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HSHD\HealthDepartment\Administration\Human Resources\Working Files\Drafts Requested or In Progress\Projects in progress\CH Projects\Toolkits\Contractor Toolkit\"/>
    </mc:Choice>
  </mc:AlternateContent>
  <xr:revisionPtr revIDLastSave="0" documentId="13_ncr:1_{11930DC2-1713-45AD-831F-476F0DBBB72A}" xr6:coauthVersionLast="47" xr6:coauthVersionMax="47" xr10:uidLastSave="{00000000-0000-0000-0000-000000000000}"/>
  <bookViews>
    <workbookView xWindow="-108" yWindow="-108" windowWidth="23256" windowHeight="12576" firstSheet="1" activeTab="2" xr2:uid="{00000000-000D-0000-FFFF-FFFF00000000}"/>
  </bookViews>
  <sheets>
    <sheet name="invoice coding" sheetId="11" state="hidden" r:id="rId1"/>
    <sheet name="Cost Allocation Template" sheetId="18" r:id="rId2"/>
    <sheet name="Cost Allocation Example" sheetId="16" r:id="rId3"/>
    <sheet name="EH" sheetId="3" state="hidden" r:id="rId4"/>
    <sheet name="motor pool" sheetId="13" state="hidden" r:id="rId5"/>
    <sheet name="x" sheetId="7" state="hidden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</externalReferences>
  <definedNames>
    <definedName name="__IntlFixup" hidden="1">TRUE</definedName>
    <definedName name="_SHR1">'[1]Customize Your Invoice'!$D$30</definedName>
    <definedName name="a" localSheetId="4">'[2]Invoice nurse_coordinator '!#REF!</definedName>
    <definedName name="a">'[3]Invoice nurse_coordinator '!#REF!</definedName>
    <definedName name="april" localSheetId="4">'[2]Invoice nurse_coordinator '!#REF!</definedName>
    <definedName name="april">'[3]Invoice nurse_coordinator '!#REF!</definedName>
    <definedName name="b" localSheetId="4">'[2]Invoice nurse_coordinator '!#REF!</definedName>
    <definedName name="b">'[3]Invoice nurse_coordinator '!#REF!</definedName>
    <definedName name="bhb" localSheetId="4">'[2]Invoice nurse_coordinator '!#REF!</definedName>
    <definedName name="bhb">'[4]Invoice nurse_coordinator '!#REF!</definedName>
    <definedName name="button_area_1" localSheetId="4">#REF!</definedName>
    <definedName name="button_area_1">#REF!</definedName>
    <definedName name="CC" localSheetId="4">'[5]Customize Your Invoice'!$G$22:$G$25</definedName>
    <definedName name="CC">'[6]Customize Your Invoice'!$G$22:$G$25</definedName>
    <definedName name="celltips_area" localSheetId="4">#REF!</definedName>
    <definedName name="celltips_area">#REF!</definedName>
    <definedName name="data15" localSheetId="4">'[2]Invoice nurse_coordinator '!#REF!</definedName>
    <definedName name="data15">'[3]Invoice nurse_coordinator '!#REF!</definedName>
    <definedName name="data64">[7]Invoice!$D$39</definedName>
    <definedName name="data65">[7]Invoice!$F$38</definedName>
    <definedName name="dflt1" localSheetId="4">'[5]Customize Your Invoice'!$E$22</definedName>
    <definedName name="dflt1">'[6]Customize Your Invoice'!$E$22</definedName>
    <definedName name="dflt3">'[1]Customize Your Invoice'!$D$24</definedName>
    <definedName name="dflt4" localSheetId="4">'[5]Customize Your Invoice'!$E$26</definedName>
    <definedName name="dflt4">'[6]Customize Your Invoice'!$E$26</definedName>
    <definedName name="dflt6">'[1]Customize Your Invoice'!$D$28</definedName>
    <definedName name="f" localSheetId="4">'[2]Invoice nurse_coordinator '!#REF!</definedName>
    <definedName name="f">'[4]Invoice nurse_coordinator '!#REF!</definedName>
    <definedName name="ffs" localSheetId="4">'[2]Invoice nurse_coordinator '!#REF!</definedName>
    <definedName name="ffs">'[3]Invoice nurse_coordinator '!#REF!</definedName>
    <definedName name="fvc" localSheetId="4">'[2]Invoice nurse_coordinator '!#REF!</definedName>
    <definedName name="fvc">'[3]Invoice nurse_coordinator '!#REF!</definedName>
    <definedName name="g" localSheetId="4">'[2]Invoice nurse_coordinator '!#REF!</definedName>
    <definedName name="g">'[3]Invoice nurse_coordinator '!#REF!</definedName>
    <definedName name="gg" localSheetId="4">'[2]Invoice nurse_coordinator '!#REF!</definedName>
    <definedName name="gg">'[3]Invoice nurse_coordinator '!#REF!</definedName>
    <definedName name="help" localSheetId="4">'[2]Invoice nurse_coordinator '!#REF!</definedName>
    <definedName name="help">'[4]Invoice nurse_coordinator '!#REF!</definedName>
    <definedName name="nb" localSheetId="4">#REF!</definedName>
    <definedName name="nb">#REF!</definedName>
    <definedName name="_xlnm.Print_Area" localSheetId="3">EH!$A$1:$J$79</definedName>
    <definedName name="_xlnm.Print_Area" localSheetId="0">'invoice coding'!$C$1:$G$25</definedName>
    <definedName name="Print_Area_MI">#REF!</definedName>
    <definedName name="_xlnm.Print_Titles" localSheetId="2">'Cost Allocation Example'!$1:$2</definedName>
    <definedName name="_xlnm.Print_Titles" localSheetId="1">'Cost Allocation Template'!$1:$2</definedName>
    <definedName name="qzqzqz12" localSheetId="4">'[2]Invoice nurse_coordinator '!#REF!</definedName>
    <definedName name="qzqzqz12">'[3]Invoice nurse_coordinator '!#REF!</definedName>
    <definedName name="qzqzqz15" localSheetId="4">'[2]Invoice nurse_coordinator '!#REF!</definedName>
    <definedName name="qzqzqz15">'[3]Invoice nurse_coordinator '!#REF!</definedName>
    <definedName name="s" localSheetId="4">'[2]Invoice nurse_coordinator '!#REF!</definedName>
    <definedName name="s">'[3]Invoice nurse_coordinator 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41" i="18" l="1"/>
  <c r="F41" i="18"/>
  <c r="K39" i="18"/>
  <c r="F39" i="18"/>
  <c r="K38" i="18"/>
  <c r="F38" i="18"/>
  <c r="K37" i="18"/>
  <c r="F37" i="18"/>
  <c r="F27" i="18"/>
  <c r="J27" i="18" s="1"/>
  <c r="F5" i="18"/>
  <c r="G5" i="18" s="1"/>
  <c r="F37" i="16"/>
  <c r="F38" i="16"/>
  <c r="F39" i="16"/>
  <c r="F27" i="16"/>
  <c r="I27" i="16" s="1"/>
  <c r="I33" i="16" s="1"/>
  <c r="F5" i="16"/>
  <c r="I5" i="16" s="1"/>
  <c r="I12" i="16" s="1"/>
  <c r="F41" i="16" l="1"/>
  <c r="H27" i="18"/>
  <c r="H5" i="18"/>
  <c r="H20" i="18" s="1"/>
  <c r="I5" i="18"/>
  <c r="J5" i="18"/>
  <c r="J32" i="18"/>
  <c r="J35" i="18"/>
  <c r="J30" i="18"/>
  <c r="J29" i="18"/>
  <c r="J33" i="18"/>
  <c r="J28" i="18"/>
  <c r="J31" i="18"/>
  <c r="J34" i="18"/>
  <c r="G17" i="18"/>
  <c r="G8" i="18"/>
  <c r="G20" i="18"/>
  <c r="G10" i="18"/>
  <c r="G23" i="18"/>
  <c r="G13" i="18"/>
  <c r="K13" i="18" s="1"/>
  <c r="G22" i="18"/>
  <c r="G18" i="18"/>
  <c r="K18" i="18" s="1"/>
  <c r="G12" i="18"/>
  <c r="G21" i="18"/>
  <c r="G11" i="18"/>
  <c r="K5" i="18"/>
  <c r="G14" i="18"/>
  <c r="G19" i="18"/>
  <c r="K19" i="18" s="1"/>
  <c r="G9" i="18"/>
  <c r="J10" i="18"/>
  <c r="H12" i="18"/>
  <c r="I17" i="18"/>
  <c r="J20" i="18"/>
  <c r="H22" i="18"/>
  <c r="H28" i="18"/>
  <c r="H9" i="18"/>
  <c r="I12" i="18"/>
  <c r="J17" i="18"/>
  <c r="H19" i="18"/>
  <c r="I22" i="18"/>
  <c r="H33" i="18"/>
  <c r="I9" i="18"/>
  <c r="J12" i="18"/>
  <c r="H14" i="18"/>
  <c r="I19" i="18"/>
  <c r="J22" i="18"/>
  <c r="G27" i="18"/>
  <c r="H30" i="18"/>
  <c r="H11" i="18"/>
  <c r="I14" i="18"/>
  <c r="J19" i="18"/>
  <c r="H21" i="18"/>
  <c r="H35" i="18"/>
  <c r="H17" i="18"/>
  <c r="H8" i="18"/>
  <c r="I11" i="18"/>
  <c r="J14" i="18"/>
  <c r="H18" i="18"/>
  <c r="I21" i="18"/>
  <c r="I27" i="18"/>
  <c r="H32" i="18"/>
  <c r="J9" i="18"/>
  <c r="I8" i="18"/>
  <c r="J11" i="18"/>
  <c r="H13" i="18"/>
  <c r="I18" i="18"/>
  <c r="J21" i="18"/>
  <c r="H23" i="18"/>
  <c r="H29" i="18"/>
  <c r="J8" i="18"/>
  <c r="H10" i="18"/>
  <c r="I13" i="18"/>
  <c r="I32" i="16"/>
  <c r="I20" i="16"/>
  <c r="I21" i="16"/>
  <c r="I11" i="16"/>
  <c r="I19" i="16"/>
  <c r="I10" i="16"/>
  <c r="I17" i="16"/>
  <c r="I22" i="16"/>
  <c r="I8" i="16"/>
  <c r="I13" i="16"/>
  <c r="I9" i="16"/>
  <c r="I18" i="16"/>
  <c r="I23" i="16"/>
  <c r="I14" i="16"/>
  <c r="I35" i="16"/>
  <c r="I30" i="16"/>
  <c r="I28" i="16"/>
  <c r="I31" i="16"/>
  <c r="I29" i="16"/>
  <c r="I34" i="16"/>
  <c r="J5" i="16"/>
  <c r="J27" i="16"/>
  <c r="G5" i="16"/>
  <c r="H5" i="16"/>
  <c r="H27" i="16"/>
  <c r="G27" i="16"/>
  <c r="H12" i="13"/>
  <c r="G12" i="13"/>
  <c r="I12" i="13" s="1"/>
  <c r="O12" i="13" s="1"/>
  <c r="H11" i="13"/>
  <c r="G11" i="13"/>
  <c r="H10" i="13"/>
  <c r="G10" i="13"/>
  <c r="I10" i="13" s="1"/>
  <c r="N10" i="13" s="1"/>
  <c r="N13" i="13" s="1"/>
  <c r="H9" i="13"/>
  <c r="G9" i="13"/>
  <c r="H8" i="13"/>
  <c r="G8" i="13"/>
  <c r="I8" i="13" s="1"/>
  <c r="M8" i="13" s="1"/>
  <c r="H7" i="13"/>
  <c r="G7" i="13"/>
  <c r="H6" i="13"/>
  <c r="G6" i="13"/>
  <c r="I6" i="13" s="1"/>
  <c r="L6" i="13" s="1"/>
  <c r="H5" i="13"/>
  <c r="G5" i="13"/>
  <c r="H4" i="13"/>
  <c r="G4" i="13"/>
  <c r="I4" i="13" s="1"/>
  <c r="H34" i="18" l="1"/>
  <c r="H31" i="18"/>
  <c r="J18" i="18"/>
  <c r="J13" i="18"/>
  <c r="J23" i="18"/>
  <c r="I23" i="18"/>
  <c r="I10" i="18"/>
  <c r="I20" i="18"/>
  <c r="K9" i="18"/>
  <c r="K22" i="18"/>
  <c r="K14" i="18"/>
  <c r="K23" i="18"/>
  <c r="K10" i="18"/>
  <c r="I29" i="18"/>
  <c r="I32" i="18"/>
  <c r="I35" i="18"/>
  <c r="I30" i="18"/>
  <c r="I33" i="18"/>
  <c r="I28" i="18"/>
  <c r="I34" i="18"/>
  <c r="I31" i="18"/>
  <c r="K11" i="18"/>
  <c r="K20" i="18"/>
  <c r="K21" i="18"/>
  <c r="K8" i="18"/>
  <c r="G31" i="18"/>
  <c r="K27" i="18"/>
  <c r="G34" i="18"/>
  <c r="K34" i="18" s="1"/>
  <c r="G29" i="18"/>
  <c r="G32" i="18"/>
  <c r="G35" i="18"/>
  <c r="G30" i="18"/>
  <c r="K30" i="18" s="1"/>
  <c r="G33" i="18"/>
  <c r="K33" i="18" s="1"/>
  <c r="G28" i="18"/>
  <c r="K28" i="18" s="1"/>
  <c r="K12" i="18"/>
  <c r="K17" i="18"/>
  <c r="J33" i="16"/>
  <c r="J32" i="16"/>
  <c r="H33" i="16"/>
  <c r="H32" i="16"/>
  <c r="G33" i="16"/>
  <c r="G32" i="16"/>
  <c r="H20" i="16"/>
  <c r="H21" i="16"/>
  <c r="G21" i="16"/>
  <c r="G20" i="16"/>
  <c r="J21" i="16"/>
  <c r="J20" i="16"/>
  <c r="H11" i="16"/>
  <c r="H12" i="16"/>
  <c r="J12" i="16"/>
  <c r="J11" i="16"/>
  <c r="G12" i="16"/>
  <c r="G11" i="16"/>
  <c r="G29" i="16"/>
  <c r="G30" i="16"/>
  <c r="G34" i="16"/>
  <c r="G35" i="16"/>
  <c r="G31" i="16"/>
  <c r="K27" i="16"/>
  <c r="G28" i="16"/>
  <c r="H34" i="16"/>
  <c r="H30" i="16"/>
  <c r="H35" i="16"/>
  <c r="H28" i="16"/>
  <c r="H31" i="16"/>
  <c r="H29" i="16"/>
  <c r="H14" i="16"/>
  <c r="H19" i="16"/>
  <c r="H10" i="16"/>
  <c r="H17" i="16"/>
  <c r="H22" i="16"/>
  <c r="H8" i="16"/>
  <c r="H13" i="16"/>
  <c r="H18" i="16"/>
  <c r="H23" i="16"/>
  <c r="H9" i="16"/>
  <c r="G23" i="16"/>
  <c r="G9" i="16"/>
  <c r="G19" i="16"/>
  <c r="G14" i="16"/>
  <c r="G10" i="16"/>
  <c r="G17" i="16"/>
  <c r="G18" i="16"/>
  <c r="G22" i="16"/>
  <c r="G8" i="16"/>
  <c r="G13" i="16"/>
  <c r="K5" i="16"/>
  <c r="J30" i="16"/>
  <c r="J28" i="16"/>
  <c r="J35" i="16"/>
  <c r="J31" i="16"/>
  <c r="J34" i="16"/>
  <c r="J29" i="16"/>
  <c r="J10" i="16"/>
  <c r="J8" i="16"/>
  <c r="J17" i="16"/>
  <c r="J22" i="16"/>
  <c r="J13" i="16"/>
  <c r="J18" i="16"/>
  <c r="J14" i="16"/>
  <c r="J23" i="16"/>
  <c r="J9" i="16"/>
  <c r="J19" i="16"/>
  <c r="H13" i="13"/>
  <c r="I5" i="13"/>
  <c r="K5" i="13" s="1"/>
  <c r="I7" i="13"/>
  <c r="L7" i="13" s="1"/>
  <c r="L13" i="13" s="1"/>
  <c r="I9" i="13"/>
  <c r="M9" i="13" s="1"/>
  <c r="M13" i="13" s="1"/>
  <c r="I11" i="13"/>
  <c r="O11" i="13" s="1"/>
  <c r="O13" i="13" s="1"/>
  <c r="K4" i="13"/>
  <c r="K13" i="13" s="1"/>
  <c r="G13" i="13"/>
  <c r="K35" i="18" l="1"/>
  <c r="K29" i="18"/>
  <c r="K32" i="18"/>
  <c r="K31" i="18"/>
  <c r="K20" i="16"/>
  <c r="K21" i="16"/>
  <c r="K32" i="16"/>
  <c r="K33" i="16"/>
  <c r="K11" i="16"/>
  <c r="K12" i="16"/>
  <c r="K13" i="16"/>
  <c r="K34" i="16"/>
  <c r="K31" i="16"/>
  <c r="K30" i="16"/>
  <c r="K28" i="16"/>
  <c r="K29" i="16"/>
  <c r="K35" i="16"/>
  <c r="K19" i="16"/>
  <c r="K9" i="16"/>
  <c r="K8" i="16"/>
  <c r="K23" i="16"/>
  <c r="K22" i="16"/>
  <c r="K18" i="16"/>
  <c r="K17" i="16"/>
  <c r="K10" i="16"/>
  <c r="K14" i="16"/>
  <c r="I13" i="13"/>
  <c r="J60" i="3"/>
  <c r="P15" i="13"/>
  <c r="P14" i="13"/>
  <c r="P16" i="13" s="1"/>
  <c r="P13" i="13"/>
  <c r="J59" i="3"/>
  <c r="J53" i="3"/>
  <c r="B55" i="3"/>
  <c r="I55" i="3"/>
  <c r="H55" i="3"/>
  <c r="G55" i="3"/>
  <c r="F55" i="3"/>
  <c r="E55" i="3"/>
  <c r="D55" i="3"/>
  <c r="C55" i="3"/>
  <c r="K37" i="16" l="1"/>
  <c r="K38" i="16"/>
  <c r="K39" i="16"/>
  <c r="J55" i="3"/>
  <c r="K55" i="3"/>
  <c r="J70" i="3"/>
  <c r="C14" i="3"/>
  <c r="D14" i="3"/>
  <c r="E14" i="3"/>
  <c r="F14" i="3"/>
  <c r="G14" i="3"/>
  <c r="H14" i="3"/>
  <c r="I14" i="3"/>
  <c r="C76" i="3"/>
  <c r="D76" i="3"/>
  <c r="E76" i="3"/>
  <c r="F76" i="3"/>
  <c r="G76" i="3"/>
  <c r="H76" i="3"/>
  <c r="I76" i="3"/>
  <c r="K41" i="16" l="1"/>
  <c r="E56" i="3"/>
  <c r="E60" i="3" s="1"/>
  <c r="I56" i="3"/>
  <c r="I60" i="3" s="1"/>
  <c r="J56" i="3"/>
  <c r="F56" i="3"/>
  <c r="F60" i="3" s="1"/>
  <c r="B56" i="3"/>
  <c r="B60" i="3" s="1"/>
  <c r="C56" i="3"/>
  <c r="C60" i="3" s="1"/>
  <c r="G56" i="3"/>
  <c r="G60" i="3" s="1"/>
  <c r="D56" i="3"/>
  <c r="D60" i="3" s="1"/>
  <c r="H56" i="3"/>
  <c r="H60" i="3" s="1"/>
  <c r="C59" i="3" l="1"/>
  <c r="C58" i="3"/>
  <c r="C57" i="3"/>
  <c r="I58" i="3"/>
  <c r="I57" i="3"/>
  <c r="I59" i="3"/>
  <c r="H59" i="3"/>
  <c r="H57" i="3"/>
  <c r="H58" i="3"/>
  <c r="B58" i="3"/>
  <c r="B57" i="3"/>
  <c r="B59" i="3"/>
  <c r="E58" i="3"/>
  <c r="E57" i="3"/>
  <c r="E59" i="3"/>
  <c r="D58" i="3"/>
  <c r="D59" i="3"/>
  <c r="D57" i="3"/>
  <c r="F57" i="3"/>
  <c r="F58" i="3"/>
  <c r="F59" i="3"/>
  <c r="G59" i="3"/>
  <c r="G57" i="3"/>
  <c r="G58" i="3"/>
  <c r="C44" i="3"/>
  <c r="C42" i="3"/>
  <c r="C37" i="3"/>
  <c r="C27" i="3"/>
  <c r="C45" i="3" l="1"/>
  <c r="D44" i="3" s="1"/>
  <c r="D27" i="3" l="1"/>
  <c r="D28" i="3"/>
  <c r="D32" i="3"/>
  <c r="D36" i="3"/>
  <c r="D40" i="3"/>
  <c r="D29" i="3"/>
  <c r="D33" i="3"/>
  <c r="D37" i="3"/>
  <c r="D41" i="3"/>
  <c r="D30" i="3"/>
  <c r="D34" i="3"/>
  <c r="D38" i="3"/>
  <c r="D31" i="3"/>
  <c r="D35" i="3"/>
  <c r="D39" i="3"/>
  <c r="D43" i="3"/>
  <c r="D42" i="3"/>
  <c r="D45" i="3" l="1"/>
  <c r="J7" i="3" l="1"/>
  <c r="J8" i="3"/>
  <c r="J9" i="3"/>
  <c r="J10" i="3"/>
  <c r="J11" i="3"/>
  <c r="J13" i="3"/>
  <c r="J6" i="3"/>
  <c r="J14" i="3" l="1"/>
  <c r="D15" i="3" l="1"/>
  <c r="H15" i="3"/>
  <c r="I15" i="3"/>
  <c r="G15" i="3"/>
  <c r="E15" i="3"/>
  <c r="C15" i="3"/>
  <c r="F15" i="3"/>
  <c r="K56" i="3" l="1"/>
  <c r="C20" i="11"/>
  <c r="C16" i="11"/>
  <c r="C8" i="11"/>
  <c r="C4" i="11"/>
  <c r="J71" i="3" l="1"/>
  <c r="J72" i="3"/>
  <c r="J73" i="3"/>
  <c r="J74" i="3"/>
  <c r="J75" i="3"/>
  <c r="B14" i="3"/>
  <c r="B76" i="3"/>
  <c r="J76" i="3" l="1"/>
  <c r="K14" i="3"/>
  <c r="K76" i="3"/>
  <c r="D77" i="3" l="1"/>
  <c r="H77" i="3"/>
  <c r="C77" i="3"/>
  <c r="F77" i="3"/>
  <c r="I77" i="3"/>
  <c r="G77" i="3"/>
  <c r="E77" i="3"/>
  <c r="J15" i="3"/>
  <c r="B77" i="3"/>
  <c r="B15" i="3"/>
  <c r="J77" i="3" l="1"/>
  <c r="K15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Harrison, Carole</author>
  </authors>
  <commentList>
    <comment ref="J57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Harrison, Carole:</t>
        </r>
        <r>
          <rPr>
            <sz val="9"/>
            <color indexed="81"/>
            <rFont val="Tahoma"/>
            <family val="2"/>
          </rPr>
          <t xml:space="preserve">
based on 2014 billing
$8880 for 5 licenses</t>
        </r>
      </text>
    </comment>
    <comment ref="J5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Harrison, Carole:</t>
        </r>
        <r>
          <rPr>
            <sz val="9"/>
            <color indexed="81"/>
            <rFont val="Tahoma"/>
            <family val="2"/>
          </rPr>
          <t xml:space="preserve">
O&amp;M costs EHU based on 2014 billing</t>
        </r>
      </text>
    </comment>
    <comment ref="J59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Harrison, Carole:</t>
        </r>
        <r>
          <rPr>
            <sz val="9"/>
            <color indexed="81"/>
            <rFont val="Tahoma"/>
            <family val="2"/>
          </rPr>
          <t xml:space="preserve">
$27500 per year based on 2014 billing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Harrison, Carole</author>
  </authors>
  <commentList>
    <comment ref="G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Harrison, Carole:</t>
        </r>
        <r>
          <rPr>
            <sz val="9"/>
            <color indexed="81"/>
            <rFont val="Tahoma"/>
            <family val="2"/>
          </rPr>
          <t xml:space="preserve">
based ib 2013 fuel consumption rates plus difference to equal OFM amounts</t>
        </r>
      </text>
    </comment>
    <comment ref="A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Harrison, Carole:</t>
        </r>
        <r>
          <rPr>
            <sz val="9"/>
            <color indexed="81"/>
            <rFont val="Tahoma"/>
            <family val="2"/>
          </rPr>
          <t xml:space="preserve">
new in Sept 2014</t>
        </r>
      </text>
    </comment>
    <comment ref="G8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Harrison, Carole:</t>
        </r>
        <r>
          <rPr>
            <sz val="9"/>
            <color indexed="81"/>
            <rFont val="Tahoma"/>
            <family val="2"/>
          </rPr>
          <t xml:space="preserve">
based on ins fund cost…double for us as est.</t>
        </r>
      </text>
    </comment>
    <comment ref="G12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Harrison, Carole:</t>
        </r>
        <r>
          <rPr>
            <sz val="9"/>
            <color indexed="81"/>
            <rFont val="Tahoma"/>
            <family val="2"/>
          </rPr>
          <t xml:space="preserve">
uses shell card, used avg of all</t>
        </r>
      </text>
    </comment>
  </commentList>
</comments>
</file>

<file path=xl/sharedStrings.xml><?xml version="1.0" encoding="utf-8"?>
<sst xmlns="http://schemas.openxmlformats.org/spreadsheetml/2006/main" count="365" uniqueCount="186">
  <si>
    <t>HS</t>
  </si>
  <si>
    <t>HD</t>
  </si>
  <si>
    <t>TOTAL</t>
  </si>
  <si>
    <t>Health</t>
  </si>
  <si>
    <t>Total</t>
  </si>
  <si>
    <t>Utilities</t>
  </si>
  <si>
    <t>Property Taxes</t>
  </si>
  <si>
    <t>Drinking Water</t>
  </si>
  <si>
    <t>Solid &amp; Hazard</t>
  </si>
  <si>
    <t>OSS &amp; Land</t>
  </si>
  <si>
    <t xml:space="preserve">Chemical </t>
  </si>
  <si>
    <t>Living</t>
  </si>
  <si>
    <t>Quality</t>
  </si>
  <si>
    <t>Waste</t>
  </si>
  <si>
    <t>Development</t>
  </si>
  <si>
    <t>Food</t>
  </si>
  <si>
    <t>Phys</t>
  </si>
  <si>
    <t>Environment</t>
  </si>
  <si>
    <t>562520</t>
  </si>
  <si>
    <t>562530</t>
  </si>
  <si>
    <t>562540</t>
  </si>
  <si>
    <t>562560</t>
  </si>
  <si>
    <t>562570</t>
  </si>
  <si>
    <t>DESCRIPTION</t>
  </si>
  <si>
    <t>DIRECT LABOR</t>
  </si>
  <si>
    <t>FTE breakdown by program</t>
  </si>
  <si>
    <t>Bischoff, Chris</t>
  </si>
  <si>
    <t xml:space="preserve">Shaver,Audrey L </t>
  </si>
  <si>
    <t xml:space="preserve">Washington,Vicki M </t>
  </si>
  <si>
    <t>Johnson,Deborah</t>
  </si>
  <si>
    <t>Stilson,Ruby L.</t>
  </si>
  <si>
    <t>Yoho, Andrea</t>
  </si>
  <si>
    <t>Maschmann, Jeremiah</t>
  </si>
  <si>
    <t>Long, Season</t>
  </si>
  <si>
    <t>Erickson, Megan</t>
  </si>
  <si>
    <t>Smith,Jesse</t>
  </si>
  <si>
    <t>NFP</t>
  </si>
  <si>
    <t>Janitorial Svcs &amp; Supplies</t>
  </si>
  <si>
    <t>00001</t>
  </si>
  <si>
    <t>CONT</t>
  </si>
  <si>
    <t>PROJ</t>
  </si>
  <si>
    <t>SUBCL</t>
  </si>
  <si>
    <t>ACCT</t>
  </si>
  <si>
    <t>$</t>
  </si>
  <si>
    <t>Fund 143-Org 290-Prog 000-Act 9400-Acct#</t>
  </si>
  <si>
    <t>&lt;&lt;&lt;enter invoice amount here</t>
  </si>
  <si>
    <t>HHS-AREA</t>
  </si>
  <si>
    <t>HHS- FTE</t>
  </si>
  <si>
    <t>EHS</t>
  </si>
  <si>
    <t>EHU</t>
  </si>
  <si>
    <t>Fund 140-Org 270-Prog 000</t>
  </si>
  <si>
    <t>Human Svcs</t>
  </si>
  <si>
    <t>I ___________________________________ certify under penalty of</t>
  </si>
  <si>
    <t xml:space="preserve">perjury this claim is just, due and unpaid obligation against the county. </t>
  </si>
  <si>
    <t xml:space="preserve">Environmental </t>
  </si>
  <si>
    <t>Water Quality</t>
  </si>
  <si>
    <t>Number</t>
  </si>
  <si>
    <t>RV</t>
  </si>
  <si>
    <t>RV Closed Complaints</t>
  </si>
  <si>
    <t>RV Current Complaints</t>
  </si>
  <si>
    <t>RV New Complaints</t>
  </si>
  <si>
    <t>RV Park Inspections</t>
  </si>
  <si>
    <t>RV Park Permits Issued</t>
  </si>
  <si>
    <t>RV Total</t>
  </si>
  <si>
    <t>OSS</t>
  </si>
  <si>
    <t>Septic Installer Certifications</t>
  </si>
  <si>
    <t>Septic Soils_Short Plats</t>
  </si>
  <si>
    <t>Septic Tank Replacements</t>
  </si>
  <si>
    <t>Septic Verification/Reconnection</t>
  </si>
  <si>
    <t xml:space="preserve">Septic_New </t>
  </si>
  <si>
    <t>Septic_Soils</t>
  </si>
  <si>
    <t>Sewage Closed Complaints</t>
  </si>
  <si>
    <t>Sewage Current Complaints</t>
  </si>
  <si>
    <t>Sewage New Complaints</t>
  </si>
  <si>
    <t>OSS Total</t>
  </si>
  <si>
    <t>SW</t>
  </si>
  <si>
    <t>SW Closed Complaints</t>
  </si>
  <si>
    <t>SW Current Complaints</t>
  </si>
  <si>
    <t>SW New Complaints</t>
  </si>
  <si>
    <t>SW Sites Permit Issued</t>
  </si>
  <si>
    <t>SW Total</t>
  </si>
  <si>
    <t>Water</t>
  </si>
  <si>
    <t>Water Availability Applications</t>
  </si>
  <si>
    <t>Water Total</t>
  </si>
  <si>
    <t>Grand Total</t>
  </si>
  <si>
    <t>For the time period: January 1, 2015 to December 31, 2015</t>
  </si>
  <si>
    <t>Shredding services</t>
  </si>
  <si>
    <t>EHU 2015</t>
  </si>
  <si>
    <t>EHS 2015</t>
  </si>
  <si>
    <t>Program</t>
  </si>
  <si>
    <t>Description</t>
  </si>
  <si>
    <t>Count</t>
  </si>
  <si>
    <t>Percent of Total</t>
  </si>
  <si>
    <t xml:space="preserve">EHU 2015    </t>
  </si>
  <si>
    <t>of Total</t>
  </si>
  <si>
    <t xml:space="preserve">Percentage </t>
  </si>
  <si>
    <t>2015 - Cost per year per vehicle</t>
  </si>
  <si>
    <t>EH Food</t>
  </si>
  <si>
    <t>Make</t>
  </si>
  <si>
    <t>Model</t>
  </si>
  <si>
    <t>Color</t>
  </si>
  <si>
    <t>Year</t>
  </si>
  <si>
    <t>Unit</t>
  </si>
  <si>
    <t>2015 Rate</t>
  </si>
  <si>
    <t>Est total Cost</t>
  </si>
  <si>
    <t>#72280</t>
  </si>
  <si>
    <t>Chev</t>
  </si>
  <si>
    <t>Blazer</t>
  </si>
  <si>
    <t>Silver</t>
  </si>
  <si>
    <t>#71890</t>
  </si>
  <si>
    <t>Ford</t>
  </si>
  <si>
    <t>Escape</t>
  </si>
  <si>
    <t>#71800</t>
  </si>
  <si>
    <t>Focus</t>
  </si>
  <si>
    <t>Green</t>
  </si>
  <si>
    <t>#71060</t>
  </si>
  <si>
    <t>Toyota</t>
  </si>
  <si>
    <t xml:space="preserve">Prius </t>
  </si>
  <si>
    <t>#71500</t>
  </si>
  <si>
    <t>#71570</t>
  </si>
  <si>
    <t>Explorer</t>
  </si>
  <si>
    <t>#71750</t>
  </si>
  <si>
    <t>Jeep</t>
  </si>
  <si>
    <t>Grand Cherokee</t>
  </si>
  <si>
    <t>unknown</t>
  </si>
  <si>
    <t>#71850</t>
  </si>
  <si>
    <t>#71860</t>
  </si>
  <si>
    <t>Blue</t>
  </si>
  <si>
    <t>HD-Admin</t>
  </si>
  <si>
    <t>Add in for Mgr Admin FTE</t>
  </si>
  <si>
    <t>New EH Spec .5 w/B&amp;P</t>
  </si>
  <si>
    <t>Vector</t>
  </si>
  <si>
    <t>Budgeted Revenue</t>
  </si>
  <si>
    <t>Accella Licenses</t>
  </si>
  <si>
    <t>B&amp;P Admin Support</t>
  </si>
  <si>
    <t>EHU Maint Costs</t>
  </si>
  <si>
    <t>Motor Pool</t>
  </si>
  <si>
    <t>2015 - Assignment of Total Cost</t>
  </si>
  <si>
    <t>Fuel</t>
  </si>
  <si>
    <r>
      <t xml:space="preserve">EHU 2015 Allocation Methodology based on </t>
    </r>
    <r>
      <rPr>
        <b/>
        <sz val="11"/>
        <color rgb="FFFF0000"/>
        <rFont val="Calibri"/>
        <family val="2"/>
        <scheme val="minor"/>
      </rPr>
      <t>PROGRAM FTE</t>
    </r>
  </si>
  <si>
    <r>
      <t xml:space="preserve">EHU 2015 Allocation Methodology based on </t>
    </r>
    <r>
      <rPr>
        <b/>
        <sz val="11"/>
        <color rgb="FFFF0000"/>
        <rFont val="Calibri"/>
        <family val="2"/>
        <scheme val="minor"/>
      </rPr>
      <t>MONTHLY REPORT OF EHU ACTIVIITIES</t>
    </r>
  </si>
  <si>
    <r>
      <t xml:space="preserve">EHU 2015 Allocation Methodology based on </t>
    </r>
    <r>
      <rPr>
        <b/>
        <sz val="11"/>
        <color rgb="FFFF0000"/>
        <rFont val="Calibri"/>
        <family val="2"/>
        <scheme val="minor"/>
      </rPr>
      <t>PROGRAM REVENUE</t>
    </r>
  </si>
  <si>
    <r>
      <t xml:space="preserve">EHS 2015 Allocation Methodology based on </t>
    </r>
    <r>
      <rPr>
        <b/>
        <sz val="11"/>
        <color rgb="FFFF0000"/>
        <rFont val="Calibri"/>
        <family val="2"/>
        <scheme val="minor"/>
      </rPr>
      <t>PROGRAM FTE</t>
    </r>
  </si>
  <si>
    <t>Administrative Assistant</t>
  </si>
  <si>
    <t>Finance Manager</t>
  </si>
  <si>
    <t>General Office Supplies</t>
  </si>
  <si>
    <t>Program A</t>
  </si>
  <si>
    <t>Program B</t>
  </si>
  <si>
    <t>Information Technology</t>
  </si>
  <si>
    <t>Building Rent</t>
  </si>
  <si>
    <t>Executive Director</t>
  </si>
  <si>
    <t>Program C</t>
  </si>
  <si>
    <t>Program D</t>
  </si>
  <si>
    <r>
      <t xml:space="preserve">The following expenditure types will be allocated to programs based on the </t>
    </r>
    <r>
      <rPr>
        <b/>
        <sz val="10"/>
        <color rgb="FFFF0000"/>
        <rFont val="Calibri"/>
        <family val="2"/>
        <scheme val="minor"/>
      </rPr>
      <t>SQUARE FEET AREA</t>
    </r>
    <r>
      <rPr>
        <sz val="10"/>
        <color theme="1"/>
        <rFont val="Calibri"/>
        <family val="2"/>
        <scheme val="minor"/>
      </rPr>
      <t xml:space="preserve"> of space utilized as of the date of this plan.  Example(s) of types of costs:</t>
    </r>
  </si>
  <si>
    <t>Agency Total</t>
  </si>
  <si>
    <t>NUMBER OF FULL TIME EMPLOYEES (FTE)</t>
  </si>
  <si>
    <t>Agency Total FTE</t>
  </si>
  <si>
    <t>Program A Allocation</t>
  </si>
  <si>
    <t>Program B Allocation</t>
  </si>
  <si>
    <t>Program C Allocation</t>
  </si>
  <si>
    <t>Program D Allocation</t>
  </si>
  <si>
    <t>SQUARE FEET</t>
  </si>
  <si>
    <t>Program A - FTE</t>
  </si>
  <si>
    <t>Program B - FTE</t>
  </si>
  <si>
    <t>Program C - FTE</t>
  </si>
  <si>
    <t>Program D - FTE</t>
  </si>
  <si>
    <t>Program B - Square Feet</t>
  </si>
  <si>
    <t>Program A - Square Feet</t>
  </si>
  <si>
    <t>Program C - Square Feet</t>
  </si>
  <si>
    <t>Program D - Square Feet</t>
  </si>
  <si>
    <t>Agency Overhead Costs</t>
  </si>
  <si>
    <t>&lt;&lt; Insert agency name</t>
  </si>
  <si>
    <t>&lt;&lt; Insert date range for plan</t>
  </si>
  <si>
    <t>&lt;&lt; Insert costs to be allocated into yellow cells</t>
  </si>
  <si>
    <t>&lt;&lt;  Insert number of FTE for each agency program into yellow cells</t>
  </si>
  <si>
    <t>Description of agency overhead costs to be allocated based on number of FTE (example: shredding, office supplies, information technology, telephones)</t>
  </si>
  <si>
    <r>
      <t xml:space="preserve">Basis for expenditures to be allocated to programs based on the </t>
    </r>
    <r>
      <rPr>
        <b/>
        <sz val="10"/>
        <color rgb="FFFF0000"/>
        <rFont val="Calibri"/>
        <family val="2"/>
        <scheme val="minor"/>
      </rPr>
      <t>NUMBER OF FULL TIME EMPLOYEES (FTE)</t>
    </r>
    <r>
      <rPr>
        <sz val="10"/>
        <color theme="1"/>
        <rFont val="Calibri"/>
        <family val="2"/>
        <scheme val="minor"/>
      </rPr>
      <t xml:space="preserve"> in individual programs as of the date of this plan.  </t>
    </r>
  </si>
  <si>
    <t>Position Title for Allocation of salaries and benefits for employees in positions such as accounting and executive director</t>
  </si>
  <si>
    <t>For the time period: 1/1/2023-1/31/2023</t>
  </si>
  <si>
    <t>For the time period: _______________________</t>
  </si>
  <si>
    <t>Overhead Cost Allocation: Acme Agency</t>
  </si>
  <si>
    <t>Overhead Cost Allocation for: ______________________</t>
  </si>
  <si>
    <t>Costs allocated based on number of FTE</t>
  </si>
  <si>
    <t>Costs allocated based on the square feet area of space</t>
  </si>
  <si>
    <t>Costs allocated for salaries/benefits of employees in positions such as accounting and executive director</t>
  </si>
  <si>
    <t>Total Costs Allocated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</si>
</sst>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-* #,##0_-;\-* #,##0_-;_-* &quot;-&quot;_-;_-@_-"/>
    <numFmt numFmtId="166" formatCode="_-* #,##0.00_-;\-* #,##0.00_-;_-* &quot;-&quot;??_-;_-@_-"/>
    <numFmt numFmtId="167" formatCode="General_)"/>
    <numFmt numFmtId="168" formatCode="_-&quot;£&quot;* #,##0_-;\-&quot;£&quot;* #,##0_-;_-&quot;£&quot;* &quot;-&quot;_-;_-@_-"/>
    <numFmt numFmtId="169" formatCode="_-&quot;£&quot;* #,##0.00_-;\-&quot;£&quot;* #,##0.00_-;_-&quot;£&quot;* &quot;-&quot;??_-;_-@_-"/>
    <numFmt numFmtId="170" formatCode="0.0"/>
    <numFmt numFmtId="171" formatCode="&quot;$&quot;#,##0.00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rgb="FFFF0000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9"/>
      <color indexed="12"/>
      <name val="Times New Roman"/>
      <family val="1"/>
    </font>
    <font>
      <u/>
      <sz val="10"/>
      <color indexed="12"/>
      <name val="Arial"/>
      <family val="2"/>
    </font>
    <font>
      <u/>
      <sz val="10"/>
      <color theme="10"/>
      <name val="Helv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sz val="11"/>
      <color rgb="FF000000"/>
      <name val="Arial"/>
      <family val="2"/>
    </font>
    <font>
      <sz val="10"/>
      <name val="MS Sans Serif"/>
      <family val="2"/>
    </font>
    <font>
      <sz val="10"/>
      <name val="Courier"/>
      <family val="3"/>
    </font>
    <font>
      <sz val="10"/>
      <name val="Helv"/>
    </font>
    <font>
      <sz val="12"/>
      <color theme="1"/>
      <name val="Calibri"/>
      <family val="2"/>
      <scheme val="minor"/>
    </font>
    <font>
      <sz val="10"/>
      <color indexed="8"/>
      <name val="MS Sans Serif"/>
      <family val="2"/>
    </font>
    <font>
      <b/>
      <sz val="11"/>
      <color rgb="FF3F3F3F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8"/>
      <name val="Arial"/>
      <family val="2"/>
    </font>
    <font>
      <sz val="9"/>
      <color theme="1"/>
      <name val="Arial"/>
      <family val="2"/>
    </font>
    <font>
      <sz val="12"/>
      <color indexed="12"/>
      <name val="Book Antiqua"/>
      <family val="1"/>
    </font>
    <font>
      <b/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sz val="12"/>
      <color theme="4" tint="-0.249977111117893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831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1" fillId="0" borderId="0"/>
    <xf numFmtId="9" fontId="21" fillId="0" borderId="0" applyFont="0" applyFill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21" fillId="12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21" fillId="28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21" fillId="32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21" fillId="13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21" fillId="29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1" fillId="33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0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1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25" fillId="8" borderId="19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17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0" fontId="26" fillId="9" borderId="22" applyNumberFormat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165" fontId="27" fillId="0" borderId="0" applyFont="0" applyFill="0" applyBorder="0" applyAlignment="0" applyProtection="0"/>
    <xf numFmtId="166" fontId="27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10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32" fillId="4" borderId="0" applyNumberFormat="0" applyBorder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7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8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34" fillId="0" borderId="17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3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39" fillId="7" borderId="19" applyNumberFormat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6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40" fillId="0" borderId="21" applyNumberFormat="0" applyFill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2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41" fillId="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42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3" fillId="0" borderId="0"/>
    <xf numFmtId="0" fontId="42" fillId="0" borderId="0"/>
    <xf numFmtId="0" fontId="42" fillId="0" borderId="0"/>
    <xf numFmtId="0" fontId="4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167" fontId="44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0" fontId="27" fillId="0" borderId="0"/>
    <xf numFmtId="167" fontId="44" fillId="0" borderId="0"/>
    <xf numFmtId="167" fontId="44" fillId="0" borderId="0"/>
    <xf numFmtId="167" fontId="44" fillId="0" borderId="0"/>
    <xf numFmtId="0" fontId="27" fillId="0" borderId="0"/>
    <xf numFmtId="167" fontId="44" fillId="0" borderId="0"/>
    <xf numFmtId="0" fontId="29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0" fontId="1" fillId="0" borderId="0"/>
    <xf numFmtId="167" fontId="44" fillId="0" borderId="0"/>
    <xf numFmtId="0" fontId="1" fillId="0" borderId="0"/>
    <xf numFmtId="0" fontId="1" fillId="0" borderId="0"/>
    <xf numFmtId="0" fontId="1" fillId="0" borderId="0"/>
    <xf numFmtId="167" fontId="44" fillId="0" borderId="0"/>
    <xf numFmtId="0" fontId="1" fillId="0" borderId="0"/>
    <xf numFmtId="0" fontId="1" fillId="0" borderId="0"/>
    <xf numFmtId="167" fontId="44" fillId="0" borderId="0"/>
    <xf numFmtId="167" fontId="44" fillId="0" borderId="0"/>
    <xf numFmtId="0" fontId="1" fillId="0" borderId="0"/>
    <xf numFmtId="167" fontId="44" fillId="0" borderId="0"/>
    <xf numFmtId="0" fontId="1" fillId="0" borderId="0"/>
    <xf numFmtId="167" fontId="44" fillId="0" borderId="0"/>
    <xf numFmtId="167" fontId="44" fillId="0" borderId="0"/>
    <xf numFmtId="167" fontId="44" fillId="0" borderId="0"/>
    <xf numFmtId="0" fontId="1" fillId="0" borderId="0"/>
    <xf numFmtId="167" fontId="44" fillId="0" borderId="0"/>
    <xf numFmtId="0" fontId="1" fillId="0" borderId="0"/>
    <xf numFmtId="0" fontId="1" fillId="0" borderId="0"/>
    <xf numFmtId="167" fontId="44" fillId="0" borderId="0"/>
    <xf numFmtId="167" fontId="44" fillId="0" borderId="0"/>
    <xf numFmtId="167" fontId="4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167" fontId="44" fillId="0" borderId="0"/>
    <xf numFmtId="0" fontId="27" fillId="0" borderId="0"/>
    <xf numFmtId="167" fontId="44" fillId="0" borderId="0"/>
    <xf numFmtId="167" fontId="44" fillId="0" borderId="0"/>
    <xf numFmtId="167" fontId="44" fillId="0" borderId="0"/>
    <xf numFmtId="0" fontId="27" fillId="0" borderId="0"/>
    <xf numFmtId="167" fontId="44" fillId="0" borderId="0"/>
    <xf numFmtId="167" fontId="44" fillId="0" borderId="0"/>
    <xf numFmtId="0" fontId="27" fillId="0" borderId="0"/>
    <xf numFmtId="0" fontId="27" fillId="0" borderId="0"/>
    <xf numFmtId="167" fontId="44" fillId="0" borderId="0"/>
    <xf numFmtId="0" fontId="27" fillId="0" borderId="0"/>
    <xf numFmtId="167" fontId="44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167" fontId="4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6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167" fontId="44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1" fontId="45" fillId="0" borderId="0"/>
    <xf numFmtId="41" fontId="45" fillId="0" borderId="0"/>
    <xf numFmtId="167" fontId="44" fillId="0" borderId="0"/>
    <xf numFmtId="0" fontId="46" fillId="0" borderId="0"/>
    <xf numFmtId="0" fontId="27" fillId="0" borderId="0"/>
    <xf numFmtId="0" fontId="46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6" fillId="0" borderId="0"/>
    <xf numFmtId="0" fontId="46" fillId="0" borderId="0"/>
    <xf numFmtId="0" fontId="27" fillId="0" borderId="0"/>
    <xf numFmtId="0" fontId="46" fillId="0" borderId="0"/>
    <xf numFmtId="0" fontId="27" fillId="0" borderId="0"/>
    <xf numFmtId="0" fontId="27" fillId="0" borderId="0"/>
    <xf numFmtId="0" fontId="27" fillId="0" borderId="0"/>
    <xf numFmtId="0" fontId="46" fillId="0" borderId="0"/>
    <xf numFmtId="0" fontId="46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46" fillId="0" borderId="0"/>
    <xf numFmtId="0" fontId="46" fillId="0" borderId="0"/>
    <xf numFmtId="0" fontId="27" fillId="0" borderId="0"/>
    <xf numFmtId="0" fontId="27" fillId="0" borderId="0"/>
    <xf numFmtId="0" fontId="1" fillId="0" borderId="0"/>
    <xf numFmtId="167" fontId="4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16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36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47" fillId="0" borderId="0"/>
    <xf numFmtId="0" fontId="1" fillId="0" borderId="0"/>
    <xf numFmtId="0" fontId="47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7" fillId="0" borderId="0"/>
    <xf numFmtId="0" fontId="1" fillId="0" borderId="0"/>
    <xf numFmtId="0" fontId="29" fillId="0" borderId="0"/>
    <xf numFmtId="0" fontId="27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41" fontId="45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3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21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30" fillId="10" borderId="23" applyNumberFormat="0" applyFon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14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0" fontId="48" fillId="8" borderId="20" applyNumberFormat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36" borderId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2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0" fontId="49" fillId="0" borderId="24" applyNumberFormat="0" applyFill="0" applyAlignment="0" applyProtection="0"/>
    <xf numFmtId="168" fontId="27" fillId="0" borderId="0" applyFont="0" applyFill="0" applyBorder="0" applyAlignment="0" applyProtection="0"/>
    <xf numFmtId="169" fontId="2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3" fillId="0" borderId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7" fillId="0" borderId="0" applyFont="0" applyFill="0" applyBorder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44" fontId="28" fillId="0" borderId="0" applyFont="0" applyFill="0" applyBorder="0" applyAlignment="0" applyProtection="0"/>
    <xf numFmtId="0" fontId="28" fillId="0" borderId="0"/>
    <xf numFmtId="0" fontId="27" fillId="0" borderId="0"/>
    <xf numFmtId="0" fontId="45" fillId="0" borderId="0"/>
    <xf numFmtId="0" fontId="27" fillId="0" borderId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167" fontId="4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0" fontId="1" fillId="10" borderId="23" applyNumberFormat="0" applyFont="0" applyAlignment="0" applyProtection="0"/>
    <xf numFmtId="43" fontId="21" fillId="0" borderId="0" applyFont="0" applyFill="0" applyBorder="0" applyAlignment="0" applyProtection="0"/>
    <xf numFmtId="0" fontId="45" fillId="0" borderId="0"/>
  </cellStyleXfs>
  <cellXfs count="187">
    <xf numFmtId="0" fontId="0" fillId="0" borderId="0" xfId="0"/>
    <xf numFmtId="9" fontId="0" fillId="0" borderId="0" xfId="0" applyNumberFormat="1"/>
    <xf numFmtId="0" fontId="0" fillId="3" borderId="1" xfId="0" applyFill="1" applyBorder="1"/>
    <xf numFmtId="0" fontId="0" fillId="0" borderId="7" xfId="0" applyBorder="1"/>
    <xf numFmtId="0" fontId="0" fillId="0" borderId="8" xfId="0" applyBorder="1"/>
    <xf numFmtId="0" fontId="0" fillId="2" borderId="4" xfId="0" applyFill="1" applyBorder="1" applyAlignment="1">
      <alignment horizontal="center" vertical="center" wrapText="1"/>
    </xf>
    <xf numFmtId="0" fontId="0" fillId="3" borderId="9" xfId="0" applyFill="1" applyBorder="1"/>
    <xf numFmtId="2" fontId="0" fillId="0" borderId="0" xfId="0" applyNumberFormat="1"/>
    <xf numFmtId="0" fontId="21" fillId="0" borderId="0" xfId="3"/>
    <xf numFmtId="0" fontId="21" fillId="0" borderId="0" xfId="3" quotePrefix="1" applyAlignment="1">
      <alignment horizontal="right"/>
    </xf>
    <xf numFmtId="0" fontId="21" fillId="0" borderId="0" xfId="3" applyAlignment="1">
      <alignment horizontal="right"/>
    </xf>
    <xf numFmtId="0" fontId="21" fillId="0" borderId="10" xfId="3" applyBorder="1"/>
    <xf numFmtId="0" fontId="21" fillId="0" borderId="1" xfId="3" applyBorder="1"/>
    <xf numFmtId="0" fontId="21" fillId="0" borderId="9" xfId="3" applyBorder="1"/>
    <xf numFmtId="0" fontId="21" fillId="0" borderId="13" xfId="3" applyBorder="1"/>
    <xf numFmtId="0" fontId="21" fillId="0" borderId="0" xfId="3" applyAlignment="1">
      <alignment horizontal="center"/>
    </xf>
    <xf numFmtId="9" fontId="0" fillId="0" borderId="0" xfId="4" applyFont="1"/>
    <xf numFmtId="9" fontId="21" fillId="0" borderId="0" xfId="3" applyNumberFormat="1"/>
    <xf numFmtId="0" fontId="21" fillId="0" borderId="10" xfId="3" quotePrefix="1" applyBorder="1" applyAlignment="1">
      <alignment horizontal="right"/>
    </xf>
    <xf numFmtId="0" fontId="22" fillId="35" borderId="1" xfId="3" applyFont="1" applyFill="1" applyBorder="1"/>
    <xf numFmtId="0" fontId="21" fillId="35" borderId="10" xfId="3" applyFill="1" applyBorder="1"/>
    <xf numFmtId="44" fontId="21" fillId="35" borderId="4" xfId="2" applyFont="1" applyFill="1" applyBorder="1"/>
    <xf numFmtId="164" fontId="21" fillId="0" borderId="0" xfId="2" applyNumberFormat="1" applyFont="1"/>
    <xf numFmtId="44" fontId="21" fillId="0" borderId="0" xfId="2" applyFont="1"/>
    <xf numFmtId="0" fontId="51" fillId="0" borderId="0" xfId="0" applyFont="1"/>
    <xf numFmtId="44" fontId="52" fillId="0" borderId="0" xfId="2" applyFont="1" applyBorder="1"/>
    <xf numFmtId="0" fontId="52" fillId="0" borderId="0" xfId="3" applyFont="1"/>
    <xf numFmtId="10" fontId="0" fillId="0" borderId="0" xfId="4" applyNumberFormat="1" applyFont="1"/>
    <xf numFmtId="0" fontId="50" fillId="0" borderId="0" xfId="3" applyFont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3" xfId="0" applyFont="1" applyBorder="1" applyAlignment="1">
      <alignment horizontal="center"/>
    </xf>
    <xf numFmtId="0" fontId="1" fillId="0" borderId="0" xfId="0" applyFont="1"/>
    <xf numFmtId="0" fontId="55" fillId="0" borderId="0" xfId="0" applyFont="1"/>
    <xf numFmtId="0" fontId="56" fillId="0" borderId="0" xfId="0" applyFont="1" applyAlignment="1">
      <alignment horizontal="center"/>
    </xf>
    <xf numFmtId="0" fontId="56" fillId="0" borderId="0" xfId="0" applyFont="1"/>
    <xf numFmtId="9" fontId="56" fillId="0" borderId="0" xfId="44483" applyFont="1" applyFill="1" applyAlignment="1">
      <alignment horizontal="center"/>
    </xf>
    <xf numFmtId="0" fontId="2" fillId="0" borderId="0" xfId="0" applyFont="1" applyAlignment="1">
      <alignment vertical="center" wrapText="1"/>
    </xf>
    <xf numFmtId="0" fontId="2" fillId="0" borderId="0" xfId="0" applyFont="1"/>
    <xf numFmtId="0" fontId="55" fillId="3" borderId="1" xfId="0" applyFont="1" applyFill="1" applyBorder="1"/>
    <xf numFmtId="0" fontId="56" fillId="3" borderId="1" xfId="0" applyFont="1" applyFill="1" applyBorder="1"/>
    <xf numFmtId="0" fontId="56" fillId="3" borderId="1" xfId="0" applyFont="1" applyFill="1" applyBorder="1" applyAlignment="1">
      <alignment horizontal="center"/>
    </xf>
    <xf numFmtId="9" fontId="56" fillId="3" borderId="1" xfId="44483" applyFont="1" applyFill="1" applyBorder="1" applyAlignment="1">
      <alignment horizontal="center"/>
    </xf>
    <xf numFmtId="0" fontId="1" fillId="3" borderId="1" xfId="0" applyFont="1" applyFill="1" applyBorder="1"/>
    <xf numFmtId="0" fontId="55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0" fontId="54" fillId="0" borderId="5" xfId="0" applyFont="1" applyBorder="1"/>
    <xf numFmtId="0" fontId="2" fillId="0" borderId="6" xfId="0" applyFont="1" applyBorder="1" applyAlignment="1">
      <alignment horizontal="center"/>
    </xf>
    <xf numFmtId="0" fontId="2" fillId="0" borderId="7" xfId="0" applyFont="1" applyBorder="1"/>
    <xf numFmtId="0" fontId="2" fillId="0" borderId="8" xfId="0" applyFont="1" applyBorder="1" applyAlignment="1">
      <alignment horizontal="center"/>
    </xf>
    <xf numFmtId="0" fontId="2" fillId="0" borderId="11" xfId="0" applyFont="1" applyBorder="1"/>
    <xf numFmtId="0" fontId="2" fillId="0" borderId="12" xfId="0" applyFont="1" applyBorder="1" applyAlignment="1">
      <alignment horizontal="center"/>
    </xf>
    <xf numFmtId="0" fontId="0" fillId="3" borderId="10" xfId="0" applyFill="1" applyBorder="1"/>
    <xf numFmtId="0" fontId="0" fillId="0" borderId="11" xfId="0" applyBorder="1"/>
    <xf numFmtId="10" fontId="0" fillId="0" borderId="3" xfId="1" applyNumberFormat="1" applyFont="1" applyFill="1" applyBorder="1"/>
    <xf numFmtId="10" fontId="0" fillId="0" borderId="12" xfId="1" applyNumberFormat="1" applyFont="1" applyFill="1" applyBorder="1"/>
    <xf numFmtId="0" fontId="21" fillId="0" borderId="15" xfId="36178" applyBorder="1" applyAlignment="1">
      <alignment vertical="center"/>
    </xf>
    <xf numFmtId="0" fontId="21" fillId="0" borderId="0" xfId="36178"/>
    <xf numFmtId="0" fontId="21" fillId="3" borderId="4" xfId="36178" applyFill="1" applyBorder="1" applyAlignment="1">
      <alignment vertical="center"/>
    </xf>
    <xf numFmtId="0" fontId="21" fillId="3" borderId="4" xfId="36178" applyFill="1" applyBorder="1" applyAlignment="1">
      <alignment horizontal="center" vertical="center"/>
    </xf>
    <xf numFmtId="0" fontId="21" fillId="3" borderId="4" xfId="36178" applyFill="1" applyBorder="1" applyAlignment="1">
      <alignment horizontal="center" vertical="center" wrapText="1"/>
    </xf>
    <xf numFmtId="0" fontId="21" fillId="3" borderId="4" xfId="36178" applyFill="1" applyBorder="1"/>
    <xf numFmtId="0" fontId="21" fillId="0" borderId="15" xfId="36178" applyBorder="1"/>
    <xf numFmtId="170" fontId="21" fillId="3" borderId="4" xfId="36178" applyNumberFormat="1" applyFill="1" applyBorder="1" applyAlignment="1">
      <alignment horizontal="center" wrapText="1"/>
    </xf>
    <xf numFmtId="0" fontId="21" fillId="0" borderId="4" xfId="36178" applyBorder="1"/>
    <xf numFmtId="164" fontId="0" fillId="0" borderId="4" xfId="30140" applyNumberFormat="1" applyFont="1" applyBorder="1"/>
    <xf numFmtId="164" fontId="0" fillId="3" borderId="4" xfId="30140" applyNumberFormat="1" applyFont="1" applyFill="1" applyBorder="1"/>
    <xf numFmtId="164" fontId="0" fillId="0" borderId="0" xfId="30140" applyNumberFormat="1" applyFont="1"/>
    <xf numFmtId="44" fontId="0" fillId="0" borderId="0" xfId="30140" applyFont="1"/>
    <xf numFmtId="0" fontId="50" fillId="0" borderId="0" xfId="36178" applyFont="1"/>
    <xf numFmtId="164" fontId="21" fillId="0" borderId="0" xfId="36178" applyNumberFormat="1"/>
    <xf numFmtId="2" fontId="0" fillId="0" borderId="8" xfId="0" applyNumberFormat="1" applyBorder="1"/>
    <xf numFmtId="0" fontId="2" fillId="38" borderId="7" xfId="0" applyFont="1" applyFill="1" applyBorder="1" applyAlignment="1">
      <alignment horizontal="center"/>
    </xf>
    <xf numFmtId="0" fontId="1" fillId="38" borderId="7" xfId="0" applyFont="1" applyFill="1" applyBorder="1"/>
    <xf numFmtId="9" fontId="0" fillId="38" borderId="7" xfId="1" applyFont="1" applyFill="1" applyBorder="1"/>
    <xf numFmtId="0" fontId="0" fillId="0" borderId="3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2" fontId="0" fillId="38" borderId="7" xfId="0" applyNumberFormat="1" applyFill="1" applyBorder="1"/>
    <xf numFmtId="2" fontId="0" fillId="3" borderId="10" xfId="0" applyNumberFormat="1" applyFill="1" applyBorder="1"/>
    <xf numFmtId="10" fontId="0" fillId="0" borderId="0" xfId="1" applyNumberFormat="1" applyFont="1" applyFill="1" applyBorder="1"/>
    <xf numFmtId="0" fontId="57" fillId="0" borderId="2" xfId="0" applyFont="1" applyBorder="1" applyAlignment="1">
      <alignment horizontal="left" vertical="center" wrapText="1"/>
    </xf>
    <xf numFmtId="1" fontId="0" fillId="0" borderId="0" xfId="2" applyNumberFormat="1" applyFont="1" applyFill="1" applyBorder="1"/>
    <xf numFmtId="1" fontId="0" fillId="3" borderId="1" xfId="0" applyNumberFormat="1" applyFill="1" applyBorder="1"/>
    <xf numFmtId="164" fontId="0" fillId="0" borderId="0" xfId="30140" applyNumberFormat="1" applyFont="1" applyBorder="1"/>
    <xf numFmtId="0" fontId="2" fillId="3" borderId="2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/>
    </xf>
    <xf numFmtId="0" fontId="6" fillId="3" borderId="11" xfId="0" applyFont="1" applyFill="1" applyBorder="1" applyAlignment="1">
      <alignment vertical="center"/>
    </xf>
    <xf numFmtId="0" fontId="6" fillId="3" borderId="3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/>
    </xf>
    <xf numFmtId="0" fontId="2" fillId="3" borderId="0" xfId="0" applyFont="1" applyFill="1" applyAlignment="1">
      <alignment vertical="center" wrapText="1"/>
    </xf>
    <xf numFmtId="0" fontId="2" fillId="3" borderId="7" xfId="0" applyFont="1" applyFill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6" fillId="0" borderId="3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0" fillId="3" borderId="7" xfId="0" applyFill="1" applyBorder="1"/>
    <xf numFmtId="1" fontId="0" fillId="3" borderId="0" xfId="2" applyNumberFormat="1" applyFont="1" applyFill="1" applyBorder="1"/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9" fontId="0" fillId="0" borderId="13" xfId="1" applyFont="1" applyFill="1" applyBorder="1" applyAlignment="1">
      <alignment horizontal="center" vertical="center" wrapText="1"/>
    </xf>
    <xf numFmtId="9" fontId="2" fillId="39" borderId="15" xfId="1" applyFont="1" applyFill="1" applyBorder="1" applyAlignment="1">
      <alignment horizontal="center" vertical="center" wrapText="1"/>
    </xf>
    <xf numFmtId="9" fontId="2" fillId="39" borderId="14" xfId="1" applyFont="1" applyFill="1" applyBorder="1" applyAlignment="1">
      <alignment horizontal="center" vertical="center" wrapText="1"/>
    </xf>
    <xf numFmtId="171" fontId="1" fillId="0" borderId="13" xfId="2" applyNumberFormat="1" applyFont="1" applyFill="1" applyBorder="1" applyAlignment="1">
      <alignment horizontal="right" vertical="center" wrapText="1"/>
    </xf>
    <xf numFmtId="171" fontId="1" fillId="0" borderId="15" xfId="2" applyNumberFormat="1" applyFont="1" applyFill="1" applyBorder="1" applyAlignment="1">
      <alignment horizontal="right" vertical="center" wrapText="1"/>
    </xf>
    <xf numFmtId="171" fontId="1" fillId="0" borderId="14" xfId="2" applyNumberFormat="1" applyFont="1" applyFill="1" applyBorder="1" applyAlignment="1">
      <alignment horizontal="right" vertical="center" wrapText="1"/>
    </xf>
    <xf numFmtId="0" fontId="58" fillId="0" borderId="9" xfId="0" applyFont="1" applyBorder="1" applyAlignment="1">
      <alignment horizontal="right" vertical="top" wrapText="1"/>
    </xf>
    <xf numFmtId="0" fontId="0" fillId="0" borderId="9" xfId="0" applyBorder="1" applyAlignment="1">
      <alignment horizontal="right"/>
    </xf>
    <xf numFmtId="0" fontId="58" fillId="0" borderId="9" xfId="0" applyFont="1" applyBorder="1" applyAlignment="1">
      <alignment horizontal="left" vertical="center" wrapText="1"/>
    </xf>
    <xf numFmtId="0" fontId="58" fillId="0" borderId="5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59" fillId="0" borderId="0" xfId="0" applyFont="1" applyAlignment="1">
      <alignment horizontal="left" vertical="center" wrapText="1"/>
    </xf>
    <xf numFmtId="171" fontId="1" fillId="0" borderId="13" xfId="1" applyNumberFormat="1" applyFont="1" applyFill="1" applyBorder="1" applyAlignment="1">
      <alignment vertical="center" wrapText="1"/>
    </xf>
    <xf numFmtId="171" fontId="1" fillId="0" borderId="15" xfId="1" applyNumberFormat="1" applyFont="1" applyFill="1" applyBorder="1" applyAlignment="1">
      <alignment vertical="center" wrapText="1"/>
    </xf>
    <xf numFmtId="171" fontId="1" fillId="0" borderId="14" xfId="1" applyNumberFormat="1" applyFont="1" applyFill="1" applyBorder="1" applyAlignment="1">
      <alignment vertical="center" wrapText="1"/>
    </xf>
    <xf numFmtId="0" fontId="0" fillId="40" borderId="4" xfId="0" applyFill="1" applyBorder="1" applyAlignment="1">
      <alignment horizontal="center" vertical="center" wrapText="1"/>
    </xf>
    <xf numFmtId="171" fontId="2" fillId="40" borderId="15" xfId="2" applyNumberFormat="1" applyFont="1" applyFill="1" applyBorder="1" applyAlignment="1">
      <alignment horizontal="right" vertical="center" wrapText="1"/>
    </xf>
    <xf numFmtId="171" fontId="2" fillId="40" borderId="14" xfId="2" applyNumberFormat="1" applyFont="1" applyFill="1" applyBorder="1" applyAlignment="1">
      <alignment horizontal="right" vertical="center" wrapText="1"/>
    </xf>
    <xf numFmtId="171" fontId="2" fillId="40" borderId="13" xfId="1" applyNumberFormat="1" applyFont="1" applyFill="1" applyBorder="1" applyAlignment="1">
      <alignment horizontal="right" vertical="center" wrapText="1"/>
    </xf>
    <xf numFmtId="171" fontId="2" fillId="40" borderId="15" xfId="1" applyNumberFormat="1" applyFont="1" applyFill="1" applyBorder="1" applyAlignment="1">
      <alignment horizontal="right" vertical="center" wrapText="1"/>
    </xf>
    <xf numFmtId="171" fontId="2" fillId="40" borderId="14" xfId="1" applyNumberFormat="1" applyFont="1" applyFill="1" applyBorder="1" applyAlignment="1">
      <alignment horizontal="right" vertical="center" wrapText="1"/>
    </xf>
    <xf numFmtId="0" fontId="0" fillId="40" borderId="5" xfId="0" applyFill="1" applyBorder="1" applyAlignment="1">
      <alignment vertical="center" wrapText="1"/>
    </xf>
    <xf numFmtId="0" fontId="0" fillId="40" borderId="7" xfId="0" applyFill="1" applyBorder="1" applyAlignment="1">
      <alignment vertical="center" wrapText="1"/>
    </xf>
    <xf numFmtId="0" fontId="0" fillId="40" borderId="11" xfId="0" applyFill="1" applyBorder="1" applyAlignment="1">
      <alignment vertical="center" wrapText="1"/>
    </xf>
    <xf numFmtId="0" fontId="0" fillId="40" borderId="5" xfId="0" applyFill="1" applyBorder="1"/>
    <xf numFmtId="0" fontId="0" fillId="40" borderId="7" xfId="0" applyFill="1" applyBorder="1"/>
    <xf numFmtId="0" fontId="0" fillId="40" borderId="11" xfId="0" applyFill="1" applyBorder="1"/>
    <xf numFmtId="0" fontId="3" fillId="40" borderId="5" xfId="0" applyFont="1" applyFill="1" applyBorder="1" applyAlignment="1">
      <alignment vertical="center" wrapText="1"/>
    </xf>
    <xf numFmtId="0" fontId="3" fillId="40" borderId="7" xfId="0" applyFont="1" applyFill="1" applyBorder="1" applyAlignment="1">
      <alignment vertical="center" wrapText="1"/>
    </xf>
    <xf numFmtId="0" fontId="3" fillId="40" borderId="7" xfId="0" applyFont="1" applyFill="1" applyBorder="1" applyAlignment="1">
      <alignment vertical="center"/>
    </xf>
    <xf numFmtId="0" fontId="3" fillId="40" borderId="11" xfId="0" applyFont="1" applyFill="1" applyBorder="1" applyAlignment="1">
      <alignment vertical="center" wrapText="1"/>
    </xf>
    <xf numFmtId="0" fontId="60" fillId="0" borderId="0" xfId="0" applyFont="1"/>
    <xf numFmtId="9" fontId="2" fillId="39" borderId="0" xfId="1" applyFont="1" applyFill="1" applyBorder="1" applyAlignment="1">
      <alignment horizontal="center" vertical="center" wrapText="1"/>
    </xf>
    <xf numFmtId="9" fontId="2" fillId="0" borderId="0" xfId="0" applyNumberFormat="1" applyFont="1" applyAlignment="1">
      <alignment horizontal="center" vertical="center" wrapText="1"/>
    </xf>
    <xf numFmtId="171" fontId="2" fillId="0" borderId="7" xfId="0" applyNumberFormat="1" applyFont="1" applyBorder="1" applyAlignment="1">
      <alignment vertical="center"/>
    </xf>
    <xf numFmtId="0" fontId="0" fillId="41" borderId="5" xfId="0" applyFill="1" applyBorder="1" applyAlignment="1">
      <alignment horizontal="center" vertical="center" wrapText="1"/>
    </xf>
    <xf numFmtId="0" fontId="0" fillId="41" borderId="2" xfId="0" applyFill="1" applyBorder="1" applyAlignment="1">
      <alignment horizontal="center" vertical="center" wrapText="1"/>
    </xf>
    <xf numFmtId="0" fontId="0" fillId="41" borderId="6" xfId="0" applyFill="1" applyBorder="1" applyAlignment="1">
      <alignment horizontal="center" vertical="center" wrapText="1"/>
    </xf>
    <xf numFmtId="9" fontId="2" fillId="39" borderId="7" xfId="1" applyFont="1" applyFill="1" applyBorder="1" applyAlignment="1">
      <alignment horizontal="center" vertical="center" wrapText="1"/>
    </xf>
    <xf numFmtId="9" fontId="2" fillId="39" borderId="8" xfId="1" applyFont="1" applyFill="1" applyBorder="1" applyAlignment="1">
      <alignment horizontal="center" vertical="center" wrapText="1"/>
    </xf>
    <xf numFmtId="9" fontId="2" fillId="39" borderId="11" xfId="1" applyFont="1" applyFill="1" applyBorder="1" applyAlignment="1">
      <alignment horizontal="center" vertical="center" wrapText="1"/>
    </xf>
    <xf numFmtId="9" fontId="2" fillId="39" borderId="3" xfId="1" applyFont="1" applyFill="1" applyBorder="1" applyAlignment="1">
      <alignment horizontal="center" vertical="center" wrapText="1"/>
    </xf>
    <xf numFmtId="9" fontId="2" fillId="39" borderId="12" xfId="1" applyFont="1" applyFill="1" applyBorder="1" applyAlignment="1">
      <alignment horizontal="center" vertical="center" wrapText="1"/>
    </xf>
    <xf numFmtId="9" fontId="2" fillId="41" borderId="7" xfId="1" applyFont="1" applyFill="1" applyBorder="1" applyAlignment="1">
      <alignment horizontal="center" vertical="center" wrapText="1"/>
    </xf>
    <xf numFmtId="9" fontId="2" fillId="41" borderId="0" xfId="1" applyFont="1" applyFill="1" applyBorder="1" applyAlignment="1">
      <alignment horizontal="center" vertical="center" wrapText="1"/>
    </xf>
    <xf numFmtId="9" fontId="2" fillId="41" borderId="8" xfId="1" applyFont="1" applyFill="1" applyBorder="1" applyAlignment="1">
      <alignment horizontal="center" vertical="center" wrapText="1"/>
    </xf>
    <xf numFmtId="9" fontId="2" fillId="41" borderId="11" xfId="1" applyFont="1" applyFill="1" applyBorder="1" applyAlignment="1">
      <alignment horizontal="center" vertical="center" wrapText="1"/>
    </xf>
    <xf numFmtId="9" fontId="2" fillId="41" borderId="3" xfId="1" applyFont="1" applyFill="1" applyBorder="1" applyAlignment="1">
      <alignment horizontal="center" vertical="center" wrapText="1"/>
    </xf>
    <xf numFmtId="9" fontId="2" fillId="41" borderId="12" xfId="1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71" fontId="0" fillId="0" borderId="3" xfId="0" applyNumberFormat="1" applyBorder="1" applyAlignment="1">
      <alignment horizontal="right"/>
    </xf>
    <xf numFmtId="0" fontId="0" fillId="0" borderId="9" xfId="0" applyBorder="1" applyAlignment="1">
      <alignment horizontal="left" vertical="top" wrapText="1"/>
    </xf>
    <xf numFmtId="0" fontId="0" fillId="0" borderId="9" xfId="0" applyBorder="1" applyAlignment="1">
      <alignment horizontal="left" vertical="center" wrapText="1"/>
    </xf>
    <xf numFmtId="0" fontId="52" fillId="0" borderId="0" xfId="3" applyFont="1" applyAlignment="1">
      <alignment horizontal="left"/>
    </xf>
    <xf numFmtId="0" fontId="21" fillId="0" borderId="9" xfId="3" applyBorder="1" applyAlignment="1">
      <alignment horizontal="center"/>
    </xf>
    <xf numFmtId="0" fontId="21" fillId="0" borderId="10" xfId="3" applyBorder="1" applyAlignment="1">
      <alignment horizontal="center"/>
    </xf>
    <xf numFmtId="0" fontId="61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top" wrapText="1"/>
    </xf>
    <xf numFmtId="0" fontId="0" fillId="0" borderId="1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1" fillId="37" borderId="11" xfId="36178" applyFill="1" applyBorder="1" applyAlignment="1">
      <alignment horizontal="center"/>
    </xf>
    <xf numFmtId="0" fontId="21" fillId="37" borderId="3" xfId="36178" applyFill="1" applyBorder="1" applyAlignment="1">
      <alignment horizontal="center"/>
    </xf>
    <xf numFmtId="0" fontId="21" fillId="37" borderId="12" xfId="36178" applyFill="1" applyBorder="1" applyAlignment="1">
      <alignment horizontal="center"/>
    </xf>
    <xf numFmtId="0" fontId="21" fillId="37" borderId="9" xfId="36178" applyFill="1" applyBorder="1" applyAlignment="1">
      <alignment horizontal="center"/>
    </xf>
    <xf numFmtId="0" fontId="21" fillId="37" borderId="1" xfId="36178" applyFill="1" applyBorder="1" applyAlignment="1">
      <alignment horizontal="center"/>
    </xf>
    <xf numFmtId="0" fontId="21" fillId="37" borderId="10" xfId="36178" applyFill="1" applyBorder="1" applyAlignment="1">
      <alignment horizontal="center"/>
    </xf>
    <xf numFmtId="9" fontId="0" fillId="0" borderId="4" xfId="1" applyFont="1" applyFill="1" applyBorder="1" applyAlignment="1">
      <alignment horizontal="center" vertical="center" wrapText="1"/>
    </xf>
    <xf numFmtId="171" fontId="0" fillId="0" borderId="0" xfId="0" applyNumberFormat="1" applyBorder="1" applyAlignment="1">
      <alignment horizontal="right"/>
    </xf>
    <xf numFmtId="0" fontId="0" fillId="0" borderId="0" xfId="0" applyBorder="1"/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171" fontId="2" fillId="0" borderId="0" xfId="0" applyNumberFormat="1" applyFont="1" applyBorder="1" applyAlignment="1">
      <alignment horizontal="right"/>
    </xf>
    <xf numFmtId="0" fontId="3" fillId="0" borderId="5" xfId="0" applyFont="1" applyBorder="1" applyAlignment="1">
      <alignment vertical="center" wrapText="1"/>
    </xf>
    <xf numFmtId="171" fontId="2" fillId="0" borderId="7" xfId="0" applyNumberFormat="1" applyFont="1" applyBorder="1" applyAlignment="1">
      <alignment horizontal="right" vertical="center"/>
    </xf>
    <xf numFmtId="9" fontId="2" fillId="0" borderId="0" xfId="0" applyNumberFormat="1" applyFont="1" applyAlignment="1">
      <alignment horizontal="right" vertical="center" wrapText="1"/>
    </xf>
    <xf numFmtId="9" fontId="0" fillId="0" borderId="13" xfId="1" applyFont="1" applyFill="1" applyBorder="1" applyAlignment="1">
      <alignment horizontal="right" vertical="center" wrapText="1"/>
    </xf>
    <xf numFmtId="171" fontId="1" fillId="0" borderId="13" xfId="1" applyNumberFormat="1" applyFont="1" applyFill="1" applyBorder="1" applyAlignment="1">
      <alignment horizontal="right" vertical="center" wrapText="1"/>
    </xf>
    <xf numFmtId="171" fontId="1" fillId="0" borderId="15" xfId="1" applyNumberFormat="1" applyFont="1" applyFill="1" applyBorder="1" applyAlignment="1">
      <alignment horizontal="right" vertical="center" wrapText="1"/>
    </xf>
    <xf numFmtId="171" fontId="1" fillId="0" borderId="14" xfId="1" applyNumberFormat="1" applyFont="1" applyFill="1" applyBorder="1" applyAlignment="1">
      <alignment horizontal="right" vertical="center" wrapText="1"/>
    </xf>
  </cellXfs>
  <cellStyles count="45831">
    <cellStyle name="20% - Accent1 10" xfId="5" xr:uid="{00000000-0005-0000-0000-000000000000}"/>
    <cellStyle name="20% - Accent1 10 10" xfId="6" xr:uid="{00000000-0005-0000-0000-000001000000}"/>
    <cellStyle name="20% - Accent1 10 2" xfId="7" xr:uid="{00000000-0005-0000-0000-000002000000}"/>
    <cellStyle name="20% - Accent1 10 2 2" xfId="8" xr:uid="{00000000-0005-0000-0000-000003000000}"/>
    <cellStyle name="20% - Accent1 10 2 2 2" xfId="9" xr:uid="{00000000-0005-0000-0000-000004000000}"/>
    <cellStyle name="20% - Accent1 10 2 3" xfId="10" xr:uid="{00000000-0005-0000-0000-000005000000}"/>
    <cellStyle name="20% - Accent1 10 2 3 2" xfId="11" xr:uid="{00000000-0005-0000-0000-000006000000}"/>
    <cellStyle name="20% - Accent1 10 2 4" xfId="12" xr:uid="{00000000-0005-0000-0000-000007000000}"/>
    <cellStyle name="20% - Accent1 10 2 5" xfId="13" xr:uid="{00000000-0005-0000-0000-000008000000}"/>
    <cellStyle name="20% - Accent1 10 2 6" xfId="14" xr:uid="{00000000-0005-0000-0000-000009000000}"/>
    <cellStyle name="20% - Accent1 10 3" xfId="15" xr:uid="{00000000-0005-0000-0000-00000A000000}"/>
    <cellStyle name="20% - Accent1 10 3 2" xfId="16" xr:uid="{00000000-0005-0000-0000-00000B000000}"/>
    <cellStyle name="20% - Accent1 10 3 2 2" xfId="17" xr:uid="{00000000-0005-0000-0000-00000C000000}"/>
    <cellStyle name="20% - Accent1 10 3 3" xfId="18" xr:uid="{00000000-0005-0000-0000-00000D000000}"/>
    <cellStyle name="20% - Accent1 10 3 3 2" xfId="19" xr:uid="{00000000-0005-0000-0000-00000E000000}"/>
    <cellStyle name="20% - Accent1 10 3 4" xfId="20" xr:uid="{00000000-0005-0000-0000-00000F000000}"/>
    <cellStyle name="20% - Accent1 10 3 5" xfId="21" xr:uid="{00000000-0005-0000-0000-000010000000}"/>
    <cellStyle name="20% - Accent1 10 4" xfId="22" xr:uid="{00000000-0005-0000-0000-000011000000}"/>
    <cellStyle name="20% - Accent1 10 4 2" xfId="23" xr:uid="{00000000-0005-0000-0000-000012000000}"/>
    <cellStyle name="20% - Accent1 10 4 2 2" xfId="24" xr:uid="{00000000-0005-0000-0000-000013000000}"/>
    <cellStyle name="20% - Accent1 10 4 3" xfId="25" xr:uid="{00000000-0005-0000-0000-000014000000}"/>
    <cellStyle name="20% - Accent1 10 4 3 2" xfId="26" xr:uid="{00000000-0005-0000-0000-000015000000}"/>
    <cellStyle name="20% - Accent1 10 4 4" xfId="27" xr:uid="{00000000-0005-0000-0000-000016000000}"/>
    <cellStyle name="20% - Accent1 10 4 5" xfId="28" xr:uid="{00000000-0005-0000-0000-000017000000}"/>
    <cellStyle name="20% - Accent1 10 5" xfId="29" xr:uid="{00000000-0005-0000-0000-000018000000}"/>
    <cellStyle name="20% - Accent1 10 5 2" xfId="30" xr:uid="{00000000-0005-0000-0000-000019000000}"/>
    <cellStyle name="20% - Accent1 10 5 2 2" xfId="31" xr:uid="{00000000-0005-0000-0000-00001A000000}"/>
    <cellStyle name="20% - Accent1 10 5 3" xfId="32" xr:uid="{00000000-0005-0000-0000-00001B000000}"/>
    <cellStyle name="20% - Accent1 10 5 3 2" xfId="33" xr:uid="{00000000-0005-0000-0000-00001C000000}"/>
    <cellStyle name="20% - Accent1 10 5 4" xfId="34" xr:uid="{00000000-0005-0000-0000-00001D000000}"/>
    <cellStyle name="20% - Accent1 10 5 5" xfId="35" xr:uid="{00000000-0005-0000-0000-00001E000000}"/>
    <cellStyle name="20% - Accent1 10 6" xfId="36" xr:uid="{00000000-0005-0000-0000-00001F000000}"/>
    <cellStyle name="20% - Accent1 10 6 2" xfId="37" xr:uid="{00000000-0005-0000-0000-000020000000}"/>
    <cellStyle name="20% - Accent1 10 7" xfId="38" xr:uid="{00000000-0005-0000-0000-000021000000}"/>
    <cellStyle name="20% - Accent1 10 7 2" xfId="39" xr:uid="{00000000-0005-0000-0000-000022000000}"/>
    <cellStyle name="20% - Accent1 10 8" xfId="40" xr:uid="{00000000-0005-0000-0000-000023000000}"/>
    <cellStyle name="20% - Accent1 10 8 2" xfId="41" xr:uid="{00000000-0005-0000-0000-000024000000}"/>
    <cellStyle name="20% - Accent1 10 9" xfId="42" xr:uid="{00000000-0005-0000-0000-000025000000}"/>
    <cellStyle name="20% - Accent1 10 9 2" xfId="43" xr:uid="{00000000-0005-0000-0000-000026000000}"/>
    <cellStyle name="20% - Accent1 11" xfId="44" xr:uid="{00000000-0005-0000-0000-000027000000}"/>
    <cellStyle name="20% - Accent1 11 10" xfId="45" xr:uid="{00000000-0005-0000-0000-000028000000}"/>
    <cellStyle name="20% - Accent1 11 2" xfId="46" xr:uid="{00000000-0005-0000-0000-000029000000}"/>
    <cellStyle name="20% - Accent1 11 2 2" xfId="47" xr:uid="{00000000-0005-0000-0000-00002A000000}"/>
    <cellStyle name="20% - Accent1 11 2 2 2" xfId="48" xr:uid="{00000000-0005-0000-0000-00002B000000}"/>
    <cellStyle name="20% - Accent1 11 2 3" xfId="49" xr:uid="{00000000-0005-0000-0000-00002C000000}"/>
    <cellStyle name="20% - Accent1 11 2 3 2" xfId="50" xr:uid="{00000000-0005-0000-0000-00002D000000}"/>
    <cellStyle name="20% - Accent1 11 2 4" xfId="51" xr:uid="{00000000-0005-0000-0000-00002E000000}"/>
    <cellStyle name="20% - Accent1 11 2 5" xfId="52" xr:uid="{00000000-0005-0000-0000-00002F000000}"/>
    <cellStyle name="20% - Accent1 11 2 6" xfId="53" xr:uid="{00000000-0005-0000-0000-000030000000}"/>
    <cellStyle name="20% - Accent1 11 3" xfId="54" xr:uid="{00000000-0005-0000-0000-000031000000}"/>
    <cellStyle name="20% - Accent1 11 3 2" xfId="55" xr:uid="{00000000-0005-0000-0000-000032000000}"/>
    <cellStyle name="20% - Accent1 11 3 2 2" xfId="56" xr:uid="{00000000-0005-0000-0000-000033000000}"/>
    <cellStyle name="20% - Accent1 11 3 3" xfId="57" xr:uid="{00000000-0005-0000-0000-000034000000}"/>
    <cellStyle name="20% - Accent1 11 3 3 2" xfId="58" xr:uid="{00000000-0005-0000-0000-000035000000}"/>
    <cellStyle name="20% - Accent1 11 3 4" xfId="59" xr:uid="{00000000-0005-0000-0000-000036000000}"/>
    <cellStyle name="20% - Accent1 11 3 5" xfId="60" xr:uid="{00000000-0005-0000-0000-000037000000}"/>
    <cellStyle name="20% - Accent1 11 4" xfId="61" xr:uid="{00000000-0005-0000-0000-000038000000}"/>
    <cellStyle name="20% - Accent1 11 4 2" xfId="62" xr:uid="{00000000-0005-0000-0000-000039000000}"/>
    <cellStyle name="20% - Accent1 11 4 2 2" xfId="63" xr:uid="{00000000-0005-0000-0000-00003A000000}"/>
    <cellStyle name="20% - Accent1 11 4 3" xfId="64" xr:uid="{00000000-0005-0000-0000-00003B000000}"/>
    <cellStyle name="20% - Accent1 11 4 3 2" xfId="65" xr:uid="{00000000-0005-0000-0000-00003C000000}"/>
    <cellStyle name="20% - Accent1 11 4 4" xfId="66" xr:uid="{00000000-0005-0000-0000-00003D000000}"/>
    <cellStyle name="20% - Accent1 11 4 5" xfId="67" xr:uid="{00000000-0005-0000-0000-00003E000000}"/>
    <cellStyle name="20% - Accent1 11 5" xfId="68" xr:uid="{00000000-0005-0000-0000-00003F000000}"/>
    <cellStyle name="20% - Accent1 11 5 2" xfId="69" xr:uid="{00000000-0005-0000-0000-000040000000}"/>
    <cellStyle name="20% - Accent1 11 5 2 2" xfId="70" xr:uid="{00000000-0005-0000-0000-000041000000}"/>
    <cellStyle name="20% - Accent1 11 5 3" xfId="71" xr:uid="{00000000-0005-0000-0000-000042000000}"/>
    <cellStyle name="20% - Accent1 11 5 3 2" xfId="72" xr:uid="{00000000-0005-0000-0000-000043000000}"/>
    <cellStyle name="20% - Accent1 11 5 4" xfId="73" xr:uid="{00000000-0005-0000-0000-000044000000}"/>
    <cellStyle name="20% - Accent1 11 5 5" xfId="74" xr:uid="{00000000-0005-0000-0000-000045000000}"/>
    <cellStyle name="20% - Accent1 11 6" xfId="75" xr:uid="{00000000-0005-0000-0000-000046000000}"/>
    <cellStyle name="20% - Accent1 11 6 2" xfId="76" xr:uid="{00000000-0005-0000-0000-000047000000}"/>
    <cellStyle name="20% - Accent1 11 7" xfId="77" xr:uid="{00000000-0005-0000-0000-000048000000}"/>
    <cellStyle name="20% - Accent1 11 7 2" xfId="78" xr:uid="{00000000-0005-0000-0000-000049000000}"/>
    <cellStyle name="20% - Accent1 11 8" xfId="79" xr:uid="{00000000-0005-0000-0000-00004A000000}"/>
    <cellStyle name="20% - Accent1 11 8 2" xfId="80" xr:uid="{00000000-0005-0000-0000-00004B000000}"/>
    <cellStyle name="20% - Accent1 11 9" xfId="81" xr:uid="{00000000-0005-0000-0000-00004C000000}"/>
    <cellStyle name="20% - Accent1 11 9 2" xfId="82" xr:uid="{00000000-0005-0000-0000-00004D000000}"/>
    <cellStyle name="20% - Accent1 12" xfId="83" xr:uid="{00000000-0005-0000-0000-00004E000000}"/>
    <cellStyle name="20% - Accent1 12 10" xfId="84" xr:uid="{00000000-0005-0000-0000-00004F000000}"/>
    <cellStyle name="20% - Accent1 12 2" xfId="85" xr:uid="{00000000-0005-0000-0000-000050000000}"/>
    <cellStyle name="20% - Accent1 12 2 2" xfId="86" xr:uid="{00000000-0005-0000-0000-000051000000}"/>
    <cellStyle name="20% - Accent1 12 2 2 2" xfId="87" xr:uid="{00000000-0005-0000-0000-000052000000}"/>
    <cellStyle name="20% - Accent1 12 2 3" xfId="88" xr:uid="{00000000-0005-0000-0000-000053000000}"/>
    <cellStyle name="20% - Accent1 12 2 3 2" xfId="89" xr:uid="{00000000-0005-0000-0000-000054000000}"/>
    <cellStyle name="20% - Accent1 12 2 4" xfId="90" xr:uid="{00000000-0005-0000-0000-000055000000}"/>
    <cellStyle name="20% - Accent1 12 2 5" xfId="91" xr:uid="{00000000-0005-0000-0000-000056000000}"/>
    <cellStyle name="20% - Accent1 12 2 6" xfId="92" xr:uid="{00000000-0005-0000-0000-000057000000}"/>
    <cellStyle name="20% - Accent1 12 3" xfId="93" xr:uid="{00000000-0005-0000-0000-000058000000}"/>
    <cellStyle name="20% - Accent1 12 3 2" xfId="94" xr:uid="{00000000-0005-0000-0000-000059000000}"/>
    <cellStyle name="20% - Accent1 12 3 2 2" xfId="95" xr:uid="{00000000-0005-0000-0000-00005A000000}"/>
    <cellStyle name="20% - Accent1 12 3 3" xfId="96" xr:uid="{00000000-0005-0000-0000-00005B000000}"/>
    <cellStyle name="20% - Accent1 12 3 3 2" xfId="97" xr:uid="{00000000-0005-0000-0000-00005C000000}"/>
    <cellStyle name="20% - Accent1 12 3 4" xfId="98" xr:uid="{00000000-0005-0000-0000-00005D000000}"/>
    <cellStyle name="20% - Accent1 12 3 5" xfId="99" xr:uid="{00000000-0005-0000-0000-00005E000000}"/>
    <cellStyle name="20% - Accent1 12 4" xfId="100" xr:uid="{00000000-0005-0000-0000-00005F000000}"/>
    <cellStyle name="20% - Accent1 12 4 2" xfId="101" xr:uid="{00000000-0005-0000-0000-000060000000}"/>
    <cellStyle name="20% - Accent1 12 4 2 2" xfId="102" xr:uid="{00000000-0005-0000-0000-000061000000}"/>
    <cellStyle name="20% - Accent1 12 4 3" xfId="103" xr:uid="{00000000-0005-0000-0000-000062000000}"/>
    <cellStyle name="20% - Accent1 12 4 3 2" xfId="104" xr:uid="{00000000-0005-0000-0000-000063000000}"/>
    <cellStyle name="20% - Accent1 12 4 4" xfId="105" xr:uid="{00000000-0005-0000-0000-000064000000}"/>
    <cellStyle name="20% - Accent1 12 4 5" xfId="106" xr:uid="{00000000-0005-0000-0000-000065000000}"/>
    <cellStyle name="20% - Accent1 12 5" xfId="107" xr:uid="{00000000-0005-0000-0000-000066000000}"/>
    <cellStyle name="20% - Accent1 12 5 2" xfId="108" xr:uid="{00000000-0005-0000-0000-000067000000}"/>
    <cellStyle name="20% - Accent1 12 5 2 2" xfId="109" xr:uid="{00000000-0005-0000-0000-000068000000}"/>
    <cellStyle name="20% - Accent1 12 5 3" xfId="110" xr:uid="{00000000-0005-0000-0000-000069000000}"/>
    <cellStyle name="20% - Accent1 12 5 3 2" xfId="111" xr:uid="{00000000-0005-0000-0000-00006A000000}"/>
    <cellStyle name="20% - Accent1 12 5 4" xfId="112" xr:uid="{00000000-0005-0000-0000-00006B000000}"/>
    <cellStyle name="20% - Accent1 12 5 5" xfId="113" xr:uid="{00000000-0005-0000-0000-00006C000000}"/>
    <cellStyle name="20% - Accent1 12 6" xfId="114" xr:uid="{00000000-0005-0000-0000-00006D000000}"/>
    <cellStyle name="20% - Accent1 12 6 2" xfId="115" xr:uid="{00000000-0005-0000-0000-00006E000000}"/>
    <cellStyle name="20% - Accent1 12 7" xfId="116" xr:uid="{00000000-0005-0000-0000-00006F000000}"/>
    <cellStyle name="20% - Accent1 12 7 2" xfId="117" xr:uid="{00000000-0005-0000-0000-000070000000}"/>
    <cellStyle name="20% - Accent1 12 8" xfId="118" xr:uid="{00000000-0005-0000-0000-000071000000}"/>
    <cellStyle name="20% - Accent1 12 8 2" xfId="119" xr:uid="{00000000-0005-0000-0000-000072000000}"/>
    <cellStyle name="20% - Accent1 12 9" xfId="120" xr:uid="{00000000-0005-0000-0000-000073000000}"/>
    <cellStyle name="20% - Accent1 12 9 2" xfId="121" xr:uid="{00000000-0005-0000-0000-000074000000}"/>
    <cellStyle name="20% - Accent1 13" xfId="122" xr:uid="{00000000-0005-0000-0000-000075000000}"/>
    <cellStyle name="20% - Accent1 13 10" xfId="123" xr:uid="{00000000-0005-0000-0000-000076000000}"/>
    <cellStyle name="20% - Accent1 13 2" xfId="124" xr:uid="{00000000-0005-0000-0000-000077000000}"/>
    <cellStyle name="20% - Accent1 13 2 2" xfId="125" xr:uid="{00000000-0005-0000-0000-000078000000}"/>
    <cellStyle name="20% - Accent1 13 2 2 2" xfId="126" xr:uid="{00000000-0005-0000-0000-000079000000}"/>
    <cellStyle name="20% - Accent1 13 2 3" xfId="127" xr:uid="{00000000-0005-0000-0000-00007A000000}"/>
    <cellStyle name="20% - Accent1 13 2 3 2" xfId="128" xr:uid="{00000000-0005-0000-0000-00007B000000}"/>
    <cellStyle name="20% - Accent1 13 2 4" xfId="129" xr:uid="{00000000-0005-0000-0000-00007C000000}"/>
    <cellStyle name="20% - Accent1 13 2 5" xfId="130" xr:uid="{00000000-0005-0000-0000-00007D000000}"/>
    <cellStyle name="20% - Accent1 13 2 6" xfId="131" xr:uid="{00000000-0005-0000-0000-00007E000000}"/>
    <cellStyle name="20% - Accent1 13 3" xfId="132" xr:uid="{00000000-0005-0000-0000-00007F000000}"/>
    <cellStyle name="20% - Accent1 13 3 2" xfId="133" xr:uid="{00000000-0005-0000-0000-000080000000}"/>
    <cellStyle name="20% - Accent1 13 3 2 2" xfId="134" xr:uid="{00000000-0005-0000-0000-000081000000}"/>
    <cellStyle name="20% - Accent1 13 3 3" xfId="135" xr:uid="{00000000-0005-0000-0000-000082000000}"/>
    <cellStyle name="20% - Accent1 13 3 3 2" xfId="136" xr:uid="{00000000-0005-0000-0000-000083000000}"/>
    <cellStyle name="20% - Accent1 13 3 4" xfId="137" xr:uid="{00000000-0005-0000-0000-000084000000}"/>
    <cellStyle name="20% - Accent1 13 3 5" xfId="138" xr:uid="{00000000-0005-0000-0000-000085000000}"/>
    <cellStyle name="20% - Accent1 13 4" xfId="139" xr:uid="{00000000-0005-0000-0000-000086000000}"/>
    <cellStyle name="20% - Accent1 13 4 2" xfId="140" xr:uid="{00000000-0005-0000-0000-000087000000}"/>
    <cellStyle name="20% - Accent1 13 4 2 2" xfId="141" xr:uid="{00000000-0005-0000-0000-000088000000}"/>
    <cellStyle name="20% - Accent1 13 4 3" xfId="142" xr:uid="{00000000-0005-0000-0000-000089000000}"/>
    <cellStyle name="20% - Accent1 13 4 3 2" xfId="143" xr:uid="{00000000-0005-0000-0000-00008A000000}"/>
    <cellStyle name="20% - Accent1 13 4 4" xfId="144" xr:uid="{00000000-0005-0000-0000-00008B000000}"/>
    <cellStyle name="20% - Accent1 13 4 5" xfId="145" xr:uid="{00000000-0005-0000-0000-00008C000000}"/>
    <cellStyle name="20% - Accent1 13 5" xfId="146" xr:uid="{00000000-0005-0000-0000-00008D000000}"/>
    <cellStyle name="20% - Accent1 13 5 2" xfId="147" xr:uid="{00000000-0005-0000-0000-00008E000000}"/>
    <cellStyle name="20% - Accent1 13 5 2 2" xfId="148" xr:uid="{00000000-0005-0000-0000-00008F000000}"/>
    <cellStyle name="20% - Accent1 13 5 3" xfId="149" xr:uid="{00000000-0005-0000-0000-000090000000}"/>
    <cellStyle name="20% - Accent1 13 5 3 2" xfId="150" xr:uid="{00000000-0005-0000-0000-000091000000}"/>
    <cellStyle name="20% - Accent1 13 5 4" xfId="151" xr:uid="{00000000-0005-0000-0000-000092000000}"/>
    <cellStyle name="20% - Accent1 13 5 5" xfId="152" xr:uid="{00000000-0005-0000-0000-000093000000}"/>
    <cellStyle name="20% - Accent1 13 6" xfId="153" xr:uid="{00000000-0005-0000-0000-000094000000}"/>
    <cellStyle name="20% - Accent1 13 6 2" xfId="154" xr:uid="{00000000-0005-0000-0000-000095000000}"/>
    <cellStyle name="20% - Accent1 13 7" xfId="155" xr:uid="{00000000-0005-0000-0000-000096000000}"/>
    <cellStyle name="20% - Accent1 13 7 2" xfId="156" xr:uid="{00000000-0005-0000-0000-000097000000}"/>
    <cellStyle name="20% - Accent1 13 8" xfId="157" xr:uid="{00000000-0005-0000-0000-000098000000}"/>
    <cellStyle name="20% - Accent1 13 8 2" xfId="158" xr:uid="{00000000-0005-0000-0000-000099000000}"/>
    <cellStyle name="20% - Accent1 13 9" xfId="159" xr:uid="{00000000-0005-0000-0000-00009A000000}"/>
    <cellStyle name="20% - Accent1 13 9 2" xfId="160" xr:uid="{00000000-0005-0000-0000-00009B000000}"/>
    <cellStyle name="20% - Accent1 14" xfId="161" xr:uid="{00000000-0005-0000-0000-00009C000000}"/>
    <cellStyle name="20% - Accent1 14 10" xfId="162" xr:uid="{00000000-0005-0000-0000-00009D000000}"/>
    <cellStyle name="20% - Accent1 14 2" xfId="163" xr:uid="{00000000-0005-0000-0000-00009E000000}"/>
    <cellStyle name="20% - Accent1 14 2 2" xfId="164" xr:uid="{00000000-0005-0000-0000-00009F000000}"/>
    <cellStyle name="20% - Accent1 14 2 2 2" xfId="165" xr:uid="{00000000-0005-0000-0000-0000A0000000}"/>
    <cellStyle name="20% - Accent1 14 2 3" xfId="166" xr:uid="{00000000-0005-0000-0000-0000A1000000}"/>
    <cellStyle name="20% - Accent1 14 2 3 2" xfId="167" xr:uid="{00000000-0005-0000-0000-0000A2000000}"/>
    <cellStyle name="20% - Accent1 14 2 4" xfId="168" xr:uid="{00000000-0005-0000-0000-0000A3000000}"/>
    <cellStyle name="20% - Accent1 14 2 5" xfId="169" xr:uid="{00000000-0005-0000-0000-0000A4000000}"/>
    <cellStyle name="20% - Accent1 14 2 6" xfId="170" xr:uid="{00000000-0005-0000-0000-0000A5000000}"/>
    <cellStyle name="20% - Accent1 14 3" xfId="171" xr:uid="{00000000-0005-0000-0000-0000A6000000}"/>
    <cellStyle name="20% - Accent1 14 3 2" xfId="172" xr:uid="{00000000-0005-0000-0000-0000A7000000}"/>
    <cellStyle name="20% - Accent1 14 3 2 2" xfId="173" xr:uid="{00000000-0005-0000-0000-0000A8000000}"/>
    <cellStyle name="20% - Accent1 14 3 3" xfId="174" xr:uid="{00000000-0005-0000-0000-0000A9000000}"/>
    <cellStyle name="20% - Accent1 14 3 3 2" xfId="175" xr:uid="{00000000-0005-0000-0000-0000AA000000}"/>
    <cellStyle name="20% - Accent1 14 3 4" xfId="176" xr:uid="{00000000-0005-0000-0000-0000AB000000}"/>
    <cellStyle name="20% - Accent1 14 3 5" xfId="177" xr:uid="{00000000-0005-0000-0000-0000AC000000}"/>
    <cellStyle name="20% - Accent1 14 4" xfId="178" xr:uid="{00000000-0005-0000-0000-0000AD000000}"/>
    <cellStyle name="20% - Accent1 14 4 2" xfId="179" xr:uid="{00000000-0005-0000-0000-0000AE000000}"/>
    <cellStyle name="20% - Accent1 14 4 2 2" xfId="180" xr:uid="{00000000-0005-0000-0000-0000AF000000}"/>
    <cellStyle name="20% - Accent1 14 4 3" xfId="181" xr:uid="{00000000-0005-0000-0000-0000B0000000}"/>
    <cellStyle name="20% - Accent1 14 4 3 2" xfId="182" xr:uid="{00000000-0005-0000-0000-0000B1000000}"/>
    <cellStyle name="20% - Accent1 14 4 4" xfId="183" xr:uid="{00000000-0005-0000-0000-0000B2000000}"/>
    <cellStyle name="20% - Accent1 14 4 5" xfId="184" xr:uid="{00000000-0005-0000-0000-0000B3000000}"/>
    <cellStyle name="20% - Accent1 14 5" xfId="185" xr:uid="{00000000-0005-0000-0000-0000B4000000}"/>
    <cellStyle name="20% - Accent1 14 5 2" xfId="186" xr:uid="{00000000-0005-0000-0000-0000B5000000}"/>
    <cellStyle name="20% - Accent1 14 5 2 2" xfId="187" xr:uid="{00000000-0005-0000-0000-0000B6000000}"/>
    <cellStyle name="20% - Accent1 14 5 3" xfId="188" xr:uid="{00000000-0005-0000-0000-0000B7000000}"/>
    <cellStyle name="20% - Accent1 14 5 3 2" xfId="189" xr:uid="{00000000-0005-0000-0000-0000B8000000}"/>
    <cellStyle name="20% - Accent1 14 5 4" xfId="190" xr:uid="{00000000-0005-0000-0000-0000B9000000}"/>
    <cellStyle name="20% - Accent1 14 5 5" xfId="191" xr:uid="{00000000-0005-0000-0000-0000BA000000}"/>
    <cellStyle name="20% - Accent1 14 6" xfId="192" xr:uid="{00000000-0005-0000-0000-0000BB000000}"/>
    <cellStyle name="20% - Accent1 14 6 2" xfId="193" xr:uid="{00000000-0005-0000-0000-0000BC000000}"/>
    <cellStyle name="20% - Accent1 14 7" xfId="194" xr:uid="{00000000-0005-0000-0000-0000BD000000}"/>
    <cellStyle name="20% - Accent1 14 7 2" xfId="195" xr:uid="{00000000-0005-0000-0000-0000BE000000}"/>
    <cellStyle name="20% - Accent1 14 8" xfId="196" xr:uid="{00000000-0005-0000-0000-0000BF000000}"/>
    <cellStyle name="20% - Accent1 14 8 2" xfId="197" xr:uid="{00000000-0005-0000-0000-0000C0000000}"/>
    <cellStyle name="20% - Accent1 14 9" xfId="198" xr:uid="{00000000-0005-0000-0000-0000C1000000}"/>
    <cellStyle name="20% - Accent1 14 9 2" xfId="199" xr:uid="{00000000-0005-0000-0000-0000C2000000}"/>
    <cellStyle name="20% - Accent1 15" xfId="200" xr:uid="{00000000-0005-0000-0000-0000C3000000}"/>
    <cellStyle name="20% - Accent1 15 10" xfId="201" xr:uid="{00000000-0005-0000-0000-0000C4000000}"/>
    <cellStyle name="20% - Accent1 15 2" xfId="202" xr:uid="{00000000-0005-0000-0000-0000C5000000}"/>
    <cellStyle name="20% - Accent1 15 2 2" xfId="203" xr:uid="{00000000-0005-0000-0000-0000C6000000}"/>
    <cellStyle name="20% - Accent1 15 2 2 2" xfId="204" xr:uid="{00000000-0005-0000-0000-0000C7000000}"/>
    <cellStyle name="20% - Accent1 15 2 3" xfId="205" xr:uid="{00000000-0005-0000-0000-0000C8000000}"/>
    <cellStyle name="20% - Accent1 15 2 3 2" xfId="206" xr:uid="{00000000-0005-0000-0000-0000C9000000}"/>
    <cellStyle name="20% - Accent1 15 2 4" xfId="207" xr:uid="{00000000-0005-0000-0000-0000CA000000}"/>
    <cellStyle name="20% - Accent1 15 2 5" xfId="208" xr:uid="{00000000-0005-0000-0000-0000CB000000}"/>
    <cellStyle name="20% - Accent1 15 2 6" xfId="209" xr:uid="{00000000-0005-0000-0000-0000CC000000}"/>
    <cellStyle name="20% - Accent1 15 3" xfId="210" xr:uid="{00000000-0005-0000-0000-0000CD000000}"/>
    <cellStyle name="20% - Accent1 15 3 2" xfId="211" xr:uid="{00000000-0005-0000-0000-0000CE000000}"/>
    <cellStyle name="20% - Accent1 15 3 2 2" xfId="212" xr:uid="{00000000-0005-0000-0000-0000CF000000}"/>
    <cellStyle name="20% - Accent1 15 3 3" xfId="213" xr:uid="{00000000-0005-0000-0000-0000D0000000}"/>
    <cellStyle name="20% - Accent1 15 3 3 2" xfId="214" xr:uid="{00000000-0005-0000-0000-0000D1000000}"/>
    <cellStyle name="20% - Accent1 15 3 4" xfId="215" xr:uid="{00000000-0005-0000-0000-0000D2000000}"/>
    <cellStyle name="20% - Accent1 15 3 5" xfId="216" xr:uid="{00000000-0005-0000-0000-0000D3000000}"/>
    <cellStyle name="20% - Accent1 15 4" xfId="217" xr:uid="{00000000-0005-0000-0000-0000D4000000}"/>
    <cellStyle name="20% - Accent1 15 4 2" xfId="218" xr:uid="{00000000-0005-0000-0000-0000D5000000}"/>
    <cellStyle name="20% - Accent1 15 4 2 2" xfId="219" xr:uid="{00000000-0005-0000-0000-0000D6000000}"/>
    <cellStyle name="20% - Accent1 15 4 3" xfId="220" xr:uid="{00000000-0005-0000-0000-0000D7000000}"/>
    <cellStyle name="20% - Accent1 15 4 3 2" xfId="221" xr:uid="{00000000-0005-0000-0000-0000D8000000}"/>
    <cellStyle name="20% - Accent1 15 4 4" xfId="222" xr:uid="{00000000-0005-0000-0000-0000D9000000}"/>
    <cellStyle name="20% - Accent1 15 4 5" xfId="223" xr:uid="{00000000-0005-0000-0000-0000DA000000}"/>
    <cellStyle name="20% - Accent1 15 5" xfId="224" xr:uid="{00000000-0005-0000-0000-0000DB000000}"/>
    <cellStyle name="20% - Accent1 15 5 2" xfId="225" xr:uid="{00000000-0005-0000-0000-0000DC000000}"/>
    <cellStyle name="20% - Accent1 15 5 2 2" xfId="226" xr:uid="{00000000-0005-0000-0000-0000DD000000}"/>
    <cellStyle name="20% - Accent1 15 5 3" xfId="227" xr:uid="{00000000-0005-0000-0000-0000DE000000}"/>
    <cellStyle name="20% - Accent1 15 5 3 2" xfId="228" xr:uid="{00000000-0005-0000-0000-0000DF000000}"/>
    <cellStyle name="20% - Accent1 15 5 4" xfId="229" xr:uid="{00000000-0005-0000-0000-0000E0000000}"/>
    <cellStyle name="20% - Accent1 15 5 5" xfId="230" xr:uid="{00000000-0005-0000-0000-0000E1000000}"/>
    <cellStyle name="20% - Accent1 15 6" xfId="231" xr:uid="{00000000-0005-0000-0000-0000E2000000}"/>
    <cellStyle name="20% - Accent1 15 6 2" xfId="232" xr:uid="{00000000-0005-0000-0000-0000E3000000}"/>
    <cellStyle name="20% - Accent1 15 7" xfId="233" xr:uid="{00000000-0005-0000-0000-0000E4000000}"/>
    <cellStyle name="20% - Accent1 15 7 2" xfId="234" xr:uid="{00000000-0005-0000-0000-0000E5000000}"/>
    <cellStyle name="20% - Accent1 15 8" xfId="235" xr:uid="{00000000-0005-0000-0000-0000E6000000}"/>
    <cellStyle name="20% - Accent1 15 8 2" xfId="236" xr:uid="{00000000-0005-0000-0000-0000E7000000}"/>
    <cellStyle name="20% - Accent1 15 9" xfId="237" xr:uid="{00000000-0005-0000-0000-0000E8000000}"/>
    <cellStyle name="20% - Accent1 15 9 2" xfId="238" xr:uid="{00000000-0005-0000-0000-0000E9000000}"/>
    <cellStyle name="20% - Accent1 16" xfId="239" xr:uid="{00000000-0005-0000-0000-0000EA000000}"/>
    <cellStyle name="20% - Accent1 16 10" xfId="240" xr:uid="{00000000-0005-0000-0000-0000EB000000}"/>
    <cellStyle name="20% - Accent1 16 2" xfId="241" xr:uid="{00000000-0005-0000-0000-0000EC000000}"/>
    <cellStyle name="20% - Accent1 16 2 2" xfId="242" xr:uid="{00000000-0005-0000-0000-0000ED000000}"/>
    <cellStyle name="20% - Accent1 16 2 2 2" xfId="243" xr:uid="{00000000-0005-0000-0000-0000EE000000}"/>
    <cellStyle name="20% - Accent1 16 2 3" xfId="244" xr:uid="{00000000-0005-0000-0000-0000EF000000}"/>
    <cellStyle name="20% - Accent1 16 2 3 2" xfId="245" xr:uid="{00000000-0005-0000-0000-0000F0000000}"/>
    <cellStyle name="20% - Accent1 16 2 4" xfId="246" xr:uid="{00000000-0005-0000-0000-0000F1000000}"/>
    <cellStyle name="20% - Accent1 16 2 5" xfId="247" xr:uid="{00000000-0005-0000-0000-0000F2000000}"/>
    <cellStyle name="20% - Accent1 16 2 6" xfId="248" xr:uid="{00000000-0005-0000-0000-0000F3000000}"/>
    <cellStyle name="20% - Accent1 16 3" xfId="249" xr:uid="{00000000-0005-0000-0000-0000F4000000}"/>
    <cellStyle name="20% - Accent1 16 3 2" xfId="250" xr:uid="{00000000-0005-0000-0000-0000F5000000}"/>
    <cellStyle name="20% - Accent1 16 3 2 2" xfId="251" xr:uid="{00000000-0005-0000-0000-0000F6000000}"/>
    <cellStyle name="20% - Accent1 16 3 3" xfId="252" xr:uid="{00000000-0005-0000-0000-0000F7000000}"/>
    <cellStyle name="20% - Accent1 16 3 3 2" xfId="253" xr:uid="{00000000-0005-0000-0000-0000F8000000}"/>
    <cellStyle name="20% - Accent1 16 3 4" xfId="254" xr:uid="{00000000-0005-0000-0000-0000F9000000}"/>
    <cellStyle name="20% - Accent1 16 3 5" xfId="255" xr:uid="{00000000-0005-0000-0000-0000FA000000}"/>
    <cellStyle name="20% - Accent1 16 4" xfId="256" xr:uid="{00000000-0005-0000-0000-0000FB000000}"/>
    <cellStyle name="20% - Accent1 16 4 2" xfId="257" xr:uid="{00000000-0005-0000-0000-0000FC000000}"/>
    <cellStyle name="20% - Accent1 16 4 2 2" xfId="258" xr:uid="{00000000-0005-0000-0000-0000FD000000}"/>
    <cellStyle name="20% - Accent1 16 4 3" xfId="259" xr:uid="{00000000-0005-0000-0000-0000FE000000}"/>
    <cellStyle name="20% - Accent1 16 4 3 2" xfId="260" xr:uid="{00000000-0005-0000-0000-0000FF000000}"/>
    <cellStyle name="20% - Accent1 16 4 4" xfId="261" xr:uid="{00000000-0005-0000-0000-000000010000}"/>
    <cellStyle name="20% - Accent1 16 4 5" xfId="262" xr:uid="{00000000-0005-0000-0000-000001010000}"/>
    <cellStyle name="20% - Accent1 16 5" xfId="263" xr:uid="{00000000-0005-0000-0000-000002010000}"/>
    <cellStyle name="20% - Accent1 16 5 2" xfId="264" xr:uid="{00000000-0005-0000-0000-000003010000}"/>
    <cellStyle name="20% - Accent1 16 5 2 2" xfId="265" xr:uid="{00000000-0005-0000-0000-000004010000}"/>
    <cellStyle name="20% - Accent1 16 5 3" xfId="266" xr:uid="{00000000-0005-0000-0000-000005010000}"/>
    <cellStyle name="20% - Accent1 16 5 3 2" xfId="267" xr:uid="{00000000-0005-0000-0000-000006010000}"/>
    <cellStyle name="20% - Accent1 16 5 4" xfId="268" xr:uid="{00000000-0005-0000-0000-000007010000}"/>
    <cellStyle name="20% - Accent1 16 5 5" xfId="269" xr:uid="{00000000-0005-0000-0000-000008010000}"/>
    <cellStyle name="20% - Accent1 16 6" xfId="270" xr:uid="{00000000-0005-0000-0000-000009010000}"/>
    <cellStyle name="20% - Accent1 16 6 2" xfId="271" xr:uid="{00000000-0005-0000-0000-00000A010000}"/>
    <cellStyle name="20% - Accent1 16 7" xfId="272" xr:uid="{00000000-0005-0000-0000-00000B010000}"/>
    <cellStyle name="20% - Accent1 16 7 2" xfId="273" xr:uid="{00000000-0005-0000-0000-00000C010000}"/>
    <cellStyle name="20% - Accent1 16 8" xfId="274" xr:uid="{00000000-0005-0000-0000-00000D010000}"/>
    <cellStyle name="20% - Accent1 16 8 2" xfId="275" xr:uid="{00000000-0005-0000-0000-00000E010000}"/>
    <cellStyle name="20% - Accent1 16 9" xfId="276" xr:uid="{00000000-0005-0000-0000-00000F010000}"/>
    <cellStyle name="20% - Accent1 16 9 2" xfId="277" xr:uid="{00000000-0005-0000-0000-000010010000}"/>
    <cellStyle name="20% - Accent1 17" xfId="278" xr:uid="{00000000-0005-0000-0000-000011010000}"/>
    <cellStyle name="20% - Accent1 17 10" xfId="279" xr:uid="{00000000-0005-0000-0000-000012010000}"/>
    <cellStyle name="20% - Accent1 17 2" xfId="280" xr:uid="{00000000-0005-0000-0000-000013010000}"/>
    <cellStyle name="20% - Accent1 17 2 2" xfId="281" xr:uid="{00000000-0005-0000-0000-000014010000}"/>
    <cellStyle name="20% - Accent1 17 2 2 2" xfId="282" xr:uid="{00000000-0005-0000-0000-000015010000}"/>
    <cellStyle name="20% - Accent1 17 2 3" xfId="283" xr:uid="{00000000-0005-0000-0000-000016010000}"/>
    <cellStyle name="20% - Accent1 17 2 3 2" xfId="284" xr:uid="{00000000-0005-0000-0000-000017010000}"/>
    <cellStyle name="20% - Accent1 17 2 4" xfId="285" xr:uid="{00000000-0005-0000-0000-000018010000}"/>
    <cellStyle name="20% - Accent1 17 2 5" xfId="286" xr:uid="{00000000-0005-0000-0000-000019010000}"/>
    <cellStyle name="20% - Accent1 17 2 6" xfId="287" xr:uid="{00000000-0005-0000-0000-00001A010000}"/>
    <cellStyle name="20% - Accent1 17 3" xfId="288" xr:uid="{00000000-0005-0000-0000-00001B010000}"/>
    <cellStyle name="20% - Accent1 17 3 2" xfId="289" xr:uid="{00000000-0005-0000-0000-00001C010000}"/>
    <cellStyle name="20% - Accent1 17 3 2 2" xfId="290" xr:uid="{00000000-0005-0000-0000-00001D010000}"/>
    <cellStyle name="20% - Accent1 17 3 3" xfId="291" xr:uid="{00000000-0005-0000-0000-00001E010000}"/>
    <cellStyle name="20% - Accent1 17 3 3 2" xfId="292" xr:uid="{00000000-0005-0000-0000-00001F010000}"/>
    <cellStyle name="20% - Accent1 17 3 4" xfId="293" xr:uid="{00000000-0005-0000-0000-000020010000}"/>
    <cellStyle name="20% - Accent1 17 3 5" xfId="294" xr:uid="{00000000-0005-0000-0000-000021010000}"/>
    <cellStyle name="20% - Accent1 17 4" xfId="295" xr:uid="{00000000-0005-0000-0000-000022010000}"/>
    <cellStyle name="20% - Accent1 17 4 2" xfId="296" xr:uid="{00000000-0005-0000-0000-000023010000}"/>
    <cellStyle name="20% - Accent1 17 4 2 2" xfId="297" xr:uid="{00000000-0005-0000-0000-000024010000}"/>
    <cellStyle name="20% - Accent1 17 4 3" xfId="298" xr:uid="{00000000-0005-0000-0000-000025010000}"/>
    <cellStyle name="20% - Accent1 17 4 3 2" xfId="299" xr:uid="{00000000-0005-0000-0000-000026010000}"/>
    <cellStyle name="20% - Accent1 17 4 4" xfId="300" xr:uid="{00000000-0005-0000-0000-000027010000}"/>
    <cellStyle name="20% - Accent1 17 4 5" xfId="301" xr:uid="{00000000-0005-0000-0000-000028010000}"/>
    <cellStyle name="20% - Accent1 17 5" xfId="302" xr:uid="{00000000-0005-0000-0000-000029010000}"/>
    <cellStyle name="20% - Accent1 17 5 2" xfId="303" xr:uid="{00000000-0005-0000-0000-00002A010000}"/>
    <cellStyle name="20% - Accent1 17 5 2 2" xfId="304" xr:uid="{00000000-0005-0000-0000-00002B010000}"/>
    <cellStyle name="20% - Accent1 17 5 3" xfId="305" xr:uid="{00000000-0005-0000-0000-00002C010000}"/>
    <cellStyle name="20% - Accent1 17 5 3 2" xfId="306" xr:uid="{00000000-0005-0000-0000-00002D010000}"/>
    <cellStyle name="20% - Accent1 17 5 4" xfId="307" xr:uid="{00000000-0005-0000-0000-00002E010000}"/>
    <cellStyle name="20% - Accent1 17 5 5" xfId="308" xr:uid="{00000000-0005-0000-0000-00002F010000}"/>
    <cellStyle name="20% - Accent1 17 6" xfId="309" xr:uid="{00000000-0005-0000-0000-000030010000}"/>
    <cellStyle name="20% - Accent1 17 6 2" xfId="310" xr:uid="{00000000-0005-0000-0000-000031010000}"/>
    <cellStyle name="20% - Accent1 17 7" xfId="311" xr:uid="{00000000-0005-0000-0000-000032010000}"/>
    <cellStyle name="20% - Accent1 17 7 2" xfId="312" xr:uid="{00000000-0005-0000-0000-000033010000}"/>
    <cellStyle name="20% - Accent1 17 8" xfId="313" xr:uid="{00000000-0005-0000-0000-000034010000}"/>
    <cellStyle name="20% - Accent1 17 8 2" xfId="314" xr:uid="{00000000-0005-0000-0000-000035010000}"/>
    <cellStyle name="20% - Accent1 17 9" xfId="315" xr:uid="{00000000-0005-0000-0000-000036010000}"/>
    <cellStyle name="20% - Accent1 17 9 2" xfId="316" xr:uid="{00000000-0005-0000-0000-000037010000}"/>
    <cellStyle name="20% - Accent1 18" xfId="317" xr:uid="{00000000-0005-0000-0000-000038010000}"/>
    <cellStyle name="20% - Accent1 18 10" xfId="318" xr:uid="{00000000-0005-0000-0000-000039010000}"/>
    <cellStyle name="20% - Accent1 18 2" xfId="319" xr:uid="{00000000-0005-0000-0000-00003A010000}"/>
    <cellStyle name="20% - Accent1 18 2 2" xfId="320" xr:uid="{00000000-0005-0000-0000-00003B010000}"/>
    <cellStyle name="20% - Accent1 18 2 2 2" xfId="321" xr:uid="{00000000-0005-0000-0000-00003C010000}"/>
    <cellStyle name="20% - Accent1 18 2 3" xfId="322" xr:uid="{00000000-0005-0000-0000-00003D010000}"/>
    <cellStyle name="20% - Accent1 18 2 3 2" xfId="323" xr:uid="{00000000-0005-0000-0000-00003E010000}"/>
    <cellStyle name="20% - Accent1 18 2 4" xfId="324" xr:uid="{00000000-0005-0000-0000-00003F010000}"/>
    <cellStyle name="20% - Accent1 18 2 5" xfId="325" xr:uid="{00000000-0005-0000-0000-000040010000}"/>
    <cellStyle name="20% - Accent1 18 2 6" xfId="326" xr:uid="{00000000-0005-0000-0000-000041010000}"/>
    <cellStyle name="20% - Accent1 18 3" xfId="327" xr:uid="{00000000-0005-0000-0000-000042010000}"/>
    <cellStyle name="20% - Accent1 18 3 2" xfId="328" xr:uid="{00000000-0005-0000-0000-000043010000}"/>
    <cellStyle name="20% - Accent1 18 3 2 2" xfId="329" xr:uid="{00000000-0005-0000-0000-000044010000}"/>
    <cellStyle name="20% - Accent1 18 3 3" xfId="330" xr:uid="{00000000-0005-0000-0000-000045010000}"/>
    <cellStyle name="20% - Accent1 18 3 3 2" xfId="331" xr:uid="{00000000-0005-0000-0000-000046010000}"/>
    <cellStyle name="20% - Accent1 18 3 4" xfId="332" xr:uid="{00000000-0005-0000-0000-000047010000}"/>
    <cellStyle name="20% - Accent1 18 3 5" xfId="333" xr:uid="{00000000-0005-0000-0000-000048010000}"/>
    <cellStyle name="20% - Accent1 18 4" xfId="334" xr:uid="{00000000-0005-0000-0000-000049010000}"/>
    <cellStyle name="20% - Accent1 18 4 2" xfId="335" xr:uid="{00000000-0005-0000-0000-00004A010000}"/>
    <cellStyle name="20% - Accent1 18 4 2 2" xfId="336" xr:uid="{00000000-0005-0000-0000-00004B010000}"/>
    <cellStyle name="20% - Accent1 18 4 3" xfId="337" xr:uid="{00000000-0005-0000-0000-00004C010000}"/>
    <cellStyle name="20% - Accent1 18 4 3 2" xfId="338" xr:uid="{00000000-0005-0000-0000-00004D010000}"/>
    <cellStyle name="20% - Accent1 18 4 4" xfId="339" xr:uid="{00000000-0005-0000-0000-00004E010000}"/>
    <cellStyle name="20% - Accent1 18 4 5" xfId="340" xr:uid="{00000000-0005-0000-0000-00004F010000}"/>
    <cellStyle name="20% - Accent1 18 5" xfId="341" xr:uid="{00000000-0005-0000-0000-000050010000}"/>
    <cellStyle name="20% - Accent1 18 5 2" xfId="342" xr:uid="{00000000-0005-0000-0000-000051010000}"/>
    <cellStyle name="20% - Accent1 18 5 2 2" xfId="343" xr:uid="{00000000-0005-0000-0000-000052010000}"/>
    <cellStyle name="20% - Accent1 18 5 3" xfId="344" xr:uid="{00000000-0005-0000-0000-000053010000}"/>
    <cellStyle name="20% - Accent1 18 5 3 2" xfId="345" xr:uid="{00000000-0005-0000-0000-000054010000}"/>
    <cellStyle name="20% - Accent1 18 5 4" xfId="346" xr:uid="{00000000-0005-0000-0000-000055010000}"/>
    <cellStyle name="20% - Accent1 18 5 5" xfId="347" xr:uid="{00000000-0005-0000-0000-000056010000}"/>
    <cellStyle name="20% - Accent1 18 6" xfId="348" xr:uid="{00000000-0005-0000-0000-000057010000}"/>
    <cellStyle name="20% - Accent1 18 6 2" xfId="349" xr:uid="{00000000-0005-0000-0000-000058010000}"/>
    <cellStyle name="20% - Accent1 18 7" xfId="350" xr:uid="{00000000-0005-0000-0000-000059010000}"/>
    <cellStyle name="20% - Accent1 18 7 2" xfId="351" xr:uid="{00000000-0005-0000-0000-00005A010000}"/>
    <cellStyle name="20% - Accent1 18 8" xfId="352" xr:uid="{00000000-0005-0000-0000-00005B010000}"/>
    <cellStyle name="20% - Accent1 18 8 2" xfId="353" xr:uid="{00000000-0005-0000-0000-00005C010000}"/>
    <cellStyle name="20% - Accent1 18 9" xfId="354" xr:uid="{00000000-0005-0000-0000-00005D010000}"/>
    <cellStyle name="20% - Accent1 18 9 2" xfId="355" xr:uid="{00000000-0005-0000-0000-00005E010000}"/>
    <cellStyle name="20% - Accent1 19" xfId="356" xr:uid="{00000000-0005-0000-0000-00005F010000}"/>
    <cellStyle name="20% - Accent1 19 10" xfId="357" xr:uid="{00000000-0005-0000-0000-000060010000}"/>
    <cellStyle name="20% - Accent1 19 2" xfId="358" xr:uid="{00000000-0005-0000-0000-000061010000}"/>
    <cellStyle name="20% - Accent1 19 2 2" xfId="359" xr:uid="{00000000-0005-0000-0000-000062010000}"/>
    <cellStyle name="20% - Accent1 19 2 2 2" xfId="360" xr:uid="{00000000-0005-0000-0000-000063010000}"/>
    <cellStyle name="20% - Accent1 19 2 3" xfId="361" xr:uid="{00000000-0005-0000-0000-000064010000}"/>
    <cellStyle name="20% - Accent1 19 2 3 2" xfId="362" xr:uid="{00000000-0005-0000-0000-000065010000}"/>
    <cellStyle name="20% - Accent1 19 2 4" xfId="363" xr:uid="{00000000-0005-0000-0000-000066010000}"/>
    <cellStyle name="20% - Accent1 19 2 5" xfId="364" xr:uid="{00000000-0005-0000-0000-000067010000}"/>
    <cellStyle name="20% - Accent1 19 2 6" xfId="365" xr:uid="{00000000-0005-0000-0000-000068010000}"/>
    <cellStyle name="20% - Accent1 19 3" xfId="366" xr:uid="{00000000-0005-0000-0000-000069010000}"/>
    <cellStyle name="20% - Accent1 19 3 2" xfId="367" xr:uid="{00000000-0005-0000-0000-00006A010000}"/>
    <cellStyle name="20% - Accent1 19 3 2 2" xfId="368" xr:uid="{00000000-0005-0000-0000-00006B010000}"/>
    <cellStyle name="20% - Accent1 19 3 3" xfId="369" xr:uid="{00000000-0005-0000-0000-00006C010000}"/>
    <cellStyle name="20% - Accent1 19 3 3 2" xfId="370" xr:uid="{00000000-0005-0000-0000-00006D010000}"/>
    <cellStyle name="20% - Accent1 19 3 4" xfId="371" xr:uid="{00000000-0005-0000-0000-00006E010000}"/>
    <cellStyle name="20% - Accent1 19 3 5" xfId="372" xr:uid="{00000000-0005-0000-0000-00006F010000}"/>
    <cellStyle name="20% - Accent1 19 4" xfId="373" xr:uid="{00000000-0005-0000-0000-000070010000}"/>
    <cellStyle name="20% - Accent1 19 4 2" xfId="374" xr:uid="{00000000-0005-0000-0000-000071010000}"/>
    <cellStyle name="20% - Accent1 19 4 2 2" xfId="375" xr:uid="{00000000-0005-0000-0000-000072010000}"/>
    <cellStyle name="20% - Accent1 19 4 3" xfId="376" xr:uid="{00000000-0005-0000-0000-000073010000}"/>
    <cellStyle name="20% - Accent1 19 4 3 2" xfId="377" xr:uid="{00000000-0005-0000-0000-000074010000}"/>
    <cellStyle name="20% - Accent1 19 4 4" xfId="378" xr:uid="{00000000-0005-0000-0000-000075010000}"/>
    <cellStyle name="20% - Accent1 19 4 5" xfId="379" xr:uid="{00000000-0005-0000-0000-000076010000}"/>
    <cellStyle name="20% - Accent1 19 5" xfId="380" xr:uid="{00000000-0005-0000-0000-000077010000}"/>
    <cellStyle name="20% - Accent1 19 5 2" xfId="381" xr:uid="{00000000-0005-0000-0000-000078010000}"/>
    <cellStyle name="20% - Accent1 19 5 2 2" xfId="382" xr:uid="{00000000-0005-0000-0000-000079010000}"/>
    <cellStyle name="20% - Accent1 19 5 3" xfId="383" xr:uid="{00000000-0005-0000-0000-00007A010000}"/>
    <cellStyle name="20% - Accent1 19 5 3 2" xfId="384" xr:uid="{00000000-0005-0000-0000-00007B010000}"/>
    <cellStyle name="20% - Accent1 19 5 4" xfId="385" xr:uid="{00000000-0005-0000-0000-00007C010000}"/>
    <cellStyle name="20% - Accent1 19 5 5" xfId="386" xr:uid="{00000000-0005-0000-0000-00007D010000}"/>
    <cellStyle name="20% - Accent1 19 6" xfId="387" xr:uid="{00000000-0005-0000-0000-00007E010000}"/>
    <cellStyle name="20% - Accent1 19 6 2" xfId="388" xr:uid="{00000000-0005-0000-0000-00007F010000}"/>
    <cellStyle name="20% - Accent1 19 7" xfId="389" xr:uid="{00000000-0005-0000-0000-000080010000}"/>
    <cellStyle name="20% - Accent1 19 7 2" xfId="390" xr:uid="{00000000-0005-0000-0000-000081010000}"/>
    <cellStyle name="20% - Accent1 19 8" xfId="391" xr:uid="{00000000-0005-0000-0000-000082010000}"/>
    <cellStyle name="20% - Accent1 19 8 2" xfId="392" xr:uid="{00000000-0005-0000-0000-000083010000}"/>
    <cellStyle name="20% - Accent1 19 9" xfId="393" xr:uid="{00000000-0005-0000-0000-000084010000}"/>
    <cellStyle name="20% - Accent1 19 9 2" xfId="394" xr:uid="{00000000-0005-0000-0000-000085010000}"/>
    <cellStyle name="20% - Accent1 2" xfId="395" xr:uid="{00000000-0005-0000-0000-000086010000}"/>
    <cellStyle name="20% - Accent1 2 10" xfId="396" xr:uid="{00000000-0005-0000-0000-000087010000}"/>
    <cellStyle name="20% - Accent1 2 10 2" xfId="397" xr:uid="{00000000-0005-0000-0000-000088010000}"/>
    <cellStyle name="20% - Accent1 2 10 2 2" xfId="398" xr:uid="{00000000-0005-0000-0000-000089010000}"/>
    <cellStyle name="20% - Accent1 2 10 3" xfId="399" xr:uid="{00000000-0005-0000-0000-00008A010000}"/>
    <cellStyle name="20% - Accent1 2 10 3 2" xfId="400" xr:uid="{00000000-0005-0000-0000-00008B010000}"/>
    <cellStyle name="20% - Accent1 2 10 4" xfId="401" xr:uid="{00000000-0005-0000-0000-00008C010000}"/>
    <cellStyle name="20% - Accent1 2 10 4 2" xfId="402" xr:uid="{00000000-0005-0000-0000-00008D010000}"/>
    <cellStyle name="20% - Accent1 2 10 5" xfId="403" xr:uid="{00000000-0005-0000-0000-00008E010000}"/>
    <cellStyle name="20% - Accent1 2 10 5 2" xfId="404" xr:uid="{00000000-0005-0000-0000-00008F010000}"/>
    <cellStyle name="20% - Accent1 2 11" xfId="405" xr:uid="{00000000-0005-0000-0000-000090010000}"/>
    <cellStyle name="20% - Accent1 2 11 2" xfId="406" xr:uid="{00000000-0005-0000-0000-000091010000}"/>
    <cellStyle name="20% - Accent1 2 11 2 2" xfId="407" xr:uid="{00000000-0005-0000-0000-000092010000}"/>
    <cellStyle name="20% - Accent1 2 11 3" xfId="408" xr:uid="{00000000-0005-0000-0000-000093010000}"/>
    <cellStyle name="20% - Accent1 2 11 3 2" xfId="409" xr:uid="{00000000-0005-0000-0000-000094010000}"/>
    <cellStyle name="20% - Accent1 2 11 4" xfId="410" xr:uid="{00000000-0005-0000-0000-000095010000}"/>
    <cellStyle name="20% - Accent1 2 11 4 2" xfId="411" xr:uid="{00000000-0005-0000-0000-000096010000}"/>
    <cellStyle name="20% - Accent1 2 11 5" xfId="412" xr:uid="{00000000-0005-0000-0000-000097010000}"/>
    <cellStyle name="20% - Accent1 2 11 5 2" xfId="413" xr:uid="{00000000-0005-0000-0000-000098010000}"/>
    <cellStyle name="20% - Accent1 2 12" xfId="414" xr:uid="{00000000-0005-0000-0000-000099010000}"/>
    <cellStyle name="20% - Accent1 2 12 2" xfId="415" xr:uid="{00000000-0005-0000-0000-00009A010000}"/>
    <cellStyle name="20% - Accent1 2 12 2 2" xfId="416" xr:uid="{00000000-0005-0000-0000-00009B010000}"/>
    <cellStyle name="20% - Accent1 2 12 2 3" xfId="417" xr:uid="{00000000-0005-0000-0000-00009C010000}"/>
    <cellStyle name="20% - Accent1 2 12 2 4" xfId="418" xr:uid="{00000000-0005-0000-0000-00009D010000}"/>
    <cellStyle name="20% - Accent1 2 12 3" xfId="419" xr:uid="{00000000-0005-0000-0000-00009E010000}"/>
    <cellStyle name="20% - Accent1 2 12 4" xfId="420" xr:uid="{00000000-0005-0000-0000-00009F010000}"/>
    <cellStyle name="20% - Accent1 2 12 4 2" xfId="421" xr:uid="{00000000-0005-0000-0000-0000A0010000}"/>
    <cellStyle name="20% - Accent1 2 13" xfId="422" xr:uid="{00000000-0005-0000-0000-0000A1010000}"/>
    <cellStyle name="20% - Accent1 2 14" xfId="423" xr:uid="{00000000-0005-0000-0000-0000A2010000}"/>
    <cellStyle name="20% - Accent1 2 15" xfId="424" xr:uid="{00000000-0005-0000-0000-0000A3010000}"/>
    <cellStyle name="20% - Accent1 2 16" xfId="425" xr:uid="{00000000-0005-0000-0000-0000A4010000}"/>
    <cellStyle name="20% - Accent1 2 17" xfId="426" xr:uid="{00000000-0005-0000-0000-0000A5010000}"/>
    <cellStyle name="20% - Accent1 2 18" xfId="427" xr:uid="{00000000-0005-0000-0000-0000A6010000}"/>
    <cellStyle name="20% - Accent1 2 19" xfId="428" xr:uid="{00000000-0005-0000-0000-0000A7010000}"/>
    <cellStyle name="20% - Accent1 2 2" xfId="429" xr:uid="{00000000-0005-0000-0000-0000A8010000}"/>
    <cellStyle name="20% - Accent1 2 2 10" xfId="430" xr:uid="{00000000-0005-0000-0000-0000A9010000}"/>
    <cellStyle name="20% - Accent1 2 2 11" xfId="431" xr:uid="{00000000-0005-0000-0000-0000AA010000}"/>
    <cellStyle name="20% - Accent1 2 2 2" xfId="432" xr:uid="{00000000-0005-0000-0000-0000AB010000}"/>
    <cellStyle name="20% - Accent1 2 2 3" xfId="433" xr:uid="{00000000-0005-0000-0000-0000AC010000}"/>
    <cellStyle name="20% - Accent1 2 2 4" xfId="434" xr:uid="{00000000-0005-0000-0000-0000AD010000}"/>
    <cellStyle name="20% - Accent1 2 2 5" xfId="435" xr:uid="{00000000-0005-0000-0000-0000AE010000}"/>
    <cellStyle name="20% - Accent1 2 2 6" xfId="436" xr:uid="{00000000-0005-0000-0000-0000AF010000}"/>
    <cellStyle name="20% - Accent1 2 2 7" xfId="437" xr:uid="{00000000-0005-0000-0000-0000B0010000}"/>
    <cellStyle name="20% - Accent1 2 2 8" xfId="438" xr:uid="{00000000-0005-0000-0000-0000B1010000}"/>
    <cellStyle name="20% - Accent1 2 2 9" xfId="439" xr:uid="{00000000-0005-0000-0000-0000B2010000}"/>
    <cellStyle name="20% - Accent1 2 20" xfId="440" xr:uid="{00000000-0005-0000-0000-0000B3010000}"/>
    <cellStyle name="20% - Accent1 2 20 2" xfId="441" xr:uid="{00000000-0005-0000-0000-0000B4010000}"/>
    <cellStyle name="20% - Accent1 2 20 2 2" xfId="442" xr:uid="{00000000-0005-0000-0000-0000B5010000}"/>
    <cellStyle name="20% - Accent1 2 20 2 2 2" xfId="443" xr:uid="{00000000-0005-0000-0000-0000B6010000}"/>
    <cellStyle name="20% - Accent1 2 20 2 3" xfId="444" xr:uid="{00000000-0005-0000-0000-0000B7010000}"/>
    <cellStyle name="20% - Accent1 2 20 2 3 2" xfId="445" xr:uid="{00000000-0005-0000-0000-0000B8010000}"/>
    <cellStyle name="20% - Accent1 2 20 3" xfId="446" xr:uid="{00000000-0005-0000-0000-0000B9010000}"/>
    <cellStyle name="20% - Accent1 2 20 3 2" xfId="447" xr:uid="{00000000-0005-0000-0000-0000BA010000}"/>
    <cellStyle name="20% - Accent1 2 20 4" xfId="448" xr:uid="{00000000-0005-0000-0000-0000BB010000}"/>
    <cellStyle name="20% - Accent1 2 20 5" xfId="449" xr:uid="{00000000-0005-0000-0000-0000BC010000}"/>
    <cellStyle name="20% - Accent1 2 21" xfId="450" xr:uid="{00000000-0005-0000-0000-0000BD010000}"/>
    <cellStyle name="20% - Accent1 2 21 2" xfId="451" xr:uid="{00000000-0005-0000-0000-0000BE010000}"/>
    <cellStyle name="20% - Accent1 2 21 3" xfId="452" xr:uid="{00000000-0005-0000-0000-0000BF010000}"/>
    <cellStyle name="20% - Accent1 2 21 4" xfId="453" xr:uid="{00000000-0005-0000-0000-0000C0010000}"/>
    <cellStyle name="20% - Accent1 2 22" xfId="454" xr:uid="{00000000-0005-0000-0000-0000C1010000}"/>
    <cellStyle name="20% - Accent1 2 22 2" xfId="455" xr:uid="{00000000-0005-0000-0000-0000C2010000}"/>
    <cellStyle name="20% - Accent1 2 23" xfId="456" xr:uid="{00000000-0005-0000-0000-0000C3010000}"/>
    <cellStyle name="20% - Accent1 2 23 2" xfId="457" xr:uid="{00000000-0005-0000-0000-0000C4010000}"/>
    <cellStyle name="20% - Accent1 2 24" xfId="458" xr:uid="{00000000-0005-0000-0000-0000C5010000}"/>
    <cellStyle name="20% - Accent1 2 24 2" xfId="459" xr:uid="{00000000-0005-0000-0000-0000C6010000}"/>
    <cellStyle name="20% - Accent1 2 25" xfId="460" xr:uid="{00000000-0005-0000-0000-0000C7010000}"/>
    <cellStyle name="20% - Accent1 2 25 2" xfId="461" xr:uid="{00000000-0005-0000-0000-0000C8010000}"/>
    <cellStyle name="20% - Accent1 2 26" xfId="462" xr:uid="{00000000-0005-0000-0000-0000C9010000}"/>
    <cellStyle name="20% - Accent1 2 27" xfId="463" xr:uid="{00000000-0005-0000-0000-0000CA010000}"/>
    <cellStyle name="20% - Accent1 2 28" xfId="464" xr:uid="{00000000-0005-0000-0000-0000CB010000}"/>
    <cellStyle name="20% - Accent1 2 29" xfId="465" xr:uid="{00000000-0005-0000-0000-0000CC010000}"/>
    <cellStyle name="20% - Accent1 2 3" xfId="466" xr:uid="{00000000-0005-0000-0000-0000CD010000}"/>
    <cellStyle name="20% - Accent1 2 3 10" xfId="467" xr:uid="{00000000-0005-0000-0000-0000CE010000}"/>
    <cellStyle name="20% - Accent1 2 3 11" xfId="468" xr:uid="{00000000-0005-0000-0000-0000CF010000}"/>
    <cellStyle name="20% - Accent1 2 3 2" xfId="469" xr:uid="{00000000-0005-0000-0000-0000D0010000}"/>
    <cellStyle name="20% - Accent1 2 3 3" xfId="470" xr:uid="{00000000-0005-0000-0000-0000D1010000}"/>
    <cellStyle name="20% - Accent1 2 3 4" xfId="471" xr:uid="{00000000-0005-0000-0000-0000D2010000}"/>
    <cellStyle name="20% - Accent1 2 3 5" xfId="472" xr:uid="{00000000-0005-0000-0000-0000D3010000}"/>
    <cellStyle name="20% - Accent1 2 3 6" xfId="473" xr:uid="{00000000-0005-0000-0000-0000D4010000}"/>
    <cellStyle name="20% - Accent1 2 3 7" xfId="474" xr:uid="{00000000-0005-0000-0000-0000D5010000}"/>
    <cellStyle name="20% - Accent1 2 3 8" xfId="475" xr:uid="{00000000-0005-0000-0000-0000D6010000}"/>
    <cellStyle name="20% - Accent1 2 3 9" xfId="476" xr:uid="{00000000-0005-0000-0000-0000D7010000}"/>
    <cellStyle name="20% - Accent1 2 30" xfId="477" xr:uid="{00000000-0005-0000-0000-0000D8010000}"/>
    <cellStyle name="20% - Accent1 2 31" xfId="478" xr:uid="{00000000-0005-0000-0000-0000D9010000}"/>
    <cellStyle name="20% - Accent1 2 32" xfId="479" xr:uid="{00000000-0005-0000-0000-0000DA010000}"/>
    <cellStyle name="20% - Accent1 2 33" xfId="480" xr:uid="{00000000-0005-0000-0000-0000DB010000}"/>
    <cellStyle name="20% - Accent1 2 34" xfId="481" xr:uid="{00000000-0005-0000-0000-0000DC010000}"/>
    <cellStyle name="20% - Accent1 2 35" xfId="482" xr:uid="{00000000-0005-0000-0000-0000DD010000}"/>
    <cellStyle name="20% - Accent1 2 36" xfId="483" xr:uid="{00000000-0005-0000-0000-0000DE010000}"/>
    <cellStyle name="20% - Accent1 2 4" xfId="484" xr:uid="{00000000-0005-0000-0000-0000DF010000}"/>
    <cellStyle name="20% - Accent1 2 4 2" xfId="485" xr:uid="{00000000-0005-0000-0000-0000E0010000}"/>
    <cellStyle name="20% - Accent1 2 4 2 2" xfId="486" xr:uid="{00000000-0005-0000-0000-0000E1010000}"/>
    <cellStyle name="20% - Accent1 2 4 3" xfId="487" xr:uid="{00000000-0005-0000-0000-0000E2010000}"/>
    <cellStyle name="20% - Accent1 2 4 3 2" xfId="488" xr:uid="{00000000-0005-0000-0000-0000E3010000}"/>
    <cellStyle name="20% - Accent1 2 4 4" xfId="489" xr:uid="{00000000-0005-0000-0000-0000E4010000}"/>
    <cellStyle name="20% - Accent1 2 4 4 2" xfId="490" xr:uid="{00000000-0005-0000-0000-0000E5010000}"/>
    <cellStyle name="20% - Accent1 2 4 5" xfId="491" xr:uid="{00000000-0005-0000-0000-0000E6010000}"/>
    <cellStyle name="20% - Accent1 2 4 5 2" xfId="492" xr:uid="{00000000-0005-0000-0000-0000E7010000}"/>
    <cellStyle name="20% - Accent1 2 4 6" xfId="493" xr:uid="{00000000-0005-0000-0000-0000E8010000}"/>
    <cellStyle name="20% - Accent1 2 5" xfId="494" xr:uid="{00000000-0005-0000-0000-0000E9010000}"/>
    <cellStyle name="20% - Accent1 2 5 10" xfId="495" xr:uid="{00000000-0005-0000-0000-0000EA010000}"/>
    <cellStyle name="20% - Accent1 2 5 11" xfId="496" xr:uid="{00000000-0005-0000-0000-0000EB010000}"/>
    <cellStyle name="20% - Accent1 2 5 12" xfId="497" xr:uid="{00000000-0005-0000-0000-0000EC010000}"/>
    <cellStyle name="20% - Accent1 2 5 12 2" xfId="498" xr:uid="{00000000-0005-0000-0000-0000ED010000}"/>
    <cellStyle name="20% - Accent1 2 5 13" xfId="499" xr:uid="{00000000-0005-0000-0000-0000EE010000}"/>
    <cellStyle name="20% - Accent1 2 5 13 2" xfId="500" xr:uid="{00000000-0005-0000-0000-0000EF010000}"/>
    <cellStyle name="20% - Accent1 2 5 2" xfId="501" xr:uid="{00000000-0005-0000-0000-0000F0010000}"/>
    <cellStyle name="20% - Accent1 2 5 2 10" xfId="502" xr:uid="{00000000-0005-0000-0000-0000F1010000}"/>
    <cellStyle name="20% - Accent1 2 5 2 11" xfId="503" xr:uid="{00000000-0005-0000-0000-0000F2010000}"/>
    <cellStyle name="20% - Accent1 2 5 2 12" xfId="504" xr:uid="{00000000-0005-0000-0000-0000F3010000}"/>
    <cellStyle name="20% - Accent1 2 5 2 13" xfId="505" xr:uid="{00000000-0005-0000-0000-0000F4010000}"/>
    <cellStyle name="20% - Accent1 2 5 2 2" xfId="506" xr:uid="{00000000-0005-0000-0000-0000F5010000}"/>
    <cellStyle name="20% - Accent1 2 5 2 2 10" xfId="507" xr:uid="{00000000-0005-0000-0000-0000F6010000}"/>
    <cellStyle name="20% - Accent1 2 5 2 2 10 2" xfId="508" xr:uid="{00000000-0005-0000-0000-0000F7010000}"/>
    <cellStyle name="20% - Accent1 2 5 2 2 11" xfId="509" xr:uid="{00000000-0005-0000-0000-0000F8010000}"/>
    <cellStyle name="20% - Accent1 2 5 2 2 11 2" xfId="510" xr:uid="{00000000-0005-0000-0000-0000F9010000}"/>
    <cellStyle name="20% - Accent1 2 5 2 2 2" xfId="511" xr:uid="{00000000-0005-0000-0000-0000FA010000}"/>
    <cellStyle name="20% - Accent1 2 5 2 2 2 2" xfId="512" xr:uid="{00000000-0005-0000-0000-0000FB010000}"/>
    <cellStyle name="20% - Accent1 2 5 2 2 2 3" xfId="513" xr:uid="{00000000-0005-0000-0000-0000FC010000}"/>
    <cellStyle name="20% - Accent1 2 5 2 2 2 4" xfId="514" xr:uid="{00000000-0005-0000-0000-0000FD010000}"/>
    <cellStyle name="20% - Accent1 2 5 2 2 2 5" xfId="515" xr:uid="{00000000-0005-0000-0000-0000FE010000}"/>
    <cellStyle name="20% - Accent1 2 5 2 2 3" xfId="516" xr:uid="{00000000-0005-0000-0000-0000FF010000}"/>
    <cellStyle name="20% - Accent1 2 5 2 2 3 2" xfId="517" xr:uid="{00000000-0005-0000-0000-000000020000}"/>
    <cellStyle name="20% - Accent1 2 5 2 2 3 2 2" xfId="518" xr:uid="{00000000-0005-0000-0000-000001020000}"/>
    <cellStyle name="20% - Accent1 2 5 2 2 3 2 3" xfId="519" xr:uid="{00000000-0005-0000-0000-000002020000}"/>
    <cellStyle name="20% - Accent1 2 5 2 2 3 2 4" xfId="520" xr:uid="{00000000-0005-0000-0000-000003020000}"/>
    <cellStyle name="20% - Accent1 2 5 2 2 3 3" xfId="521" xr:uid="{00000000-0005-0000-0000-000004020000}"/>
    <cellStyle name="20% - Accent1 2 5 2 2 3 4" xfId="522" xr:uid="{00000000-0005-0000-0000-000005020000}"/>
    <cellStyle name="20% - Accent1 2 5 2 2 3 4 2" xfId="523" xr:uid="{00000000-0005-0000-0000-000006020000}"/>
    <cellStyle name="20% - Accent1 2 5 2 2 4" xfId="524" xr:uid="{00000000-0005-0000-0000-000007020000}"/>
    <cellStyle name="20% - Accent1 2 5 2 2 5" xfId="525" xr:uid="{00000000-0005-0000-0000-000008020000}"/>
    <cellStyle name="20% - Accent1 2 5 2 2 5 2" xfId="526" xr:uid="{00000000-0005-0000-0000-000009020000}"/>
    <cellStyle name="20% - Accent1 2 5 2 2 5 2 2" xfId="527" xr:uid="{00000000-0005-0000-0000-00000A020000}"/>
    <cellStyle name="20% - Accent1 2 5 2 2 5 3" xfId="528" xr:uid="{00000000-0005-0000-0000-00000B020000}"/>
    <cellStyle name="20% - Accent1 2 5 2 2 5 3 2" xfId="529" xr:uid="{00000000-0005-0000-0000-00000C020000}"/>
    <cellStyle name="20% - Accent1 2 5 2 2 6" xfId="530" xr:uid="{00000000-0005-0000-0000-00000D020000}"/>
    <cellStyle name="20% - Accent1 2 5 2 2 7" xfId="531" xr:uid="{00000000-0005-0000-0000-00000E020000}"/>
    <cellStyle name="20% - Accent1 2 5 2 2 8" xfId="532" xr:uid="{00000000-0005-0000-0000-00000F020000}"/>
    <cellStyle name="20% - Accent1 2 5 2 2 9" xfId="533" xr:uid="{00000000-0005-0000-0000-000010020000}"/>
    <cellStyle name="20% - Accent1 2 5 2 3" xfId="534" xr:uid="{00000000-0005-0000-0000-000011020000}"/>
    <cellStyle name="20% - Accent1 2 5 2 3 2" xfId="535" xr:uid="{00000000-0005-0000-0000-000012020000}"/>
    <cellStyle name="20% - Accent1 2 5 2 3 2 2" xfId="536" xr:uid="{00000000-0005-0000-0000-000013020000}"/>
    <cellStyle name="20% - Accent1 2 5 2 3 2 2 2" xfId="537" xr:uid="{00000000-0005-0000-0000-000014020000}"/>
    <cellStyle name="20% - Accent1 2 5 2 3 2 3" xfId="538" xr:uid="{00000000-0005-0000-0000-000015020000}"/>
    <cellStyle name="20% - Accent1 2 5 2 3 2 3 2" xfId="539" xr:uid="{00000000-0005-0000-0000-000016020000}"/>
    <cellStyle name="20% - Accent1 2 5 2 3 3" xfId="540" xr:uid="{00000000-0005-0000-0000-000017020000}"/>
    <cellStyle name="20% - Accent1 2 5 2 3 3 2" xfId="541" xr:uid="{00000000-0005-0000-0000-000018020000}"/>
    <cellStyle name="20% - Accent1 2 5 2 3 4" xfId="542" xr:uid="{00000000-0005-0000-0000-000019020000}"/>
    <cellStyle name="20% - Accent1 2 5 2 3 5" xfId="543" xr:uid="{00000000-0005-0000-0000-00001A020000}"/>
    <cellStyle name="20% - Accent1 2 5 2 4" xfId="544" xr:uid="{00000000-0005-0000-0000-00001B020000}"/>
    <cellStyle name="20% - Accent1 2 5 2 4 2" xfId="545" xr:uid="{00000000-0005-0000-0000-00001C020000}"/>
    <cellStyle name="20% - Accent1 2 5 2 5" xfId="546" xr:uid="{00000000-0005-0000-0000-00001D020000}"/>
    <cellStyle name="20% - Accent1 2 5 2 5 2" xfId="547" xr:uid="{00000000-0005-0000-0000-00001E020000}"/>
    <cellStyle name="20% - Accent1 2 5 2 5 3" xfId="548" xr:uid="{00000000-0005-0000-0000-00001F020000}"/>
    <cellStyle name="20% - Accent1 2 5 2 5 4" xfId="549" xr:uid="{00000000-0005-0000-0000-000020020000}"/>
    <cellStyle name="20% - Accent1 2 5 2 6" xfId="550" xr:uid="{00000000-0005-0000-0000-000021020000}"/>
    <cellStyle name="20% - Accent1 2 5 2 6 2" xfId="551" xr:uid="{00000000-0005-0000-0000-000022020000}"/>
    <cellStyle name="20% - Accent1 2 5 2 7" xfId="552" xr:uid="{00000000-0005-0000-0000-000023020000}"/>
    <cellStyle name="20% - Accent1 2 5 2 7 2" xfId="553" xr:uid="{00000000-0005-0000-0000-000024020000}"/>
    <cellStyle name="20% - Accent1 2 5 2 8" xfId="554" xr:uid="{00000000-0005-0000-0000-000025020000}"/>
    <cellStyle name="20% - Accent1 2 5 2 8 2" xfId="555" xr:uid="{00000000-0005-0000-0000-000026020000}"/>
    <cellStyle name="20% - Accent1 2 5 2 9" xfId="556" xr:uid="{00000000-0005-0000-0000-000027020000}"/>
    <cellStyle name="20% - Accent1 2 5 2 9 2" xfId="557" xr:uid="{00000000-0005-0000-0000-000028020000}"/>
    <cellStyle name="20% - Accent1 2 5 3" xfId="558" xr:uid="{00000000-0005-0000-0000-000029020000}"/>
    <cellStyle name="20% - Accent1 2 5 4" xfId="559" xr:uid="{00000000-0005-0000-0000-00002A020000}"/>
    <cellStyle name="20% - Accent1 2 5 5" xfId="560" xr:uid="{00000000-0005-0000-0000-00002B020000}"/>
    <cellStyle name="20% - Accent1 2 5 5 2" xfId="561" xr:uid="{00000000-0005-0000-0000-00002C020000}"/>
    <cellStyle name="20% - Accent1 2 5 5 2 2" xfId="562" xr:uid="{00000000-0005-0000-0000-00002D020000}"/>
    <cellStyle name="20% - Accent1 2 5 5 2 3" xfId="563" xr:uid="{00000000-0005-0000-0000-00002E020000}"/>
    <cellStyle name="20% - Accent1 2 5 5 2 4" xfId="564" xr:uid="{00000000-0005-0000-0000-00002F020000}"/>
    <cellStyle name="20% - Accent1 2 5 5 3" xfId="565" xr:uid="{00000000-0005-0000-0000-000030020000}"/>
    <cellStyle name="20% - Accent1 2 5 5 4" xfId="566" xr:uid="{00000000-0005-0000-0000-000031020000}"/>
    <cellStyle name="20% - Accent1 2 5 5 4 2" xfId="567" xr:uid="{00000000-0005-0000-0000-000032020000}"/>
    <cellStyle name="20% - Accent1 2 5 6" xfId="568" xr:uid="{00000000-0005-0000-0000-000033020000}"/>
    <cellStyle name="20% - Accent1 2 5 7" xfId="569" xr:uid="{00000000-0005-0000-0000-000034020000}"/>
    <cellStyle name="20% - Accent1 2 5 7 2" xfId="570" xr:uid="{00000000-0005-0000-0000-000035020000}"/>
    <cellStyle name="20% - Accent1 2 5 7 2 2" xfId="571" xr:uid="{00000000-0005-0000-0000-000036020000}"/>
    <cellStyle name="20% - Accent1 2 5 7 3" xfId="572" xr:uid="{00000000-0005-0000-0000-000037020000}"/>
    <cellStyle name="20% - Accent1 2 5 7 3 2" xfId="573" xr:uid="{00000000-0005-0000-0000-000038020000}"/>
    <cellStyle name="20% - Accent1 2 5 8" xfId="574" xr:uid="{00000000-0005-0000-0000-000039020000}"/>
    <cellStyle name="20% - Accent1 2 5 9" xfId="575" xr:uid="{00000000-0005-0000-0000-00003A020000}"/>
    <cellStyle name="20% - Accent1 2 6" xfId="576" xr:uid="{00000000-0005-0000-0000-00003B020000}"/>
    <cellStyle name="20% - Accent1 2 7" xfId="577" xr:uid="{00000000-0005-0000-0000-00003C020000}"/>
    <cellStyle name="20% - Accent1 2 7 10" xfId="578" xr:uid="{00000000-0005-0000-0000-00003D020000}"/>
    <cellStyle name="20% - Accent1 2 7 10 2" xfId="579" xr:uid="{00000000-0005-0000-0000-00003E020000}"/>
    <cellStyle name="20% - Accent1 2 7 11" xfId="580" xr:uid="{00000000-0005-0000-0000-00003F020000}"/>
    <cellStyle name="20% - Accent1 2 7 11 2" xfId="581" xr:uid="{00000000-0005-0000-0000-000040020000}"/>
    <cellStyle name="20% - Accent1 2 7 2" xfId="582" xr:uid="{00000000-0005-0000-0000-000041020000}"/>
    <cellStyle name="20% - Accent1 2 7 2 10" xfId="583" xr:uid="{00000000-0005-0000-0000-000042020000}"/>
    <cellStyle name="20% - Accent1 2 7 2 11" xfId="584" xr:uid="{00000000-0005-0000-0000-000043020000}"/>
    <cellStyle name="20% - Accent1 2 7 2 12" xfId="585" xr:uid="{00000000-0005-0000-0000-000044020000}"/>
    <cellStyle name="20% - Accent1 2 7 2 13" xfId="586" xr:uid="{00000000-0005-0000-0000-000045020000}"/>
    <cellStyle name="20% - Accent1 2 7 2 2" xfId="587" xr:uid="{00000000-0005-0000-0000-000046020000}"/>
    <cellStyle name="20% - Accent1 2 7 2 2 2" xfId="588" xr:uid="{00000000-0005-0000-0000-000047020000}"/>
    <cellStyle name="20% - Accent1 2 7 2 2 2 2" xfId="589" xr:uid="{00000000-0005-0000-0000-000048020000}"/>
    <cellStyle name="20% - Accent1 2 7 2 2 3" xfId="590" xr:uid="{00000000-0005-0000-0000-000049020000}"/>
    <cellStyle name="20% - Accent1 2 7 2 2 3 2" xfId="591" xr:uid="{00000000-0005-0000-0000-00004A020000}"/>
    <cellStyle name="20% - Accent1 2 7 2 2 4" xfId="592" xr:uid="{00000000-0005-0000-0000-00004B020000}"/>
    <cellStyle name="20% - Accent1 2 7 2 2 4 2" xfId="593" xr:uid="{00000000-0005-0000-0000-00004C020000}"/>
    <cellStyle name="20% - Accent1 2 7 2 2 5" xfId="594" xr:uid="{00000000-0005-0000-0000-00004D020000}"/>
    <cellStyle name="20% - Accent1 2 7 2 2 5 2" xfId="595" xr:uid="{00000000-0005-0000-0000-00004E020000}"/>
    <cellStyle name="20% - Accent1 2 7 2 3" xfId="596" xr:uid="{00000000-0005-0000-0000-00004F020000}"/>
    <cellStyle name="20% - Accent1 2 7 2 3 2" xfId="597" xr:uid="{00000000-0005-0000-0000-000050020000}"/>
    <cellStyle name="20% - Accent1 2 7 2 3 2 2" xfId="598" xr:uid="{00000000-0005-0000-0000-000051020000}"/>
    <cellStyle name="20% - Accent1 2 7 2 3 2 2 2" xfId="599" xr:uid="{00000000-0005-0000-0000-000052020000}"/>
    <cellStyle name="20% - Accent1 2 7 2 3 2 3" xfId="600" xr:uid="{00000000-0005-0000-0000-000053020000}"/>
    <cellStyle name="20% - Accent1 2 7 2 3 2 3 2" xfId="601" xr:uid="{00000000-0005-0000-0000-000054020000}"/>
    <cellStyle name="20% - Accent1 2 7 2 3 3" xfId="602" xr:uid="{00000000-0005-0000-0000-000055020000}"/>
    <cellStyle name="20% - Accent1 2 7 2 3 3 2" xfId="603" xr:uid="{00000000-0005-0000-0000-000056020000}"/>
    <cellStyle name="20% - Accent1 2 7 2 3 4" xfId="604" xr:uid="{00000000-0005-0000-0000-000057020000}"/>
    <cellStyle name="20% - Accent1 2 7 2 3 5" xfId="605" xr:uid="{00000000-0005-0000-0000-000058020000}"/>
    <cellStyle name="20% - Accent1 2 7 2 4" xfId="606" xr:uid="{00000000-0005-0000-0000-000059020000}"/>
    <cellStyle name="20% - Accent1 2 7 2 4 2" xfId="607" xr:uid="{00000000-0005-0000-0000-00005A020000}"/>
    <cellStyle name="20% - Accent1 2 7 2 5" xfId="608" xr:uid="{00000000-0005-0000-0000-00005B020000}"/>
    <cellStyle name="20% - Accent1 2 7 2 5 2" xfId="609" xr:uid="{00000000-0005-0000-0000-00005C020000}"/>
    <cellStyle name="20% - Accent1 2 7 2 5 3" xfId="610" xr:uid="{00000000-0005-0000-0000-00005D020000}"/>
    <cellStyle name="20% - Accent1 2 7 2 5 4" xfId="611" xr:uid="{00000000-0005-0000-0000-00005E020000}"/>
    <cellStyle name="20% - Accent1 2 7 2 6" xfId="612" xr:uid="{00000000-0005-0000-0000-00005F020000}"/>
    <cellStyle name="20% - Accent1 2 7 2 6 2" xfId="613" xr:uid="{00000000-0005-0000-0000-000060020000}"/>
    <cellStyle name="20% - Accent1 2 7 2 7" xfId="614" xr:uid="{00000000-0005-0000-0000-000061020000}"/>
    <cellStyle name="20% - Accent1 2 7 2 7 2" xfId="615" xr:uid="{00000000-0005-0000-0000-000062020000}"/>
    <cellStyle name="20% - Accent1 2 7 2 8" xfId="616" xr:uid="{00000000-0005-0000-0000-000063020000}"/>
    <cellStyle name="20% - Accent1 2 7 2 8 2" xfId="617" xr:uid="{00000000-0005-0000-0000-000064020000}"/>
    <cellStyle name="20% - Accent1 2 7 2 9" xfId="618" xr:uid="{00000000-0005-0000-0000-000065020000}"/>
    <cellStyle name="20% - Accent1 2 7 2 9 2" xfId="619" xr:uid="{00000000-0005-0000-0000-000066020000}"/>
    <cellStyle name="20% - Accent1 2 7 3" xfId="620" xr:uid="{00000000-0005-0000-0000-000067020000}"/>
    <cellStyle name="20% - Accent1 2 7 3 2" xfId="621" xr:uid="{00000000-0005-0000-0000-000068020000}"/>
    <cellStyle name="20% - Accent1 2 7 3 2 2" xfId="622" xr:uid="{00000000-0005-0000-0000-000069020000}"/>
    <cellStyle name="20% - Accent1 2 7 3 2 3" xfId="623" xr:uid="{00000000-0005-0000-0000-00006A020000}"/>
    <cellStyle name="20% - Accent1 2 7 3 2 4" xfId="624" xr:uid="{00000000-0005-0000-0000-00006B020000}"/>
    <cellStyle name="20% - Accent1 2 7 3 3" xfId="625" xr:uid="{00000000-0005-0000-0000-00006C020000}"/>
    <cellStyle name="20% - Accent1 2 7 3 4" xfId="626" xr:uid="{00000000-0005-0000-0000-00006D020000}"/>
    <cellStyle name="20% - Accent1 2 7 3 4 2" xfId="627" xr:uid="{00000000-0005-0000-0000-00006E020000}"/>
    <cellStyle name="20% - Accent1 2 7 4" xfId="628" xr:uid="{00000000-0005-0000-0000-00006F020000}"/>
    <cellStyle name="20% - Accent1 2 7 5" xfId="629" xr:uid="{00000000-0005-0000-0000-000070020000}"/>
    <cellStyle name="20% - Accent1 2 7 5 2" xfId="630" xr:uid="{00000000-0005-0000-0000-000071020000}"/>
    <cellStyle name="20% - Accent1 2 7 5 2 2" xfId="631" xr:uid="{00000000-0005-0000-0000-000072020000}"/>
    <cellStyle name="20% - Accent1 2 7 5 3" xfId="632" xr:uid="{00000000-0005-0000-0000-000073020000}"/>
    <cellStyle name="20% - Accent1 2 7 5 3 2" xfId="633" xr:uid="{00000000-0005-0000-0000-000074020000}"/>
    <cellStyle name="20% - Accent1 2 7 6" xfId="634" xr:uid="{00000000-0005-0000-0000-000075020000}"/>
    <cellStyle name="20% - Accent1 2 7 7" xfId="635" xr:uid="{00000000-0005-0000-0000-000076020000}"/>
    <cellStyle name="20% - Accent1 2 7 8" xfId="636" xr:uid="{00000000-0005-0000-0000-000077020000}"/>
    <cellStyle name="20% - Accent1 2 7 9" xfId="637" xr:uid="{00000000-0005-0000-0000-000078020000}"/>
    <cellStyle name="20% - Accent1 2 8" xfId="638" xr:uid="{00000000-0005-0000-0000-000079020000}"/>
    <cellStyle name="20% - Accent1 2 8 2" xfId="639" xr:uid="{00000000-0005-0000-0000-00007A020000}"/>
    <cellStyle name="20% - Accent1 2 8 2 2" xfId="640" xr:uid="{00000000-0005-0000-0000-00007B020000}"/>
    <cellStyle name="20% - Accent1 2 8 3" xfId="641" xr:uid="{00000000-0005-0000-0000-00007C020000}"/>
    <cellStyle name="20% - Accent1 2 8 3 2" xfId="642" xr:uid="{00000000-0005-0000-0000-00007D020000}"/>
    <cellStyle name="20% - Accent1 2 8 4" xfId="643" xr:uid="{00000000-0005-0000-0000-00007E020000}"/>
    <cellStyle name="20% - Accent1 2 8 4 2" xfId="644" xr:uid="{00000000-0005-0000-0000-00007F020000}"/>
    <cellStyle name="20% - Accent1 2 8 5" xfId="645" xr:uid="{00000000-0005-0000-0000-000080020000}"/>
    <cellStyle name="20% - Accent1 2 8 5 2" xfId="646" xr:uid="{00000000-0005-0000-0000-000081020000}"/>
    <cellStyle name="20% - Accent1 2 9" xfId="647" xr:uid="{00000000-0005-0000-0000-000082020000}"/>
    <cellStyle name="20% - Accent1 2 9 2" xfId="648" xr:uid="{00000000-0005-0000-0000-000083020000}"/>
    <cellStyle name="20% - Accent1 2 9 2 2" xfId="649" xr:uid="{00000000-0005-0000-0000-000084020000}"/>
    <cellStyle name="20% - Accent1 2 9 3" xfId="650" xr:uid="{00000000-0005-0000-0000-000085020000}"/>
    <cellStyle name="20% - Accent1 2 9 3 2" xfId="651" xr:uid="{00000000-0005-0000-0000-000086020000}"/>
    <cellStyle name="20% - Accent1 2 9 4" xfId="652" xr:uid="{00000000-0005-0000-0000-000087020000}"/>
    <cellStyle name="20% - Accent1 2 9 4 2" xfId="653" xr:uid="{00000000-0005-0000-0000-000088020000}"/>
    <cellStyle name="20% - Accent1 2 9 5" xfId="654" xr:uid="{00000000-0005-0000-0000-000089020000}"/>
    <cellStyle name="20% - Accent1 2 9 5 2" xfId="655" xr:uid="{00000000-0005-0000-0000-00008A020000}"/>
    <cellStyle name="20% - Accent1 20" xfId="656" xr:uid="{00000000-0005-0000-0000-00008B020000}"/>
    <cellStyle name="20% - Accent1 20 10" xfId="657" xr:uid="{00000000-0005-0000-0000-00008C020000}"/>
    <cellStyle name="20% - Accent1 20 2" xfId="658" xr:uid="{00000000-0005-0000-0000-00008D020000}"/>
    <cellStyle name="20% - Accent1 20 2 2" xfId="659" xr:uid="{00000000-0005-0000-0000-00008E020000}"/>
    <cellStyle name="20% - Accent1 20 2 2 2" xfId="660" xr:uid="{00000000-0005-0000-0000-00008F020000}"/>
    <cellStyle name="20% - Accent1 20 2 3" xfId="661" xr:uid="{00000000-0005-0000-0000-000090020000}"/>
    <cellStyle name="20% - Accent1 20 2 3 2" xfId="662" xr:uid="{00000000-0005-0000-0000-000091020000}"/>
    <cellStyle name="20% - Accent1 20 2 4" xfId="663" xr:uid="{00000000-0005-0000-0000-000092020000}"/>
    <cellStyle name="20% - Accent1 20 2 5" xfId="664" xr:uid="{00000000-0005-0000-0000-000093020000}"/>
    <cellStyle name="20% - Accent1 20 2 6" xfId="665" xr:uid="{00000000-0005-0000-0000-000094020000}"/>
    <cellStyle name="20% - Accent1 20 3" xfId="666" xr:uid="{00000000-0005-0000-0000-000095020000}"/>
    <cellStyle name="20% - Accent1 20 3 2" xfId="667" xr:uid="{00000000-0005-0000-0000-000096020000}"/>
    <cellStyle name="20% - Accent1 20 3 2 2" xfId="668" xr:uid="{00000000-0005-0000-0000-000097020000}"/>
    <cellStyle name="20% - Accent1 20 3 3" xfId="669" xr:uid="{00000000-0005-0000-0000-000098020000}"/>
    <cellStyle name="20% - Accent1 20 3 3 2" xfId="670" xr:uid="{00000000-0005-0000-0000-000099020000}"/>
    <cellStyle name="20% - Accent1 20 3 4" xfId="671" xr:uid="{00000000-0005-0000-0000-00009A020000}"/>
    <cellStyle name="20% - Accent1 20 3 5" xfId="672" xr:uid="{00000000-0005-0000-0000-00009B020000}"/>
    <cellStyle name="20% - Accent1 20 4" xfId="673" xr:uid="{00000000-0005-0000-0000-00009C020000}"/>
    <cellStyle name="20% - Accent1 20 4 2" xfId="674" xr:uid="{00000000-0005-0000-0000-00009D020000}"/>
    <cellStyle name="20% - Accent1 20 4 2 2" xfId="675" xr:uid="{00000000-0005-0000-0000-00009E020000}"/>
    <cellStyle name="20% - Accent1 20 4 3" xfId="676" xr:uid="{00000000-0005-0000-0000-00009F020000}"/>
    <cellStyle name="20% - Accent1 20 4 3 2" xfId="677" xr:uid="{00000000-0005-0000-0000-0000A0020000}"/>
    <cellStyle name="20% - Accent1 20 4 4" xfId="678" xr:uid="{00000000-0005-0000-0000-0000A1020000}"/>
    <cellStyle name="20% - Accent1 20 4 5" xfId="679" xr:uid="{00000000-0005-0000-0000-0000A2020000}"/>
    <cellStyle name="20% - Accent1 20 5" xfId="680" xr:uid="{00000000-0005-0000-0000-0000A3020000}"/>
    <cellStyle name="20% - Accent1 20 5 2" xfId="681" xr:uid="{00000000-0005-0000-0000-0000A4020000}"/>
    <cellStyle name="20% - Accent1 20 5 2 2" xfId="682" xr:uid="{00000000-0005-0000-0000-0000A5020000}"/>
    <cellStyle name="20% - Accent1 20 5 3" xfId="683" xr:uid="{00000000-0005-0000-0000-0000A6020000}"/>
    <cellStyle name="20% - Accent1 20 5 3 2" xfId="684" xr:uid="{00000000-0005-0000-0000-0000A7020000}"/>
    <cellStyle name="20% - Accent1 20 5 4" xfId="685" xr:uid="{00000000-0005-0000-0000-0000A8020000}"/>
    <cellStyle name="20% - Accent1 20 5 5" xfId="686" xr:uid="{00000000-0005-0000-0000-0000A9020000}"/>
    <cellStyle name="20% - Accent1 20 6" xfId="687" xr:uid="{00000000-0005-0000-0000-0000AA020000}"/>
    <cellStyle name="20% - Accent1 20 6 2" xfId="688" xr:uid="{00000000-0005-0000-0000-0000AB020000}"/>
    <cellStyle name="20% - Accent1 20 7" xfId="689" xr:uid="{00000000-0005-0000-0000-0000AC020000}"/>
    <cellStyle name="20% - Accent1 20 7 2" xfId="690" xr:uid="{00000000-0005-0000-0000-0000AD020000}"/>
    <cellStyle name="20% - Accent1 20 8" xfId="691" xr:uid="{00000000-0005-0000-0000-0000AE020000}"/>
    <cellStyle name="20% - Accent1 20 8 2" xfId="692" xr:uid="{00000000-0005-0000-0000-0000AF020000}"/>
    <cellStyle name="20% - Accent1 20 9" xfId="693" xr:uid="{00000000-0005-0000-0000-0000B0020000}"/>
    <cellStyle name="20% - Accent1 20 9 2" xfId="694" xr:uid="{00000000-0005-0000-0000-0000B1020000}"/>
    <cellStyle name="20% - Accent1 21" xfId="695" xr:uid="{00000000-0005-0000-0000-0000B2020000}"/>
    <cellStyle name="20% - Accent1 21 2" xfId="696" xr:uid="{00000000-0005-0000-0000-0000B3020000}"/>
    <cellStyle name="20% - Accent1 22" xfId="697" xr:uid="{00000000-0005-0000-0000-0000B4020000}"/>
    <cellStyle name="20% - Accent1 22 2" xfId="698" xr:uid="{00000000-0005-0000-0000-0000B5020000}"/>
    <cellStyle name="20% - Accent1 23" xfId="699" xr:uid="{00000000-0005-0000-0000-0000B6020000}"/>
    <cellStyle name="20% - Accent1 23 2" xfId="700" xr:uid="{00000000-0005-0000-0000-0000B7020000}"/>
    <cellStyle name="20% - Accent1 24" xfId="701" xr:uid="{00000000-0005-0000-0000-0000B8020000}"/>
    <cellStyle name="20% - Accent1 24 2" xfId="702" xr:uid="{00000000-0005-0000-0000-0000B9020000}"/>
    <cellStyle name="20% - Accent1 25" xfId="703" xr:uid="{00000000-0005-0000-0000-0000BA020000}"/>
    <cellStyle name="20% - Accent1 25 2" xfId="704" xr:uid="{00000000-0005-0000-0000-0000BB020000}"/>
    <cellStyle name="20% - Accent1 26" xfId="705" xr:uid="{00000000-0005-0000-0000-0000BC020000}"/>
    <cellStyle name="20% - Accent1 26 2" xfId="706" xr:uid="{00000000-0005-0000-0000-0000BD020000}"/>
    <cellStyle name="20% - Accent1 27" xfId="707" xr:uid="{00000000-0005-0000-0000-0000BE020000}"/>
    <cellStyle name="20% - Accent1 27 2" xfId="708" xr:uid="{00000000-0005-0000-0000-0000BF020000}"/>
    <cellStyle name="20% - Accent1 28" xfId="709" xr:uid="{00000000-0005-0000-0000-0000C0020000}"/>
    <cellStyle name="20% - Accent1 28 2" xfId="710" xr:uid="{00000000-0005-0000-0000-0000C1020000}"/>
    <cellStyle name="20% - Accent1 29" xfId="711" xr:uid="{00000000-0005-0000-0000-0000C2020000}"/>
    <cellStyle name="20% - Accent1 29 2" xfId="712" xr:uid="{00000000-0005-0000-0000-0000C3020000}"/>
    <cellStyle name="20% - Accent1 3" xfId="713" xr:uid="{00000000-0005-0000-0000-0000C4020000}"/>
    <cellStyle name="20% - Accent1 3 10" xfId="714" xr:uid="{00000000-0005-0000-0000-0000C5020000}"/>
    <cellStyle name="20% - Accent1 3 10 2" xfId="715" xr:uid="{00000000-0005-0000-0000-0000C6020000}"/>
    <cellStyle name="20% - Accent1 3 10 2 2" xfId="716" xr:uid="{00000000-0005-0000-0000-0000C7020000}"/>
    <cellStyle name="20% - Accent1 3 10 2 2 2" xfId="717" xr:uid="{00000000-0005-0000-0000-0000C8020000}"/>
    <cellStyle name="20% - Accent1 3 10 2 3" xfId="718" xr:uid="{00000000-0005-0000-0000-0000C9020000}"/>
    <cellStyle name="20% - Accent1 3 10 2 3 2" xfId="719" xr:uid="{00000000-0005-0000-0000-0000CA020000}"/>
    <cellStyle name="20% - Accent1 3 10 3" xfId="720" xr:uid="{00000000-0005-0000-0000-0000CB020000}"/>
    <cellStyle name="20% - Accent1 3 10 3 2" xfId="721" xr:uid="{00000000-0005-0000-0000-0000CC020000}"/>
    <cellStyle name="20% - Accent1 3 10 4" xfId="722" xr:uid="{00000000-0005-0000-0000-0000CD020000}"/>
    <cellStyle name="20% - Accent1 3 10 5" xfId="723" xr:uid="{00000000-0005-0000-0000-0000CE020000}"/>
    <cellStyle name="20% - Accent1 3 11" xfId="724" xr:uid="{00000000-0005-0000-0000-0000CF020000}"/>
    <cellStyle name="20% - Accent1 3 11 2" xfId="725" xr:uid="{00000000-0005-0000-0000-0000D0020000}"/>
    <cellStyle name="20% - Accent1 3 12" xfId="726" xr:uid="{00000000-0005-0000-0000-0000D1020000}"/>
    <cellStyle name="20% - Accent1 3 12 2" xfId="727" xr:uid="{00000000-0005-0000-0000-0000D2020000}"/>
    <cellStyle name="20% - Accent1 3 12 3" xfId="728" xr:uid="{00000000-0005-0000-0000-0000D3020000}"/>
    <cellStyle name="20% - Accent1 3 12 4" xfId="729" xr:uid="{00000000-0005-0000-0000-0000D4020000}"/>
    <cellStyle name="20% - Accent1 3 13" xfId="730" xr:uid="{00000000-0005-0000-0000-0000D5020000}"/>
    <cellStyle name="20% - Accent1 3 13 2" xfId="731" xr:uid="{00000000-0005-0000-0000-0000D6020000}"/>
    <cellStyle name="20% - Accent1 3 14" xfId="732" xr:uid="{00000000-0005-0000-0000-0000D7020000}"/>
    <cellStyle name="20% - Accent1 3 14 2" xfId="733" xr:uid="{00000000-0005-0000-0000-0000D8020000}"/>
    <cellStyle name="20% - Accent1 3 15" xfId="734" xr:uid="{00000000-0005-0000-0000-0000D9020000}"/>
    <cellStyle name="20% - Accent1 3 15 2" xfId="735" xr:uid="{00000000-0005-0000-0000-0000DA020000}"/>
    <cellStyle name="20% - Accent1 3 16" xfId="736" xr:uid="{00000000-0005-0000-0000-0000DB020000}"/>
    <cellStyle name="20% - Accent1 3 17" xfId="737" xr:uid="{00000000-0005-0000-0000-0000DC020000}"/>
    <cellStyle name="20% - Accent1 3 18" xfId="738" xr:uid="{00000000-0005-0000-0000-0000DD020000}"/>
    <cellStyle name="20% - Accent1 3 19" xfId="739" xr:uid="{00000000-0005-0000-0000-0000DE020000}"/>
    <cellStyle name="20% - Accent1 3 2" xfId="740" xr:uid="{00000000-0005-0000-0000-0000DF020000}"/>
    <cellStyle name="20% - Accent1 3 2 10" xfId="741" xr:uid="{00000000-0005-0000-0000-0000E0020000}"/>
    <cellStyle name="20% - Accent1 3 2 11" xfId="742" xr:uid="{00000000-0005-0000-0000-0000E1020000}"/>
    <cellStyle name="20% - Accent1 3 2 12" xfId="743" xr:uid="{00000000-0005-0000-0000-0000E2020000}"/>
    <cellStyle name="20% - Accent1 3 2 13" xfId="744" xr:uid="{00000000-0005-0000-0000-0000E3020000}"/>
    <cellStyle name="20% - Accent1 3 2 14" xfId="745" xr:uid="{00000000-0005-0000-0000-0000E4020000}"/>
    <cellStyle name="20% - Accent1 3 2 15" xfId="746" xr:uid="{00000000-0005-0000-0000-0000E5020000}"/>
    <cellStyle name="20% - Accent1 3 2 16" xfId="747" xr:uid="{00000000-0005-0000-0000-0000E6020000}"/>
    <cellStyle name="20% - Accent1 3 2 2" xfId="748" xr:uid="{00000000-0005-0000-0000-0000E7020000}"/>
    <cellStyle name="20% - Accent1 3 2 2 10" xfId="749" xr:uid="{00000000-0005-0000-0000-0000E8020000}"/>
    <cellStyle name="20% - Accent1 3 2 2 10 2" xfId="750" xr:uid="{00000000-0005-0000-0000-0000E9020000}"/>
    <cellStyle name="20% - Accent1 3 2 2 11" xfId="751" xr:uid="{00000000-0005-0000-0000-0000EA020000}"/>
    <cellStyle name="20% - Accent1 3 2 2 11 2" xfId="752" xr:uid="{00000000-0005-0000-0000-0000EB020000}"/>
    <cellStyle name="20% - Accent1 3 2 2 12" xfId="753" xr:uid="{00000000-0005-0000-0000-0000EC020000}"/>
    <cellStyle name="20% - Accent1 3 2 2 2" xfId="754" xr:uid="{00000000-0005-0000-0000-0000ED020000}"/>
    <cellStyle name="20% - Accent1 3 2 2 2 10" xfId="755" xr:uid="{00000000-0005-0000-0000-0000EE020000}"/>
    <cellStyle name="20% - Accent1 3 2 2 2 11" xfId="756" xr:uid="{00000000-0005-0000-0000-0000EF020000}"/>
    <cellStyle name="20% - Accent1 3 2 2 2 2" xfId="757" xr:uid="{00000000-0005-0000-0000-0000F0020000}"/>
    <cellStyle name="20% - Accent1 3 2 2 2 2 10" xfId="758" xr:uid="{00000000-0005-0000-0000-0000F1020000}"/>
    <cellStyle name="20% - Accent1 3 2 2 2 2 2" xfId="759" xr:uid="{00000000-0005-0000-0000-0000F2020000}"/>
    <cellStyle name="20% - Accent1 3 2 2 2 2 2 2" xfId="760" xr:uid="{00000000-0005-0000-0000-0000F3020000}"/>
    <cellStyle name="20% - Accent1 3 2 2 2 2 2 2 2" xfId="761" xr:uid="{00000000-0005-0000-0000-0000F4020000}"/>
    <cellStyle name="20% - Accent1 3 2 2 2 2 2 2 2 2" xfId="762" xr:uid="{00000000-0005-0000-0000-0000F5020000}"/>
    <cellStyle name="20% - Accent1 3 2 2 2 2 2 2 2 2 2" xfId="763" xr:uid="{00000000-0005-0000-0000-0000F6020000}"/>
    <cellStyle name="20% - Accent1 3 2 2 2 2 2 2 2 2 2 2" xfId="764" xr:uid="{00000000-0005-0000-0000-0000F7020000}"/>
    <cellStyle name="20% - Accent1 3 2 2 2 2 2 2 2 2 3" xfId="765" xr:uid="{00000000-0005-0000-0000-0000F8020000}"/>
    <cellStyle name="20% - Accent1 3 2 2 2 2 2 2 2 2 3 2" xfId="766" xr:uid="{00000000-0005-0000-0000-0000F9020000}"/>
    <cellStyle name="20% - Accent1 3 2 2 2 2 2 2 2 3" xfId="767" xr:uid="{00000000-0005-0000-0000-0000FA020000}"/>
    <cellStyle name="20% - Accent1 3 2 2 2 2 2 2 2 3 2" xfId="768" xr:uid="{00000000-0005-0000-0000-0000FB020000}"/>
    <cellStyle name="20% - Accent1 3 2 2 2 2 2 2 2 4" xfId="769" xr:uid="{00000000-0005-0000-0000-0000FC020000}"/>
    <cellStyle name="20% - Accent1 3 2 2 2 2 2 2 2 5" xfId="770" xr:uid="{00000000-0005-0000-0000-0000FD020000}"/>
    <cellStyle name="20% - Accent1 3 2 2 2 2 2 2 3" xfId="771" xr:uid="{00000000-0005-0000-0000-0000FE020000}"/>
    <cellStyle name="20% - Accent1 3 2 2 2 2 2 2 3 2" xfId="772" xr:uid="{00000000-0005-0000-0000-0000FF020000}"/>
    <cellStyle name="20% - Accent1 3 2 2 2 2 2 2 4" xfId="773" xr:uid="{00000000-0005-0000-0000-000000030000}"/>
    <cellStyle name="20% - Accent1 3 2 2 2 2 2 2 4 2" xfId="774" xr:uid="{00000000-0005-0000-0000-000001030000}"/>
    <cellStyle name="20% - Accent1 3 2 2 2 2 2 2 4 3" xfId="775" xr:uid="{00000000-0005-0000-0000-000002030000}"/>
    <cellStyle name="20% - Accent1 3 2 2 2 2 2 2 4 4" xfId="776" xr:uid="{00000000-0005-0000-0000-000003030000}"/>
    <cellStyle name="20% - Accent1 3 2 2 2 2 2 2 5" xfId="777" xr:uid="{00000000-0005-0000-0000-000004030000}"/>
    <cellStyle name="20% - Accent1 3 2 2 2 2 2 2 5 2" xfId="778" xr:uid="{00000000-0005-0000-0000-000005030000}"/>
    <cellStyle name="20% - Accent1 3 2 2 2 2 2 2 6" xfId="779" xr:uid="{00000000-0005-0000-0000-000006030000}"/>
    <cellStyle name="20% - Accent1 3 2 2 2 2 2 2 6 2" xfId="780" xr:uid="{00000000-0005-0000-0000-000007030000}"/>
    <cellStyle name="20% - Accent1 3 2 2 2 2 2 2 7" xfId="781" xr:uid="{00000000-0005-0000-0000-000008030000}"/>
    <cellStyle name="20% - Accent1 3 2 2 2 2 2 2 7 2" xfId="782" xr:uid="{00000000-0005-0000-0000-000009030000}"/>
    <cellStyle name="20% - Accent1 3 2 2 2 2 2 2 8" xfId="783" xr:uid="{00000000-0005-0000-0000-00000A030000}"/>
    <cellStyle name="20% - Accent1 3 2 2 2 2 2 2 8 2" xfId="784" xr:uid="{00000000-0005-0000-0000-00000B030000}"/>
    <cellStyle name="20% - Accent1 3 2 2 2 2 2 3" xfId="785" xr:uid="{00000000-0005-0000-0000-00000C030000}"/>
    <cellStyle name="20% - Accent1 3 2 2 2 2 2 3 2" xfId="786" xr:uid="{00000000-0005-0000-0000-00000D030000}"/>
    <cellStyle name="20% - Accent1 3 2 2 2 2 2 3 2 2" xfId="787" xr:uid="{00000000-0005-0000-0000-00000E030000}"/>
    <cellStyle name="20% - Accent1 3 2 2 2 2 2 3 2 3" xfId="788" xr:uid="{00000000-0005-0000-0000-00000F030000}"/>
    <cellStyle name="20% - Accent1 3 2 2 2 2 2 3 2 4" xfId="789" xr:uid="{00000000-0005-0000-0000-000010030000}"/>
    <cellStyle name="20% - Accent1 3 2 2 2 2 2 3 3" xfId="790" xr:uid="{00000000-0005-0000-0000-000011030000}"/>
    <cellStyle name="20% - Accent1 3 2 2 2 2 2 3 4" xfId="791" xr:uid="{00000000-0005-0000-0000-000012030000}"/>
    <cellStyle name="20% - Accent1 3 2 2 2 2 2 3 4 2" xfId="792" xr:uid="{00000000-0005-0000-0000-000013030000}"/>
    <cellStyle name="20% - Accent1 3 2 2 2 2 2 4" xfId="793" xr:uid="{00000000-0005-0000-0000-000014030000}"/>
    <cellStyle name="20% - Accent1 3 2 2 2 2 2 4 2" xfId="794" xr:uid="{00000000-0005-0000-0000-000015030000}"/>
    <cellStyle name="20% - Accent1 3 2 2 2 2 2 4 2 2" xfId="795" xr:uid="{00000000-0005-0000-0000-000016030000}"/>
    <cellStyle name="20% - Accent1 3 2 2 2 2 2 4 3" xfId="796" xr:uid="{00000000-0005-0000-0000-000017030000}"/>
    <cellStyle name="20% - Accent1 3 2 2 2 2 2 4 3 2" xfId="797" xr:uid="{00000000-0005-0000-0000-000018030000}"/>
    <cellStyle name="20% - Accent1 3 2 2 2 2 2 5" xfId="798" xr:uid="{00000000-0005-0000-0000-000019030000}"/>
    <cellStyle name="20% - Accent1 3 2 2 2 2 2 6" xfId="799" xr:uid="{00000000-0005-0000-0000-00001A030000}"/>
    <cellStyle name="20% - Accent1 3 2 2 2 2 2 7" xfId="800" xr:uid="{00000000-0005-0000-0000-00001B030000}"/>
    <cellStyle name="20% - Accent1 3 2 2 2 2 2 8" xfId="801" xr:uid="{00000000-0005-0000-0000-00001C030000}"/>
    <cellStyle name="20% - Accent1 3 2 2 2 2 2 9" xfId="802" xr:uid="{00000000-0005-0000-0000-00001D030000}"/>
    <cellStyle name="20% - Accent1 3 2 2 2 2 3" xfId="803" xr:uid="{00000000-0005-0000-0000-00001E030000}"/>
    <cellStyle name="20% - Accent1 3 2 2 2 2 3 2" xfId="804" xr:uid="{00000000-0005-0000-0000-00001F030000}"/>
    <cellStyle name="20% - Accent1 3 2 2 2 2 3 2 2" xfId="805" xr:uid="{00000000-0005-0000-0000-000020030000}"/>
    <cellStyle name="20% - Accent1 3 2 2 2 2 3 2 2 2" xfId="806" xr:uid="{00000000-0005-0000-0000-000021030000}"/>
    <cellStyle name="20% - Accent1 3 2 2 2 2 3 2 3" xfId="807" xr:uid="{00000000-0005-0000-0000-000022030000}"/>
    <cellStyle name="20% - Accent1 3 2 2 2 2 3 2 3 2" xfId="808" xr:uid="{00000000-0005-0000-0000-000023030000}"/>
    <cellStyle name="20% - Accent1 3 2 2 2 2 3 3" xfId="809" xr:uid="{00000000-0005-0000-0000-000024030000}"/>
    <cellStyle name="20% - Accent1 3 2 2 2 2 3 3 2" xfId="810" xr:uid="{00000000-0005-0000-0000-000025030000}"/>
    <cellStyle name="20% - Accent1 3 2 2 2 2 3 4" xfId="811" xr:uid="{00000000-0005-0000-0000-000026030000}"/>
    <cellStyle name="20% - Accent1 3 2 2 2 2 3 5" xfId="812" xr:uid="{00000000-0005-0000-0000-000027030000}"/>
    <cellStyle name="20% - Accent1 3 2 2 2 2 4" xfId="813" xr:uid="{00000000-0005-0000-0000-000028030000}"/>
    <cellStyle name="20% - Accent1 3 2 2 2 2 4 2" xfId="814" xr:uid="{00000000-0005-0000-0000-000029030000}"/>
    <cellStyle name="20% - Accent1 3 2 2 2 2 5" xfId="815" xr:uid="{00000000-0005-0000-0000-00002A030000}"/>
    <cellStyle name="20% - Accent1 3 2 2 2 2 5 2" xfId="816" xr:uid="{00000000-0005-0000-0000-00002B030000}"/>
    <cellStyle name="20% - Accent1 3 2 2 2 2 5 3" xfId="817" xr:uid="{00000000-0005-0000-0000-00002C030000}"/>
    <cellStyle name="20% - Accent1 3 2 2 2 2 5 4" xfId="818" xr:uid="{00000000-0005-0000-0000-00002D030000}"/>
    <cellStyle name="20% - Accent1 3 2 2 2 2 6" xfId="819" xr:uid="{00000000-0005-0000-0000-00002E030000}"/>
    <cellStyle name="20% - Accent1 3 2 2 2 2 6 2" xfId="820" xr:uid="{00000000-0005-0000-0000-00002F030000}"/>
    <cellStyle name="20% - Accent1 3 2 2 2 2 7" xfId="821" xr:uid="{00000000-0005-0000-0000-000030030000}"/>
    <cellStyle name="20% - Accent1 3 2 2 2 2 7 2" xfId="822" xr:uid="{00000000-0005-0000-0000-000031030000}"/>
    <cellStyle name="20% - Accent1 3 2 2 2 2 8" xfId="823" xr:uid="{00000000-0005-0000-0000-000032030000}"/>
    <cellStyle name="20% - Accent1 3 2 2 2 2 8 2" xfId="824" xr:uid="{00000000-0005-0000-0000-000033030000}"/>
    <cellStyle name="20% - Accent1 3 2 2 2 2 9" xfId="825" xr:uid="{00000000-0005-0000-0000-000034030000}"/>
    <cellStyle name="20% - Accent1 3 2 2 2 2 9 2" xfId="826" xr:uid="{00000000-0005-0000-0000-000035030000}"/>
    <cellStyle name="20% - Accent1 3 2 2 2 3" xfId="827" xr:uid="{00000000-0005-0000-0000-000036030000}"/>
    <cellStyle name="20% - Accent1 3 2 2 2 3 2" xfId="828" xr:uid="{00000000-0005-0000-0000-000037030000}"/>
    <cellStyle name="20% - Accent1 3 2 2 2 3 2 2" xfId="829" xr:uid="{00000000-0005-0000-0000-000038030000}"/>
    <cellStyle name="20% - Accent1 3 2 2 2 3 2 3" xfId="830" xr:uid="{00000000-0005-0000-0000-000039030000}"/>
    <cellStyle name="20% - Accent1 3 2 2 2 3 2 4" xfId="831" xr:uid="{00000000-0005-0000-0000-00003A030000}"/>
    <cellStyle name="20% - Accent1 3 2 2 2 3 3" xfId="832" xr:uid="{00000000-0005-0000-0000-00003B030000}"/>
    <cellStyle name="20% - Accent1 3 2 2 2 3 4" xfId="833" xr:uid="{00000000-0005-0000-0000-00003C030000}"/>
    <cellStyle name="20% - Accent1 3 2 2 2 3 4 2" xfId="834" xr:uid="{00000000-0005-0000-0000-00003D030000}"/>
    <cellStyle name="20% - Accent1 3 2 2 2 4" xfId="835" xr:uid="{00000000-0005-0000-0000-00003E030000}"/>
    <cellStyle name="20% - Accent1 3 2 2 2 5" xfId="836" xr:uid="{00000000-0005-0000-0000-00003F030000}"/>
    <cellStyle name="20% - Accent1 3 2 2 2 5 2" xfId="837" xr:uid="{00000000-0005-0000-0000-000040030000}"/>
    <cellStyle name="20% - Accent1 3 2 2 2 5 2 2" xfId="838" xr:uid="{00000000-0005-0000-0000-000041030000}"/>
    <cellStyle name="20% - Accent1 3 2 2 2 5 3" xfId="839" xr:uid="{00000000-0005-0000-0000-000042030000}"/>
    <cellStyle name="20% - Accent1 3 2 2 2 5 3 2" xfId="840" xr:uid="{00000000-0005-0000-0000-000043030000}"/>
    <cellStyle name="20% - Accent1 3 2 2 2 6" xfId="841" xr:uid="{00000000-0005-0000-0000-000044030000}"/>
    <cellStyle name="20% - Accent1 3 2 2 2 7" xfId="842" xr:uid="{00000000-0005-0000-0000-000045030000}"/>
    <cellStyle name="20% - Accent1 3 2 2 2 8" xfId="843" xr:uid="{00000000-0005-0000-0000-000046030000}"/>
    <cellStyle name="20% - Accent1 3 2 2 2 9" xfId="844" xr:uid="{00000000-0005-0000-0000-000047030000}"/>
    <cellStyle name="20% - Accent1 3 2 2 3" xfId="845" xr:uid="{00000000-0005-0000-0000-000048030000}"/>
    <cellStyle name="20% - Accent1 3 2 2 3 2" xfId="846" xr:uid="{00000000-0005-0000-0000-000049030000}"/>
    <cellStyle name="20% - Accent1 3 2 2 3 2 2" xfId="847" xr:uid="{00000000-0005-0000-0000-00004A030000}"/>
    <cellStyle name="20% - Accent1 3 2 2 3 3" xfId="848" xr:uid="{00000000-0005-0000-0000-00004B030000}"/>
    <cellStyle name="20% - Accent1 3 2 2 3 3 2" xfId="849" xr:uid="{00000000-0005-0000-0000-00004C030000}"/>
    <cellStyle name="20% - Accent1 3 2 2 3 4" xfId="850" xr:uid="{00000000-0005-0000-0000-00004D030000}"/>
    <cellStyle name="20% - Accent1 3 2 2 3 5" xfId="851" xr:uid="{00000000-0005-0000-0000-00004E030000}"/>
    <cellStyle name="20% - Accent1 3 2 2 4" xfId="852" xr:uid="{00000000-0005-0000-0000-00004F030000}"/>
    <cellStyle name="20% - Accent1 3 2 2 4 2" xfId="853" xr:uid="{00000000-0005-0000-0000-000050030000}"/>
    <cellStyle name="20% - Accent1 3 2 2 4 2 2" xfId="854" xr:uid="{00000000-0005-0000-0000-000051030000}"/>
    <cellStyle name="20% - Accent1 3 2 2 4 3" xfId="855" xr:uid="{00000000-0005-0000-0000-000052030000}"/>
    <cellStyle name="20% - Accent1 3 2 2 4 3 2" xfId="856" xr:uid="{00000000-0005-0000-0000-000053030000}"/>
    <cellStyle name="20% - Accent1 3 2 2 4 4" xfId="857" xr:uid="{00000000-0005-0000-0000-000054030000}"/>
    <cellStyle name="20% - Accent1 3 2 2 5" xfId="858" xr:uid="{00000000-0005-0000-0000-000055030000}"/>
    <cellStyle name="20% - Accent1 3 2 2 5 2" xfId="859" xr:uid="{00000000-0005-0000-0000-000056030000}"/>
    <cellStyle name="20% - Accent1 3 2 2 5 2 2" xfId="860" xr:uid="{00000000-0005-0000-0000-000057030000}"/>
    <cellStyle name="20% - Accent1 3 2 2 5 2 2 2" xfId="861" xr:uid="{00000000-0005-0000-0000-000058030000}"/>
    <cellStyle name="20% - Accent1 3 2 2 5 2 3" xfId="862" xr:uid="{00000000-0005-0000-0000-000059030000}"/>
    <cellStyle name="20% - Accent1 3 2 2 5 2 3 2" xfId="863" xr:uid="{00000000-0005-0000-0000-00005A030000}"/>
    <cellStyle name="20% - Accent1 3 2 2 5 3" xfId="864" xr:uid="{00000000-0005-0000-0000-00005B030000}"/>
    <cellStyle name="20% - Accent1 3 2 2 5 3 2" xfId="865" xr:uid="{00000000-0005-0000-0000-00005C030000}"/>
    <cellStyle name="20% - Accent1 3 2 2 5 4" xfId="866" xr:uid="{00000000-0005-0000-0000-00005D030000}"/>
    <cellStyle name="20% - Accent1 3 2 2 5 5" xfId="867" xr:uid="{00000000-0005-0000-0000-00005E030000}"/>
    <cellStyle name="20% - Accent1 3 2 2 6" xfId="868" xr:uid="{00000000-0005-0000-0000-00005F030000}"/>
    <cellStyle name="20% - Accent1 3 2 2 6 2" xfId="869" xr:uid="{00000000-0005-0000-0000-000060030000}"/>
    <cellStyle name="20% - Accent1 3 2 2 7" xfId="870" xr:uid="{00000000-0005-0000-0000-000061030000}"/>
    <cellStyle name="20% - Accent1 3 2 2 7 2" xfId="871" xr:uid="{00000000-0005-0000-0000-000062030000}"/>
    <cellStyle name="20% - Accent1 3 2 2 7 3" xfId="872" xr:uid="{00000000-0005-0000-0000-000063030000}"/>
    <cellStyle name="20% - Accent1 3 2 2 7 4" xfId="873" xr:uid="{00000000-0005-0000-0000-000064030000}"/>
    <cellStyle name="20% - Accent1 3 2 2 8" xfId="874" xr:uid="{00000000-0005-0000-0000-000065030000}"/>
    <cellStyle name="20% - Accent1 3 2 2 8 2" xfId="875" xr:uid="{00000000-0005-0000-0000-000066030000}"/>
    <cellStyle name="20% - Accent1 3 2 2 9" xfId="876" xr:uid="{00000000-0005-0000-0000-000067030000}"/>
    <cellStyle name="20% - Accent1 3 2 2 9 2" xfId="877" xr:uid="{00000000-0005-0000-0000-000068030000}"/>
    <cellStyle name="20% - Accent1 3 2 3" xfId="878" xr:uid="{00000000-0005-0000-0000-000069030000}"/>
    <cellStyle name="20% - Accent1 3 2 3 2" xfId="879" xr:uid="{00000000-0005-0000-0000-00006A030000}"/>
    <cellStyle name="20% - Accent1 3 2 3 2 2" xfId="880" xr:uid="{00000000-0005-0000-0000-00006B030000}"/>
    <cellStyle name="20% - Accent1 3 2 3 3" xfId="881" xr:uid="{00000000-0005-0000-0000-00006C030000}"/>
    <cellStyle name="20% - Accent1 3 2 3 3 2" xfId="882" xr:uid="{00000000-0005-0000-0000-00006D030000}"/>
    <cellStyle name="20% - Accent1 3 2 3 4" xfId="883" xr:uid="{00000000-0005-0000-0000-00006E030000}"/>
    <cellStyle name="20% - Accent1 3 2 3 5" xfId="884" xr:uid="{00000000-0005-0000-0000-00006F030000}"/>
    <cellStyle name="20% - Accent1 3 2 4" xfId="885" xr:uid="{00000000-0005-0000-0000-000070030000}"/>
    <cellStyle name="20% - Accent1 3 2 4 2" xfId="886" xr:uid="{00000000-0005-0000-0000-000071030000}"/>
    <cellStyle name="20% - Accent1 3 2 4 2 2" xfId="887" xr:uid="{00000000-0005-0000-0000-000072030000}"/>
    <cellStyle name="20% - Accent1 3 2 4 3" xfId="888" xr:uid="{00000000-0005-0000-0000-000073030000}"/>
    <cellStyle name="20% - Accent1 3 2 4 3 2" xfId="889" xr:uid="{00000000-0005-0000-0000-000074030000}"/>
    <cellStyle name="20% - Accent1 3 2 4 4" xfId="890" xr:uid="{00000000-0005-0000-0000-000075030000}"/>
    <cellStyle name="20% - Accent1 3 2 4 5" xfId="891" xr:uid="{00000000-0005-0000-0000-000076030000}"/>
    <cellStyle name="20% - Accent1 3 2 5" xfId="892" xr:uid="{00000000-0005-0000-0000-000077030000}"/>
    <cellStyle name="20% - Accent1 3 2 5 10" xfId="893" xr:uid="{00000000-0005-0000-0000-000078030000}"/>
    <cellStyle name="20% - Accent1 3 2 5 2" xfId="894" xr:uid="{00000000-0005-0000-0000-000079030000}"/>
    <cellStyle name="20% - Accent1 3 2 5 2 10" xfId="895" xr:uid="{00000000-0005-0000-0000-00007A030000}"/>
    <cellStyle name="20% - Accent1 3 2 5 2 11" xfId="896" xr:uid="{00000000-0005-0000-0000-00007B030000}"/>
    <cellStyle name="20% - Accent1 3 2 5 2 2" xfId="897" xr:uid="{00000000-0005-0000-0000-00007C030000}"/>
    <cellStyle name="20% - Accent1 3 2 5 2 3" xfId="898" xr:uid="{00000000-0005-0000-0000-00007D030000}"/>
    <cellStyle name="20% - Accent1 3 2 5 2 3 2" xfId="899" xr:uid="{00000000-0005-0000-0000-00007E030000}"/>
    <cellStyle name="20% - Accent1 3 2 5 2 3 2 2" xfId="900" xr:uid="{00000000-0005-0000-0000-00007F030000}"/>
    <cellStyle name="20% - Accent1 3 2 5 2 3 2 3" xfId="901" xr:uid="{00000000-0005-0000-0000-000080030000}"/>
    <cellStyle name="20% - Accent1 3 2 5 2 3 2 4" xfId="902" xr:uid="{00000000-0005-0000-0000-000081030000}"/>
    <cellStyle name="20% - Accent1 3 2 5 2 3 3" xfId="903" xr:uid="{00000000-0005-0000-0000-000082030000}"/>
    <cellStyle name="20% - Accent1 3 2 5 2 3 4" xfId="904" xr:uid="{00000000-0005-0000-0000-000083030000}"/>
    <cellStyle name="20% - Accent1 3 2 5 2 3 4 2" xfId="905" xr:uid="{00000000-0005-0000-0000-000084030000}"/>
    <cellStyle name="20% - Accent1 3 2 5 2 4" xfId="906" xr:uid="{00000000-0005-0000-0000-000085030000}"/>
    <cellStyle name="20% - Accent1 3 2 5 2 5" xfId="907" xr:uid="{00000000-0005-0000-0000-000086030000}"/>
    <cellStyle name="20% - Accent1 3 2 5 2 5 2" xfId="908" xr:uid="{00000000-0005-0000-0000-000087030000}"/>
    <cellStyle name="20% - Accent1 3 2 5 2 5 2 2" xfId="909" xr:uid="{00000000-0005-0000-0000-000088030000}"/>
    <cellStyle name="20% - Accent1 3 2 5 2 5 3" xfId="910" xr:uid="{00000000-0005-0000-0000-000089030000}"/>
    <cellStyle name="20% - Accent1 3 2 5 2 5 3 2" xfId="911" xr:uid="{00000000-0005-0000-0000-00008A030000}"/>
    <cellStyle name="20% - Accent1 3 2 5 2 6" xfId="912" xr:uid="{00000000-0005-0000-0000-00008B030000}"/>
    <cellStyle name="20% - Accent1 3 2 5 2 7" xfId="913" xr:uid="{00000000-0005-0000-0000-00008C030000}"/>
    <cellStyle name="20% - Accent1 3 2 5 2 8" xfId="914" xr:uid="{00000000-0005-0000-0000-00008D030000}"/>
    <cellStyle name="20% - Accent1 3 2 5 2 9" xfId="915" xr:uid="{00000000-0005-0000-0000-00008E030000}"/>
    <cellStyle name="20% - Accent1 3 2 5 3" xfId="916" xr:uid="{00000000-0005-0000-0000-00008F030000}"/>
    <cellStyle name="20% - Accent1 3 2 5 3 2" xfId="917" xr:uid="{00000000-0005-0000-0000-000090030000}"/>
    <cellStyle name="20% - Accent1 3 2 5 3 2 2" xfId="918" xr:uid="{00000000-0005-0000-0000-000091030000}"/>
    <cellStyle name="20% - Accent1 3 2 5 3 2 2 2" xfId="919" xr:uid="{00000000-0005-0000-0000-000092030000}"/>
    <cellStyle name="20% - Accent1 3 2 5 3 2 3" xfId="920" xr:uid="{00000000-0005-0000-0000-000093030000}"/>
    <cellStyle name="20% - Accent1 3 2 5 3 2 3 2" xfId="921" xr:uid="{00000000-0005-0000-0000-000094030000}"/>
    <cellStyle name="20% - Accent1 3 2 5 3 3" xfId="922" xr:uid="{00000000-0005-0000-0000-000095030000}"/>
    <cellStyle name="20% - Accent1 3 2 5 3 3 2" xfId="923" xr:uid="{00000000-0005-0000-0000-000096030000}"/>
    <cellStyle name="20% - Accent1 3 2 5 3 4" xfId="924" xr:uid="{00000000-0005-0000-0000-000097030000}"/>
    <cellStyle name="20% - Accent1 3 2 5 3 5" xfId="925" xr:uid="{00000000-0005-0000-0000-000098030000}"/>
    <cellStyle name="20% - Accent1 3 2 5 4" xfId="926" xr:uid="{00000000-0005-0000-0000-000099030000}"/>
    <cellStyle name="20% - Accent1 3 2 5 4 2" xfId="927" xr:uid="{00000000-0005-0000-0000-00009A030000}"/>
    <cellStyle name="20% - Accent1 3 2 5 5" xfId="928" xr:uid="{00000000-0005-0000-0000-00009B030000}"/>
    <cellStyle name="20% - Accent1 3 2 5 5 2" xfId="929" xr:uid="{00000000-0005-0000-0000-00009C030000}"/>
    <cellStyle name="20% - Accent1 3 2 5 5 3" xfId="930" xr:uid="{00000000-0005-0000-0000-00009D030000}"/>
    <cellStyle name="20% - Accent1 3 2 5 5 4" xfId="931" xr:uid="{00000000-0005-0000-0000-00009E030000}"/>
    <cellStyle name="20% - Accent1 3 2 5 6" xfId="932" xr:uid="{00000000-0005-0000-0000-00009F030000}"/>
    <cellStyle name="20% - Accent1 3 2 5 6 2" xfId="933" xr:uid="{00000000-0005-0000-0000-0000A0030000}"/>
    <cellStyle name="20% - Accent1 3 2 5 7" xfId="934" xr:uid="{00000000-0005-0000-0000-0000A1030000}"/>
    <cellStyle name="20% - Accent1 3 2 5 7 2" xfId="935" xr:uid="{00000000-0005-0000-0000-0000A2030000}"/>
    <cellStyle name="20% - Accent1 3 2 5 8" xfId="936" xr:uid="{00000000-0005-0000-0000-0000A3030000}"/>
    <cellStyle name="20% - Accent1 3 2 5 8 2" xfId="937" xr:uid="{00000000-0005-0000-0000-0000A4030000}"/>
    <cellStyle name="20% - Accent1 3 2 5 9" xfId="938" xr:uid="{00000000-0005-0000-0000-0000A5030000}"/>
    <cellStyle name="20% - Accent1 3 2 5 9 2" xfId="939" xr:uid="{00000000-0005-0000-0000-0000A6030000}"/>
    <cellStyle name="20% - Accent1 3 2 6" xfId="940" xr:uid="{00000000-0005-0000-0000-0000A7030000}"/>
    <cellStyle name="20% - Accent1 3 2 7" xfId="941" xr:uid="{00000000-0005-0000-0000-0000A8030000}"/>
    <cellStyle name="20% - Accent1 3 2 7 2" xfId="942" xr:uid="{00000000-0005-0000-0000-0000A9030000}"/>
    <cellStyle name="20% - Accent1 3 2 7 2 2" xfId="943" xr:uid="{00000000-0005-0000-0000-0000AA030000}"/>
    <cellStyle name="20% - Accent1 3 2 7 2 3" xfId="944" xr:uid="{00000000-0005-0000-0000-0000AB030000}"/>
    <cellStyle name="20% - Accent1 3 2 7 2 4" xfId="945" xr:uid="{00000000-0005-0000-0000-0000AC030000}"/>
    <cellStyle name="20% - Accent1 3 2 7 3" xfId="946" xr:uid="{00000000-0005-0000-0000-0000AD030000}"/>
    <cellStyle name="20% - Accent1 3 2 7 4" xfId="947" xr:uid="{00000000-0005-0000-0000-0000AE030000}"/>
    <cellStyle name="20% - Accent1 3 2 7 4 2" xfId="948" xr:uid="{00000000-0005-0000-0000-0000AF030000}"/>
    <cellStyle name="20% - Accent1 3 2 8" xfId="949" xr:uid="{00000000-0005-0000-0000-0000B0030000}"/>
    <cellStyle name="20% - Accent1 3 2 9" xfId="950" xr:uid="{00000000-0005-0000-0000-0000B1030000}"/>
    <cellStyle name="20% - Accent1 3 2 9 2" xfId="951" xr:uid="{00000000-0005-0000-0000-0000B2030000}"/>
    <cellStyle name="20% - Accent1 3 2 9 2 2" xfId="952" xr:uid="{00000000-0005-0000-0000-0000B3030000}"/>
    <cellStyle name="20% - Accent1 3 2 9 3" xfId="953" xr:uid="{00000000-0005-0000-0000-0000B4030000}"/>
    <cellStyle name="20% - Accent1 3 2 9 3 2" xfId="954" xr:uid="{00000000-0005-0000-0000-0000B5030000}"/>
    <cellStyle name="20% - Accent1 3 20" xfId="955" xr:uid="{00000000-0005-0000-0000-0000B6030000}"/>
    <cellStyle name="20% - Accent1 3 21" xfId="956" xr:uid="{00000000-0005-0000-0000-0000B7030000}"/>
    <cellStyle name="20% - Accent1 3 22" xfId="957" xr:uid="{00000000-0005-0000-0000-0000B8030000}"/>
    <cellStyle name="20% - Accent1 3 23" xfId="958" xr:uid="{00000000-0005-0000-0000-0000B9030000}"/>
    <cellStyle name="20% - Accent1 3 24" xfId="959" xr:uid="{00000000-0005-0000-0000-0000BA030000}"/>
    <cellStyle name="20% - Accent1 3 25" xfId="960" xr:uid="{00000000-0005-0000-0000-0000BB030000}"/>
    <cellStyle name="20% - Accent1 3 26" xfId="961" xr:uid="{00000000-0005-0000-0000-0000BC030000}"/>
    <cellStyle name="20% - Accent1 3 3" xfId="962" xr:uid="{00000000-0005-0000-0000-0000BD030000}"/>
    <cellStyle name="20% - Accent1 3 3 10" xfId="963" xr:uid="{00000000-0005-0000-0000-0000BE030000}"/>
    <cellStyle name="20% - Accent1 3 3 11" xfId="964" xr:uid="{00000000-0005-0000-0000-0000BF030000}"/>
    <cellStyle name="20% - Accent1 3 3 12" xfId="965" xr:uid="{00000000-0005-0000-0000-0000C0030000}"/>
    <cellStyle name="20% - Accent1 3 3 13" xfId="966" xr:uid="{00000000-0005-0000-0000-0000C1030000}"/>
    <cellStyle name="20% - Accent1 3 3 2" xfId="967" xr:uid="{00000000-0005-0000-0000-0000C2030000}"/>
    <cellStyle name="20% - Accent1 3 3 2 10" xfId="968" xr:uid="{00000000-0005-0000-0000-0000C3030000}"/>
    <cellStyle name="20% - Accent1 3 3 2 2" xfId="969" xr:uid="{00000000-0005-0000-0000-0000C4030000}"/>
    <cellStyle name="20% - Accent1 3 3 2 2 10" xfId="970" xr:uid="{00000000-0005-0000-0000-0000C5030000}"/>
    <cellStyle name="20% - Accent1 3 3 2 2 11" xfId="971" xr:uid="{00000000-0005-0000-0000-0000C6030000}"/>
    <cellStyle name="20% - Accent1 3 3 2 2 2" xfId="972" xr:uid="{00000000-0005-0000-0000-0000C7030000}"/>
    <cellStyle name="20% - Accent1 3 3 2 2 3" xfId="973" xr:uid="{00000000-0005-0000-0000-0000C8030000}"/>
    <cellStyle name="20% - Accent1 3 3 2 2 3 2" xfId="974" xr:uid="{00000000-0005-0000-0000-0000C9030000}"/>
    <cellStyle name="20% - Accent1 3 3 2 2 3 2 2" xfId="975" xr:uid="{00000000-0005-0000-0000-0000CA030000}"/>
    <cellStyle name="20% - Accent1 3 3 2 2 3 2 3" xfId="976" xr:uid="{00000000-0005-0000-0000-0000CB030000}"/>
    <cellStyle name="20% - Accent1 3 3 2 2 3 2 4" xfId="977" xr:uid="{00000000-0005-0000-0000-0000CC030000}"/>
    <cellStyle name="20% - Accent1 3 3 2 2 3 3" xfId="978" xr:uid="{00000000-0005-0000-0000-0000CD030000}"/>
    <cellStyle name="20% - Accent1 3 3 2 2 3 4" xfId="979" xr:uid="{00000000-0005-0000-0000-0000CE030000}"/>
    <cellStyle name="20% - Accent1 3 3 2 2 3 4 2" xfId="980" xr:uid="{00000000-0005-0000-0000-0000CF030000}"/>
    <cellStyle name="20% - Accent1 3 3 2 2 4" xfId="981" xr:uid="{00000000-0005-0000-0000-0000D0030000}"/>
    <cellStyle name="20% - Accent1 3 3 2 2 5" xfId="982" xr:uid="{00000000-0005-0000-0000-0000D1030000}"/>
    <cellStyle name="20% - Accent1 3 3 2 2 5 2" xfId="983" xr:uid="{00000000-0005-0000-0000-0000D2030000}"/>
    <cellStyle name="20% - Accent1 3 3 2 2 5 2 2" xfId="984" xr:uid="{00000000-0005-0000-0000-0000D3030000}"/>
    <cellStyle name="20% - Accent1 3 3 2 2 5 3" xfId="985" xr:uid="{00000000-0005-0000-0000-0000D4030000}"/>
    <cellStyle name="20% - Accent1 3 3 2 2 5 3 2" xfId="986" xr:uid="{00000000-0005-0000-0000-0000D5030000}"/>
    <cellStyle name="20% - Accent1 3 3 2 2 6" xfId="987" xr:uid="{00000000-0005-0000-0000-0000D6030000}"/>
    <cellStyle name="20% - Accent1 3 3 2 2 7" xfId="988" xr:uid="{00000000-0005-0000-0000-0000D7030000}"/>
    <cellStyle name="20% - Accent1 3 3 2 2 8" xfId="989" xr:uid="{00000000-0005-0000-0000-0000D8030000}"/>
    <cellStyle name="20% - Accent1 3 3 2 2 9" xfId="990" xr:uid="{00000000-0005-0000-0000-0000D9030000}"/>
    <cellStyle name="20% - Accent1 3 3 2 3" xfId="991" xr:uid="{00000000-0005-0000-0000-0000DA030000}"/>
    <cellStyle name="20% - Accent1 3 3 2 3 2" xfId="992" xr:uid="{00000000-0005-0000-0000-0000DB030000}"/>
    <cellStyle name="20% - Accent1 3 3 2 3 2 2" xfId="993" xr:uid="{00000000-0005-0000-0000-0000DC030000}"/>
    <cellStyle name="20% - Accent1 3 3 2 3 2 2 2" xfId="994" xr:uid="{00000000-0005-0000-0000-0000DD030000}"/>
    <cellStyle name="20% - Accent1 3 3 2 3 2 3" xfId="995" xr:uid="{00000000-0005-0000-0000-0000DE030000}"/>
    <cellStyle name="20% - Accent1 3 3 2 3 2 3 2" xfId="996" xr:uid="{00000000-0005-0000-0000-0000DF030000}"/>
    <cellStyle name="20% - Accent1 3 3 2 3 3" xfId="997" xr:uid="{00000000-0005-0000-0000-0000E0030000}"/>
    <cellStyle name="20% - Accent1 3 3 2 3 3 2" xfId="998" xr:uid="{00000000-0005-0000-0000-0000E1030000}"/>
    <cellStyle name="20% - Accent1 3 3 2 3 4" xfId="999" xr:uid="{00000000-0005-0000-0000-0000E2030000}"/>
    <cellStyle name="20% - Accent1 3 3 2 3 5" xfId="1000" xr:uid="{00000000-0005-0000-0000-0000E3030000}"/>
    <cellStyle name="20% - Accent1 3 3 2 4" xfId="1001" xr:uid="{00000000-0005-0000-0000-0000E4030000}"/>
    <cellStyle name="20% - Accent1 3 3 2 4 2" xfId="1002" xr:uid="{00000000-0005-0000-0000-0000E5030000}"/>
    <cellStyle name="20% - Accent1 3 3 2 5" xfId="1003" xr:uid="{00000000-0005-0000-0000-0000E6030000}"/>
    <cellStyle name="20% - Accent1 3 3 2 5 2" xfId="1004" xr:uid="{00000000-0005-0000-0000-0000E7030000}"/>
    <cellStyle name="20% - Accent1 3 3 2 5 3" xfId="1005" xr:uid="{00000000-0005-0000-0000-0000E8030000}"/>
    <cellStyle name="20% - Accent1 3 3 2 5 4" xfId="1006" xr:uid="{00000000-0005-0000-0000-0000E9030000}"/>
    <cellStyle name="20% - Accent1 3 3 2 6" xfId="1007" xr:uid="{00000000-0005-0000-0000-0000EA030000}"/>
    <cellStyle name="20% - Accent1 3 3 2 6 2" xfId="1008" xr:uid="{00000000-0005-0000-0000-0000EB030000}"/>
    <cellStyle name="20% - Accent1 3 3 2 7" xfId="1009" xr:uid="{00000000-0005-0000-0000-0000EC030000}"/>
    <cellStyle name="20% - Accent1 3 3 2 7 2" xfId="1010" xr:uid="{00000000-0005-0000-0000-0000ED030000}"/>
    <cellStyle name="20% - Accent1 3 3 2 8" xfId="1011" xr:uid="{00000000-0005-0000-0000-0000EE030000}"/>
    <cellStyle name="20% - Accent1 3 3 2 8 2" xfId="1012" xr:uid="{00000000-0005-0000-0000-0000EF030000}"/>
    <cellStyle name="20% - Accent1 3 3 2 9" xfId="1013" xr:uid="{00000000-0005-0000-0000-0000F0030000}"/>
    <cellStyle name="20% - Accent1 3 3 2 9 2" xfId="1014" xr:uid="{00000000-0005-0000-0000-0000F1030000}"/>
    <cellStyle name="20% - Accent1 3 3 3" xfId="1015" xr:uid="{00000000-0005-0000-0000-0000F2030000}"/>
    <cellStyle name="20% - Accent1 3 3 4" xfId="1016" xr:uid="{00000000-0005-0000-0000-0000F3030000}"/>
    <cellStyle name="20% - Accent1 3 3 5" xfId="1017" xr:uid="{00000000-0005-0000-0000-0000F4030000}"/>
    <cellStyle name="20% - Accent1 3 3 5 2" xfId="1018" xr:uid="{00000000-0005-0000-0000-0000F5030000}"/>
    <cellStyle name="20% - Accent1 3 3 5 2 2" xfId="1019" xr:uid="{00000000-0005-0000-0000-0000F6030000}"/>
    <cellStyle name="20% - Accent1 3 3 5 2 3" xfId="1020" xr:uid="{00000000-0005-0000-0000-0000F7030000}"/>
    <cellStyle name="20% - Accent1 3 3 5 2 4" xfId="1021" xr:uid="{00000000-0005-0000-0000-0000F8030000}"/>
    <cellStyle name="20% - Accent1 3 3 5 3" xfId="1022" xr:uid="{00000000-0005-0000-0000-0000F9030000}"/>
    <cellStyle name="20% - Accent1 3 3 5 4" xfId="1023" xr:uid="{00000000-0005-0000-0000-0000FA030000}"/>
    <cellStyle name="20% - Accent1 3 3 5 4 2" xfId="1024" xr:uid="{00000000-0005-0000-0000-0000FB030000}"/>
    <cellStyle name="20% - Accent1 3 3 6" xfId="1025" xr:uid="{00000000-0005-0000-0000-0000FC030000}"/>
    <cellStyle name="20% - Accent1 3 3 7" xfId="1026" xr:uid="{00000000-0005-0000-0000-0000FD030000}"/>
    <cellStyle name="20% - Accent1 3 3 7 2" xfId="1027" xr:uid="{00000000-0005-0000-0000-0000FE030000}"/>
    <cellStyle name="20% - Accent1 3 3 7 2 2" xfId="1028" xr:uid="{00000000-0005-0000-0000-0000FF030000}"/>
    <cellStyle name="20% - Accent1 3 3 7 3" xfId="1029" xr:uid="{00000000-0005-0000-0000-000000040000}"/>
    <cellStyle name="20% - Accent1 3 3 7 3 2" xfId="1030" xr:uid="{00000000-0005-0000-0000-000001040000}"/>
    <cellStyle name="20% - Accent1 3 3 8" xfId="1031" xr:uid="{00000000-0005-0000-0000-000002040000}"/>
    <cellStyle name="20% - Accent1 3 3 9" xfId="1032" xr:uid="{00000000-0005-0000-0000-000003040000}"/>
    <cellStyle name="20% - Accent1 3 4" xfId="1033" xr:uid="{00000000-0005-0000-0000-000004040000}"/>
    <cellStyle name="20% - Accent1 3 5" xfId="1034" xr:uid="{00000000-0005-0000-0000-000005040000}"/>
    <cellStyle name="20% - Accent1 3 5 10" xfId="1035" xr:uid="{00000000-0005-0000-0000-000006040000}"/>
    <cellStyle name="20% - Accent1 3 5 11" xfId="1036" xr:uid="{00000000-0005-0000-0000-000007040000}"/>
    <cellStyle name="20% - Accent1 3 5 2" xfId="1037" xr:uid="{00000000-0005-0000-0000-000008040000}"/>
    <cellStyle name="20% - Accent1 3 5 2 10" xfId="1038" xr:uid="{00000000-0005-0000-0000-000009040000}"/>
    <cellStyle name="20% - Accent1 3 5 2 2" xfId="1039" xr:uid="{00000000-0005-0000-0000-00000A040000}"/>
    <cellStyle name="20% - Accent1 3 5 2 2 2" xfId="1040" xr:uid="{00000000-0005-0000-0000-00000B040000}"/>
    <cellStyle name="20% - Accent1 3 5 2 2 2 2" xfId="1041" xr:uid="{00000000-0005-0000-0000-00000C040000}"/>
    <cellStyle name="20% - Accent1 3 5 2 2 3" xfId="1042" xr:uid="{00000000-0005-0000-0000-00000D040000}"/>
    <cellStyle name="20% - Accent1 3 5 2 2 3 2" xfId="1043" xr:uid="{00000000-0005-0000-0000-00000E040000}"/>
    <cellStyle name="20% - Accent1 3 5 2 2 4" xfId="1044" xr:uid="{00000000-0005-0000-0000-00000F040000}"/>
    <cellStyle name="20% - Accent1 3 5 2 3" xfId="1045" xr:uid="{00000000-0005-0000-0000-000010040000}"/>
    <cellStyle name="20% - Accent1 3 5 2 3 2" xfId="1046" xr:uid="{00000000-0005-0000-0000-000011040000}"/>
    <cellStyle name="20% - Accent1 3 5 2 3 2 2" xfId="1047" xr:uid="{00000000-0005-0000-0000-000012040000}"/>
    <cellStyle name="20% - Accent1 3 5 2 3 2 2 2" xfId="1048" xr:uid="{00000000-0005-0000-0000-000013040000}"/>
    <cellStyle name="20% - Accent1 3 5 2 3 2 3" xfId="1049" xr:uid="{00000000-0005-0000-0000-000014040000}"/>
    <cellStyle name="20% - Accent1 3 5 2 3 2 3 2" xfId="1050" xr:uid="{00000000-0005-0000-0000-000015040000}"/>
    <cellStyle name="20% - Accent1 3 5 2 3 3" xfId="1051" xr:uid="{00000000-0005-0000-0000-000016040000}"/>
    <cellStyle name="20% - Accent1 3 5 2 3 3 2" xfId="1052" xr:uid="{00000000-0005-0000-0000-000017040000}"/>
    <cellStyle name="20% - Accent1 3 5 2 3 4" xfId="1053" xr:uid="{00000000-0005-0000-0000-000018040000}"/>
    <cellStyle name="20% - Accent1 3 5 2 3 5" xfId="1054" xr:uid="{00000000-0005-0000-0000-000019040000}"/>
    <cellStyle name="20% - Accent1 3 5 2 4" xfId="1055" xr:uid="{00000000-0005-0000-0000-00001A040000}"/>
    <cellStyle name="20% - Accent1 3 5 2 4 2" xfId="1056" xr:uid="{00000000-0005-0000-0000-00001B040000}"/>
    <cellStyle name="20% - Accent1 3 5 2 5" xfId="1057" xr:uid="{00000000-0005-0000-0000-00001C040000}"/>
    <cellStyle name="20% - Accent1 3 5 2 5 2" xfId="1058" xr:uid="{00000000-0005-0000-0000-00001D040000}"/>
    <cellStyle name="20% - Accent1 3 5 2 5 3" xfId="1059" xr:uid="{00000000-0005-0000-0000-00001E040000}"/>
    <cellStyle name="20% - Accent1 3 5 2 5 4" xfId="1060" xr:uid="{00000000-0005-0000-0000-00001F040000}"/>
    <cellStyle name="20% - Accent1 3 5 2 6" xfId="1061" xr:uid="{00000000-0005-0000-0000-000020040000}"/>
    <cellStyle name="20% - Accent1 3 5 2 6 2" xfId="1062" xr:uid="{00000000-0005-0000-0000-000021040000}"/>
    <cellStyle name="20% - Accent1 3 5 2 7" xfId="1063" xr:uid="{00000000-0005-0000-0000-000022040000}"/>
    <cellStyle name="20% - Accent1 3 5 2 7 2" xfId="1064" xr:uid="{00000000-0005-0000-0000-000023040000}"/>
    <cellStyle name="20% - Accent1 3 5 2 8" xfId="1065" xr:uid="{00000000-0005-0000-0000-000024040000}"/>
    <cellStyle name="20% - Accent1 3 5 2 8 2" xfId="1066" xr:uid="{00000000-0005-0000-0000-000025040000}"/>
    <cellStyle name="20% - Accent1 3 5 2 9" xfId="1067" xr:uid="{00000000-0005-0000-0000-000026040000}"/>
    <cellStyle name="20% - Accent1 3 5 2 9 2" xfId="1068" xr:uid="{00000000-0005-0000-0000-000027040000}"/>
    <cellStyle name="20% - Accent1 3 5 3" xfId="1069" xr:uid="{00000000-0005-0000-0000-000028040000}"/>
    <cellStyle name="20% - Accent1 3 5 3 2" xfId="1070" xr:uid="{00000000-0005-0000-0000-000029040000}"/>
    <cellStyle name="20% - Accent1 3 5 3 2 2" xfId="1071" xr:uid="{00000000-0005-0000-0000-00002A040000}"/>
    <cellStyle name="20% - Accent1 3 5 3 2 3" xfId="1072" xr:uid="{00000000-0005-0000-0000-00002B040000}"/>
    <cellStyle name="20% - Accent1 3 5 3 2 4" xfId="1073" xr:uid="{00000000-0005-0000-0000-00002C040000}"/>
    <cellStyle name="20% - Accent1 3 5 3 3" xfId="1074" xr:uid="{00000000-0005-0000-0000-00002D040000}"/>
    <cellStyle name="20% - Accent1 3 5 3 4" xfId="1075" xr:uid="{00000000-0005-0000-0000-00002E040000}"/>
    <cellStyle name="20% - Accent1 3 5 3 4 2" xfId="1076" xr:uid="{00000000-0005-0000-0000-00002F040000}"/>
    <cellStyle name="20% - Accent1 3 5 4" xfId="1077" xr:uid="{00000000-0005-0000-0000-000030040000}"/>
    <cellStyle name="20% - Accent1 3 5 5" xfId="1078" xr:uid="{00000000-0005-0000-0000-000031040000}"/>
    <cellStyle name="20% - Accent1 3 5 5 2" xfId="1079" xr:uid="{00000000-0005-0000-0000-000032040000}"/>
    <cellStyle name="20% - Accent1 3 5 5 2 2" xfId="1080" xr:uid="{00000000-0005-0000-0000-000033040000}"/>
    <cellStyle name="20% - Accent1 3 5 5 3" xfId="1081" xr:uid="{00000000-0005-0000-0000-000034040000}"/>
    <cellStyle name="20% - Accent1 3 5 5 3 2" xfId="1082" xr:uid="{00000000-0005-0000-0000-000035040000}"/>
    <cellStyle name="20% - Accent1 3 5 6" xfId="1083" xr:uid="{00000000-0005-0000-0000-000036040000}"/>
    <cellStyle name="20% - Accent1 3 5 7" xfId="1084" xr:uid="{00000000-0005-0000-0000-000037040000}"/>
    <cellStyle name="20% - Accent1 3 5 8" xfId="1085" xr:uid="{00000000-0005-0000-0000-000038040000}"/>
    <cellStyle name="20% - Accent1 3 5 9" xfId="1086" xr:uid="{00000000-0005-0000-0000-000039040000}"/>
    <cellStyle name="20% - Accent1 3 6" xfId="1087" xr:uid="{00000000-0005-0000-0000-00003A040000}"/>
    <cellStyle name="20% - Accent1 3 6 2" xfId="1088" xr:uid="{00000000-0005-0000-0000-00003B040000}"/>
    <cellStyle name="20% - Accent1 3 6 2 2" xfId="1089" xr:uid="{00000000-0005-0000-0000-00003C040000}"/>
    <cellStyle name="20% - Accent1 3 6 3" xfId="1090" xr:uid="{00000000-0005-0000-0000-00003D040000}"/>
    <cellStyle name="20% - Accent1 3 6 3 2" xfId="1091" xr:uid="{00000000-0005-0000-0000-00003E040000}"/>
    <cellStyle name="20% - Accent1 3 6 4" xfId="1092" xr:uid="{00000000-0005-0000-0000-00003F040000}"/>
    <cellStyle name="20% - Accent1 3 7" xfId="1093" xr:uid="{00000000-0005-0000-0000-000040040000}"/>
    <cellStyle name="20% - Accent1 3 7 2" xfId="1094" xr:uid="{00000000-0005-0000-0000-000041040000}"/>
    <cellStyle name="20% - Accent1 3 7 2 2" xfId="1095" xr:uid="{00000000-0005-0000-0000-000042040000}"/>
    <cellStyle name="20% - Accent1 3 7 3" xfId="1096" xr:uid="{00000000-0005-0000-0000-000043040000}"/>
    <cellStyle name="20% - Accent1 3 7 3 2" xfId="1097" xr:uid="{00000000-0005-0000-0000-000044040000}"/>
    <cellStyle name="20% - Accent1 3 7 4" xfId="1098" xr:uid="{00000000-0005-0000-0000-000045040000}"/>
    <cellStyle name="20% - Accent1 3 8" xfId="1099" xr:uid="{00000000-0005-0000-0000-000046040000}"/>
    <cellStyle name="20% - Accent1 3 8 2" xfId="1100" xr:uid="{00000000-0005-0000-0000-000047040000}"/>
    <cellStyle name="20% - Accent1 3 8 2 2" xfId="1101" xr:uid="{00000000-0005-0000-0000-000048040000}"/>
    <cellStyle name="20% - Accent1 3 8 3" xfId="1102" xr:uid="{00000000-0005-0000-0000-000049040000}"/>
    <cellStyle name="20% - Accent1 3 8 3 2" xfId="1103" xr:uid="{00000000-0005-0000-0000-00004A040000}"/>
    <cellStyle name="20% - Accent1 3 8 4" xfId="1104" xr:uid="{00000000-0005-0000-0000-00004B040000}"/>
    <cellStyle name="20% - Accent1 3 9" xfId="1105" xr:uid="{00000000-0005-0000-0000-00004C040000}"/>
    <cellStyle name="20% - Accent1 3 9 2" xfId="1106" xr:uid="{00000000-0005-0000-0000-00004D040000}"/>
    <cellStyle name="20% - Accent1 3 9 2 2" xfId="1107" xr:uid="{00000000-0005-0000-0000-00004E040000}"/>
    <cellStyle name="20% - Accent1 3 9 3" xfId="1108" xr:uid="{00000000-0005-0000-0000-00004F040000}"/>
    <cellStyle name="20% - Accent1 3 9 3 2" xfId="1109" xr:uid="{00000000-0005-0000-0000-000050040000}"/>
    <cellStyle name="20% - Accent1 3 9 4" xfId="1110" xr:uid="{00000000-0005-0000-0000-000051040000}"/>
    <cellStyle name="20% - Accent1 30" xfId="1111" xr:uid="{00000000-0005-0000-0000-000052040000}"/>
    <cellStyle name="20% - Accent1 31" xfId="1112" xr:uid="{00000000-0005-0000-0000-000053040000}"/>
    <cellStyle name="20% - Accent1 32" xfId="1113" xr:uid="{00000000-0005-0000-0000-000054040000}"/>
    <cellStyle name="20% - Accent1 33" xfId="1114" xr:uid="{00000000-0005-0000-0000-000055040000}"/>
    <cellStyle name="20% - Accent1 34" xfId="1115" xr:uid="{00000000-0005-0000-0000-000056040000}"/>
    <cellStyle name="20% - Accent1 35" xfId="1116" xr:uid="{00000000-0005-0000-0000-000057040000}"/>
    <cellStyle name="20% - Accent1 36" xfId="1117" xr:uid="{00000000-0005-0000-0000-000058040000}"/>
    <cellStyle name="20% - Accent1 37" xfId="1118" xr:uid="{00000000-0005-0000-0000-000059040000}"/>
    <cellStyle name="20% - Accent1 38" xfId="1119" xr:uid="{00000000-0005-0000-0000-00005A040000}"/>
    <cellStyle name="20% - Accent1 39" xfId="1120" xr:uid="{00000000-0005-0000-0000-00005B040000}"/>
    <cellStyle name="20% - Accent1 4" xfId="1121" xr:uid="{00000000-0005-0000-0000-00005C040000}"/>
    <cellStyle name="20% - Accent1 4 10" xfId="1122" xr:uid="{00000000-0005-0000-0000-00005D040000}"/>
    <cellStyle name="20% - Accent1 4 10 2" xfId="1123" xr:uid="{00000000-0005-0000-0000-00005E040000}"/>
    <cellStyle name="20% - Accent1 4 10 2 2" xfId="1124" xr:uid="{00000000-0005-0000-0000-00005F040000}"/>
    <cellStyle name="20% - Accent1 4 10 2 2 2" xfId="1125" xr:uid="{00000000-0005-0000-0000-000060040000}"/>
    <cellStyle name="20% - Accent1 4 10 2 3" xfId="1126" xr:uid="{00000000-0005-0000-0000-000061040000}"/>
    <cellStyle name="20% - Accent1 4 10 2 3 2" xfId="1127" xr:uid="{00000000-0005-0000-0000-000062040000}"/>
    <cellStyle name="20% - Accent1 4 10 3" xfId="1128" xr:uid="{00000000-0005-0000-0000-000063040000}"/>
    <cellStyle name="20% - Accent1 4 10 3 2" xfId="1129" xr:uid="{00000000-0005-0000-0000-000064040000}"/>
    <cellStyle name="20% - Accent1 4 10 4" xfId="1130" xr:uid="{00000000-0005-0000-0000-000065040000}"/>
    <cellStyle name="20% - Accent1 4 10 5" xfId="1131" xr:uid="{00000000-0005-0000-0000-000066040000}"/>
    <cellStyle name="20% - Accent1 4 11" xfId="1132" xr:uid="{00000000-0005-0000-0000-000067040000}"/>
    <cellStyle name="20% - Accent1 4 11 2" xfId="1133" xr:uid="{00000000-0005-0000-0000-000068040000}"/>
    <cellStyle name="20% - Accent1 4 12" xfId="1134" xr:uid="{00000000-0005-0000-0000-000069040000}"/>
    <cellStyle name="20% - Accent1 4 12 2" xfId="1135" xr:uid="{00000000-0005-0000-0000-00006A040000}"/>
    <cellStyle name="20% - Accent1 4 12 3" xfId="1136" xr:uid="{00000000-0005-0000-0000-00006B040000}"/>
    <cellStyle name="20% - Accent1 4 12 4" xfId="1137" xr:uid="{00000000-0005-0000-0000-00006C040000}"/>
    <cellStyle name="20% - Accent1 4 13" xfId="1138" xr:uid="{00000000-0005-0000-0000-00006D040000}"/>
    <cellStyle name="20% - Accent1 4 13 2" xfId="1139" xr:uid="{00000000-0005-0000-0000-00006E040000}"/>
    <cellStyle name="20% - Accent1 4 14" xfId="1140" xr:uid="{00000000-0005-0000-0000-00006F040000}"/>
    <cellStyle name="20% - Accent1 4 14 2" xfId="1141" xr:uid="{00000000-0005-0000-0000-000070040000}"/>
    <cellStyle name="20% - Accent1 4 15" xfId="1142" xr:uid="{00000000-0005-0000-0000-000071040000}"/>
    <cellStyle name="20% - Accent1 4 15 2" xfId="1143" xr:uid="{00000000-0005-0000-0000-000072040000}"/>
    <cellStyle name="20% - Accent1 4 16" xfId="1144" xr:uid="{00000000-0005-0000-0000-000073040000}"/>
    <cellStyle name="20% - Accent1 4 17" xfId="1145" xr:uid="{00000000-0005-0000-0000-000074040000}"/>
    <cellStyle name="20% - Accent1 4 18" xfId="1146" xr:uid="{00000000-0005-0000-0000-000075040000}"/>
    <cellStyle name="20% - Accent1 4 19" xfId="1147" xr:uid="{00000000-0005-0000-0000-000076040000}"/>
    <cellStyle name="20% - Accent1 4 2" xfId="1148" xr:uid="{00000000-0005-0000-0000-000077040000}"/>
    <cellStyle name="20% - Accent1 4 2 10" xfId="1149" xr:uid="{00000000-0005-0000-0000-000078040000}"/>
    <cellStyle name="20% - Accent1 4 2 11" xfId="1150" xr:uid="{00000000-0005-0000-0000-000079040000}"/>
    <cellStyle name="20% - Accent1 4 2 12" xfId="1151" xr:uid="{00000000-0005-0000-0000-00007A040000}"/>
    <cellStyle name="20% - Accent1 4 2 13" xfId="1152" xr:uid="{00000000-0005-0000-0000-00007B040000}"/>
    <cellStyle name="20% - Accent1 4 2 14" xfId="1153" xr:uid="{00000000-0005-0000-0000-00007C040000}"/>
    <cellStyle name="20% - Accent1 4 2 15" xfId="1154" xr:uid="{00000000-0005-0000-0000-00007D040000}"/>
    <cellStyle name="20% - Accent1 4 2 16" xfId="1155" xr:uid="{00000000-0005-0000-0000-00007E040000}"/>
    <cellStyle name="20% - Accent1 4 2 2" xfId="1156" xr:uid="{00000000-0005-0000-0000-00007F040000}"/>
    <cellStyle name="20% - Accent1 4 2 2 10" xfId="1157" xr:uid="{00000000-0005-0000-0000-000080040000}"/>
    <cellStyle name="20% - Accent1 4 2 2 10 2" xfId="1158" xr:uid="{00000000-0005-0000-0000-000081040000}"/>
    <cellStyle name="20% - Accent1 4 2 2 11" xfId="1159" xr:uid="{00000000-0005-0000-0000-000082040000}"/>
    <cellStyle name="20% - Accent1 4 2 2 11 2" xfId="1160" xr:uid="{00000000-0005-0000-0000-000083040000}"/>
    <cellStyle name="20% - Accent1 4 2 2 12" xfId="1161" xr:uid="{00000000-0005-0000-0000-000084040000}"/>
    <cellStyle name="20% - Accent1 4 2 2 2" xfId="1162" xr:uid="{00000000-0005-0000-0000-000085040000}"/>
    <cellStyle name="20% - Accent1 4 2 2 2 10" xfId="1163" xr:uid="{00000000-0005-0000-0000-000086040000}"/>
    <cellStyle name="20% - Accent1 4 2 2 2 11" xfId="1164" xr:uid="{00000000-0005-0000-0000-000087040000}"/>
    <cellStyle name="20% - Accent1 4 2 2 2 2" xfId="1165" xr:uid="{00000000-0005-0000-0000-000088040000}"/>
    <cellStyle name="20% - Accent1 4 2 2 2 2 10" xfId="1166" xr:uid="{00000000-0005-0000-0000-000089040000}"/>
    <cellStyle name="20% - Accent1 4 2 2 2 2 2" xfId="1167" xr:uid="{00000000-0005-0000-0000-00008A040000}"/>
    <cellStyle name="20% - Accent1 4 2 2 2 2 2 2" xfId="1168" xr:uid="{00000000-0005-0000-0000-00008B040000}"/>
    <cellStyle name="20% - Accent1 4 2 2 2 2 2 2 2" xfId="1169" xr:uid="{00000000-0005-0000-0000-00008C040000}"/>
    <cellStyle name="20% - Accent1 4 2 2 2 2 2 2 2 2" xfId="1170" xr:uid="{00000000-0005-0000-0000-00008D040000}"/>
    <cellStyle name="20% - Accent1 4 2 2 2 2 2 2 2 2 2" xfId="1171" xr:uid="{00000000-0005-0000-0000-00008E040000}"/>
    <cellStyle name="20% - Accent1 4 2 2 2 2 2 2 2 2 2 2" xfId="1172" xr:uid="{00000000-0005-0000-0000-00008F040000}"/>
    <cellStyle name="20% - Accent1 4 2 2 2 2 2 2 2 2 3" xfId="1173" xr:uid="{00000000-0005-0000-0000-000090040000}"/>
    <cellStyle name="20% - Accent1 4 2 2 2 2 2 2 2 2 3 2" xfId="1174" xr:uid="{00000000-0005-0000-0000-000091040000}"/>
    <cellStyle name="20% - Accent1 4 2 2 2 2 2 2 2 3" xfId="1175" xr:uid="{00000000-0005-0000-0000-000092040000}"/>
    <cellStyle name="20% - Accent1 4 2 2 2 2 2 2 2 3 2" xfId="1176" xr:uid="{00000000-0005-0000-0000-000093040000}"/>
    <cellStyle name="20% - Accent1 4 2 2 2 2 2 2 2 4" xfId="1177" xr:uid="{00000000-0005-0000-0000-000094040000}"/>
    <cellStyle name="20% - Accent1 4 2 2 2 2 2 2 2 5" xfId="1178" xr:uid="{00000000-0005-0000-0000-000095040000}"/>
    <cellStyle name="20% - Accent1 4 2 2 2 2 2 2 3" xfId="1179" xr:uid="{00000000-0005-0000-0000-000096040000}"/>
    <cellStyle name="20% - Accent1 4 2 2 2 2 2 2 3 2" xfId="1180" xr:uid="{00000000-0005-0000-0000-000097040000}"/>
    <cellStyle name="20% - Accent1 4 2 2 2 2 2 2 4" xfId="1181" xr:uid="{00000000-0005-0000-0000-000098040000}"/>
    <cellStyle name="20% - Accent1 4 2 2 2 2 2 2 4 2" xfId="1182" xr:uid="{00000000-0005-0000-0000-000099040000}"/>
    <cellStyle name="20% - Accent1 4 2 2 2 2 2 2 4 3" xfId="1183" xr:uid="{00000000-0005-0000-0000-00009A040000}"/>
    <cellStyle name="20% - Accent1 4 2 2 2 2 2 2 4 4" xfId="1184" xr:uid="{00000000-0005-0000-0000-00009B040000}"/>
    <cellStyle name="20% - Accent1 4 2 2 2 2 2 2 5" xfId="1185" xr:uid="{00000000-0005-0000-0000-00009C040000}"/>
    <cellStyle name="20% - Accent1 4 2 2 2 2 2 2 5 2" xfId="1186" xr:uid="{00000000-0005-0000-0000-00009D040000}"/>
    <cellStyle name="20% - Accent1 4 2 2 2 2 2 2 6" xfId="1187" xr:uid="{00000000-0005-0000-0000-00009E040000}"/>
    <cellStyle name="20% - Accent1 4 2 2 2 2 2 2 6 2" xfId="1188" xr:uid="{00000000-0005-0000-0000-00009F040000}"/>
    <cellStyle name="20% - Accent1 4 2 2 2 2 2 2 7" xfId="1189" xr:uid="{00000000-0005-0000-0000-0000A0040000}"/>
    <cellStyle name="20% - Accent1 4 2 2 2 2 2 2 7 2" xfId="1190" xr:uid="{00000000-0005-0000-0000-0000A1040000}"/>
    <cellStyle name="20% - Accent1 4 2 2 2 2 2 2 8" xfId="1191" xr:uid="{00000000-0005-0000-0000-0000A2040000}"/>
    <cellStyle name="20% - Accent1 4 2 2 2 2 2 2 8 2" xfId="1192" xr:uid="{00000000-0005-0000-0000-0000A3040000}"/>
    <cellStyle name="20% - Accent1 4 2 2 2 2 2 3" xfId="1193" xr:uid="{00000000-0005-0000-0000-0000A4040000}"/>
    <cellStyle name="20% - Accent1 4 2 2 2 2 2 3 2" xfId="1194" xr:uid="{00000000-0005-0000-0000-0000A5040000}"/>
    <cellStyle name="20% - Accent1 4 2 2 2 2 2 3 2 2" xfId="1195" xr:uid="{00000000-0005-0000-0000-0000A6040000}"/>
    <cellStyle name="20% - Accent1 4 2 2 2 2 2 3 2 3" xfId="1196" xr:uid="{00000000-0005-0000-0000-0000A7040000}"/>
    <cellStyle name="20% - Accent1 4 2 2 2 2 2 3 2 4" xfId="1197" xr:uid="{00000000-0005-0000-0000-0000A8040000}"/>
    <cellStyle name="20% - Accent1 4 2 2 2 2 2 3 3" xfId="1198" xr:uid="{00000000-0005-0000-0000-0000A9040000}"/>
    <cellStyle name="20% - Accent1 4 2 2 2 2 2 3 4" xfId="1199" xr:uid="{00000000-0005-0000-0000-0000AA040000}"/>
    <cellStyle name="20% - Accent1 4 2 2 2 2 2 3 4 2" xfId="1200" xr:uid="{00000000-0005-0000-0000-0000AB040000}"/>
    <cellStyle name="20% - Accent1 4 2 2 2 2 2 4" xfId="1201" xr:uid="{00000000-0005-0000-0000-0000AC040000}"/>
    <cellStyle name="20% - Accent1 4 2 2 2 2 2 4 2" xfId="1202" xr:uid="{00000000-0005-0000-0000-0000AD040000}"/>
    <cellStyle name="20% - Accent1 4 2 2 2 2 2 4 2 2" xfId="1203" xr:uid="{00000000-0005-0000-0000-0000AE040000}"/>
    <cellStyle name="20% - Accent1 4 2 2 2 2 2 4 3" xfId="1204" xr:uid="{00000000-0005-0000-0000-0000AF040000}"/>
    <cellStyle name="20% - Accent1 4 2 2 2 2 2 4 3 2" xfId="1205" xr:uid="{00000000-0005-0000-0000-0000B0040000}"/>
    <cellStyle name="20% - Accent1 4 2 2 2 2 2 5" xfId="1206" xr:uid="{00000000-0005-0000-0000-0000B1040000}"/>
    <cellStyle name="20% - Accent1 4 2 2 2 2 2 6" xfId="1207" xr:uid="{00000000-0005-0000-0000-0000B2040000}"/>
    <cellStyle name="20% - Accent1 4 2 2 2 2 2 7" xfId="1208" xr:uid="{00000000-0005-0000-0000-0000B3040000}"/>
    <cellStyle name="20% - Accent1 4 2 2 2 2 2 8" xfId="1209" xr:uid="{00000000-0005-0000-0000-0000B4040000}"/>
    <cellStyle name="20% - Accent1 4 2 2 2 2 2 9" xfId="1210" xr:uid="{00000000-0005-0000-0000-0000B5040000}"/>
    <cellStyle name="20% - Accent1 4 2 2 2 2 3" xfId="1211" xr:uid="{00000000-0005-0000-0000-0000B6040000}"/>
    <cellStyle name="20% - Accent1 4 2 2 2 2 3 2" xfId="1212" xr:uid="{00000000-0005-0000-0000-0000B7040000}"/>
    <cellStyle name="20% - Accent1 4 2 2 2 2 3 2 2" xfId="1213" xr:uid="{00000000-0005-0000-0000-0000B8040000}"/>
    <cellStyle name="20% - Accent1 4 2 2 2 2 3 2 2 2" xfId="1214" xr:uid="{00000000-0005-0000-0000-0000B9040000}"/>
    <cellStyle name="20% - Accent1 4 2 2 2 2 3 2 3" xfId="1215" xr:uid="{00000000-0005-0000-0000-0000BA040000}"/>
    <cellStyle name="20% - Accent1 4 2 2 2 2 3 2 3 2" xfId="1216" xr:uid="{00000000-0005-0000-0000-0000BB040000}"/>
    <cellStyle name="20% - Accent1 4 2 2 2 2 3 3" xfId="1217" xr:uid="{00000000-0005-0000-0000-0000BC040000}"/>
    <cellStyle name="20% - Accent1 4 2 2 2 2 3 3 2" xfId="1218" xr:uid="{00000000-0005-0000-0000-0000BD040000}"/>
    <cellStyle name="20% - Accent1 4 2 2 2 2 3 4" xfId="1219" xr:uid="{00000000-0005-0000-0000-0000BE040000}"/>
    <cellStyle name="20% - Accent1 4 2 2 2 2 3 5" xfId="1220" xr:uid="{00000000-0005-0000-0000-0000BF040000}"/>
    <cellStyle name="20% - Accent1 4 2 2 2 2 4" xfId="1221" xr:uid="{00000000-0005-0000-0000-0000C0040000}"/>
    <cellStyle name="20% - Accent1 4 2 2 2 2 4 2" xfId="1222" xr:uid="{00000000-0005-0000-0000-0000C1040000}"/>
    <cellStyle name="20% - Accent1 4 2 2 2 2 5" xfId="1223" xr:uid="{00000000-0005-0000-0000-0000C2040000}"/>
    <cellStyle name="20% - Accent1 4 2 2 2 2 5 2" xfId="1224" xr:uid="{00000000-0005-0000-0000-0000C3040000}"/>
    <cellStyle name="20% - Accent1 4 2 2 2 2 5 3" xfId="1225" xr:uid="{00000000-0005-0000-0000-0000C4040000}"/>
    <cellStyle name="20% - Accent1 4 2 2 2 2 5 4" xfId="1226" xr:uid="{00000000-0005-0000-0000-0000C5040000}"/>
    <cellStyle name="20% - Accent1 4 2 2 2 2 6" xfId="1227" xr:uid="{00000000-0005-0000-0000-0000C6040000}"/>
    <cellStyle name="20% - Accent1 4 2 2 2 2 6 2" xfId="1228" xr:uid="{00000000-0005-0000-0000-0000C7040000}"/>
    <cellStyle name="20% - Accent1 4 2 2 2 2 7" xfId="1229" xr:uid="{00000000-0005-0000-0000-0000C8040000}"/>
    <cellStyle name="20% - Accent1 4 2 2 2 2 7 2" xfId="1230" xr:uid="{00000000-0005-0000-0000-0000C9040000}"/>
    <cellStyle name="20% - Accent1 4 2 2 2 2 8" xfId="1231" xr:uid="{00000000-0005-0000-0000-0000CA040000}"/>
    <cellStyle name="20% - Accent1 4 2 2 2 2 8 2" xfId="1232" xr:uid="{00000000-0005-0000-0000-0000CB040000}"/>
    <cellStyle name="20% - Accent1 4 2 2 2 2 9" xfId="1233" xr:uid="{00000000-0005-0000-0000-0000CC040000}"/>
    <cellStyle name="20% - Accent1 4 2 2 2 2 9 2" xfId="1234" xr:uid="{00000000-0005-0000-0000-0000CD040000}"/>
    <cellStyle name="20% - Accent1 4 2 2 2 3" xfId="1235" xr:uid="{00000000-0005-0000-0000-0000CE040000}"/>
    <cellStyle name="20% - Accent1 4 2 2 2 3 2" xfId="1236" xr:uid="{00000000-0005-0000-0000-0000CF040000}"/>
    <cellStyle name="20% - Accent1 4 2 2 2 3 2 2" xfId="1237" xr:uid="{00000000-0005-0000-0000-0000D0040000}"/>
    <cellStyle name="20% - Accent1 4 2 2 2 3 2 3" xfId="1238" xr:uid="{00000000-0005-0000-0000-0000D1040000}"/>
    <cellStyle name="20% - Accent1 4 2 2 2 3 2 4" xfId="1239" xr:uid="{00000000-0005-0000-0000-0000D2040000}"/>
    <cellStyle name="20% - Accent1 4 2 2 2 3 3" xfId="1240" xr:uid="{00000000-0005-0000-0000-0000D3040000}"/>
    <cellStyle name="20% - Accent1 4 2 2 2 3 4" xfId="1241" xr:uid="{00000000-0005-0000-0000-0000D4040000}"/>
    <cellStyle name="20% - Accent1 4 2 2 2 3 4 2" xfId="1242" xr:uid="{00000000-0005-0000-0000-0000D5040000}"/>
    <cellStyle name="20% - Accent1 4 2 2 2 4" xfId="1243" xr:uid="{00000000-0005-0000-0000-0000D6040000}"/>
    <cellStyle name="20% - Accent1 4 2 2 2 5" xfId="1244" xr:uid="{00000000-0005-0000-0000-0000D7040000}"/>
    <cellStyle name="20% - Accent1 4 2 2 2 5 2" xfId="1245" xr:uid="{00000000-0005-0000-0000-0000D8040000}"/>
    <cellStyle name="20% - Accent1 4 2 2 2 5 2 2" xfId="1246" xr:uid="{00000000-0005-0000-0000-0000D9040000}"/>
    <cellStyle name="20% - Accent1 4 2 2 2 5 3" xfId="1247" xr:uid="{00000000-0005-0000-0000-0000DA040000}"/>
    <cellStyle name="20% - Accent1 4 2 2 2 5 3 2" xfId="1248" xr:uid="{00000000-0005-0000-0000-0000DB040000}"/>
    <cellStyle name="20% - Accent1 4 2 2 2 6" xfId="1249" xr:uid="{00000000-0005-0000-0000-0000DC040000}"/>
    <cellStyle name="20% - Accent1 4 2 2 2 7" xfId="1250" xr:uid="{00000000-0005-0000-0000-0000DD040000}"/>
    <cellStyle name="20% - Accent1 4 2 2 2 8" xfId="1251" xr:uid="{00000000-0005-0000-0000-0000DE040000}"/>
    <cellStyle name="20% - Accent1 4 2 2 2 9" xfId="1252" xr:uid="{00000000-0005-0000-0000-0000DF040000}"/>
    <cellStyle name="20% - Accent1 4 2 2 3" xfId="1253" xr:uid="{00000000-0005-0000-0000-0000E0040000}"/>
    <cellStyle name="20% - Accent1 4 2 2 3 2" xfId="1254" xr:uid="{00000000-0005-0000-0000-0000E1040000}"/>
    <cellStyle name="20% - Accent1 4 2 2 3 2 2" xfId="1255" xr:uid="{00000000-0005-0000-0000-0000E2040000}"/>
    <cellStyle name="20% - Accent1 4 2 2 3 3" xfId="1256" xr:uid="{00000000-0005-0000-0000-0000E3040000}"/>
    <cellStyle name="20% - Accent1 4 2 2 3 3 2" xfId="1257" xr:uid="{00000000-0005-0000-0000-0000E4040000}"/>
    <cellStyle name="20% - Accent1 4 2 2 3 4" xfId="1258" xr:uid="{00000000-0005-0000-0000-0000E5040000}"/>
    <cellStyle name="20% - Accent1 4 2 2 3 5" xfId="1259" xr:uid="{00000000-0005-0000-0000-0000E6040000}"/>
    <cellStyle name="20% - Accent1 4 2 2 4" xfId="1260" xr:uid="{00000000-0005-0000-0000-0000E7040000}"/>
    <cellStyle name="20% - Accent1 4 2 2 4 2" xfId="1261" xr:uid="{00000000-0005-0000-0000-0000E8040000}"/>
    <cellStyle name="20% - Accent1 4 2 2 4 2 2" xfId="1262" xr:uid="{00000000-0005-0000-0000-0000E9040000}"/>
    <cellStyle name="20% - Accent1 4 2 2 4 3" xfId="1263" xr:uid="{00000000-0005-0000-0000-0000EA040000}"/>
    <cellStyle name="20% - Accent1 4 2 2 4 3 2" xfId="1264" xr:uid="{00000000-0005-0000-0000-0000EB040000}"/>
    <cellStyle name="20% - Accent1 4 2 2 4 4" xfId="1265" xr:uid="{00000000-0005-0000-0000-0000EC040000}"/>
    <cellStyle name="20% - Accent1 4 2 2 5" xfId="1266" xr:uid="{00000000-0005-0000-0000-0000ED040000}"/>
    <cellStyle name="20% - Accent1 4 2 2 5 2" xfId="1267" xr:uid="{00000000-0005-0000-0000-0000EE040000}"/>
    <cellStyle name="20% - Accent1 4 2 2 5 2 2" xfId="1268" xr:uid="{00000000-0005-0000-0000-0000EF040000}"/>
    <cellStyle name="20% - Accent1 4 2 2 5 2 2 2" xfId="1269" xr:uid="{00000000-0005-0000-0000-0000F0040000}"/>
    <cellStyle name="20% - Accent1 4 2 2 5 2 3" xfId="1270" xr:uid="{00000000-0005-0000-0000-0000F1040000}"/>
    <cellStyle name="20% - Accent1 4 2 2 5 2 3 2" xfId="1271" xr:uid="{00000000-0005-0000-0000-0000F2040000}"/>
    <cellStyle name="20% - Accent1 4 2 2 5 3" xfId="1272" xr:uid="{00000000-0005-0000-0000-0000F3040000}"/>
    <cellStyle name="20% - Accent1 4 2 2 5 3 2" xfId="1273" xr:uid="{00000000-0005-0000-0000-0000F4040000}"/>
    <cellStyle name="20% - Accent1 4 2 2 5 4" xfId="1274" xr:uid="{00000000-0005-0000-0000-0000F5040000}"/>
    <cellStyle name="20% - Accent1 4 2 2 5 5" xfId="1275" xr:uid="{00000000-0005-0000-0000-0000F6040000}"/>
    <cellStyle name="20% - Accent1 4 2 2 6" xfId="1276" xr:uid="{00000000-0005-0000-0000-0000F7040000}"/>
    <cellStyle name="20% - Accent1 4 2 2 6 2" xfId="1277" xr:uid="{00000000-0005-0000-0000-0000F8040000}"/>
    <cellStyle name="20% - Accent1 4 2 2 7" xfId="1278" xr:uid="{00000000-0005-0000-0000-0000F9040000}"/>
    <cellStyle name="20% - Accent1 4 2 2 7 2" xfId="1279" xr:uid="{00000000-0005-0000-0000-0000FA040000}"/>
    <cellStyle name="20% - Accent1 4 2 2 7 3" xfId="1280" xr:uid="{00000000-0005-0000-0000-0000FB040000}"/>
    <cellStyle name="20% - Accent1 4 2 2 7 4" xfId="1281" xr:uid="{00000000-0005-0000-0000-0000FC040000}"/>
    <cellStyle name="20% - Accent1 4 2 2 8" xfId="1282" xr:uid="{00000000-0005-0000-0000-0000FD040000}"/>
    <cellStyle name="20% - Accent1 4 2 2 8 2" xfId="1283" xr:uid="{00000000-0005-0000-0000-0000FE040000}"/>
    <cellStyle name="20% - Accent1 4 2 2 9" xfId="1284" xr:uid="{00000000-0005-0000-0000-0000FF040000}"/>
    <cellStyle name="20% - Accent1 4 2 2 9 2" xfId="1285" xr:uid="{00000000-0005-0000-0000-000000050000}"/>
    <cellStyle name="20% - Accent1 4 2 3" xfId="1286" xr:uid="{00000000-0005-0000-0000-000001050000}"/>
    <cellStyle name="20% - Accent1 4 2 3 2" xfId="1287" xr:uid="{00000000-0005-0000-0000-000002050000}"/>
    <cellStyle name="20% - Accent1 4 2 3 2 2" xfId="1288" xr:uid="{00000000-0005-0000-0000-000003050000}"/>
    <cellStyle name="20% - Accent1 4 2 3 3" xfId="1289" xr:uid="{00000000-0005-0000-0000-000004050000}"/>
    <cellStyle name="20% - Accent1 4 2 3 3 2" xfId="1290" xr:uid="{00000000-0005-0000-0000-000005050000}"/>
    <cellStyle name="20% - Accent1 4 2 3 4" xfId="1291" xr:uid="{00000000-0005-0000-0000-000006050000}"/>
    <cellStyle name="20% - Accent1 4 2 3 5" xfId="1292" xr:uid="{00000000-0005-0000-0000-000007050000}"/>
    <cellStyle name="20% - Accent1 4 2 4" xfId="1293" xr:uid="{00000000-0005-0000-0000-000008050000}"/>
    <cellStyle name="20% - Accent1 4 2 4 2" xfId="1294" xr:uid="{00000000-0005-0000-0000-000009050000}"/>
    <cellStyle name="20% - Accent1 4 2 4 2 2" xfId="1295" xr:uid="{00000000-0005-0000-0000-00000A050000}"/>
    <cellStyle name="20% - Accent1 4 2 4 3" xfId="1296" xr:uid="{00000000-0005-0000-0000-00000B050000}"/>
    <cellStyle name="20% - Accent1 4 2 4 3 2" xfId="1297" xr:uid="{00000000-0005-0000-0000-00000C050000}"/>
    <cellStyle name="20% - Accent1 4 2 4 4" xfId="1298" xr:uid="{00000000-0005-0000-0000-00000D050000}"/>
    <cellStyle name="20% - Accent1 4 2 4 5" xfId="1299" xr:uid="{00000000-0005-0000-0000-00000E050000}"/>
    <cellStyle name="20% - Accent1 4 2 5" xfId="1300" xr:uid="{00000000-0005-0000-0000-00000F050000}"/>
    <cellStyle name="20% - Accent1 4 2 5 10" xfId="1301" xr:uid="{00000000-0005-0000-0000-000010050000}"/>
    <cellStyle name="20% - Accent1 4 2 5 2" xfId="1302" xr:uid="{00000000-0005-0000-0000-000011050000}"/>
    <cellStyle name="20% - Accent1 4 2 5 2 10" xfId="1303" xr:uid="{00000000-0005-0000-0000-000012050000}"/>
    <cellStyle name="20% - Accent1 4 2 5 2 11" xfId="1304" xr:uid="{00000000-0005-0000-0000-000013050000}"/>
    <cellStyle name="20% - Accent1 4 2 5 2 2" xfId="1305" xr:uid="{00000000-0005-0000-0000-000014050000}"/>
    <cellStyle name="20% - Accent1 4 2 5 2 3" xfId="1306" xr:uid="{00000000-0005-0000-0000-000015050000}"/>
    <cellStyle name="20% - Accent1 4 2 5 2 3 2" xfId="1307" xr:uid="{00000000-0005-0000-0000-000016050000}"/>
    <cellStyle name="20% - Accent1 4 2 5 2 3 2 2" xfId="1308" xr:uid="{00000000-0005-0000-0000-000017050000}"/>
    <cellStyle name="20% - Accent1 4 2 5 2 3 2 3" xfId="1309" xr:uid="{00000000-0005-0000-0000-000018050000}"/>
    <cellStyle name="20% - Accent1 4 2 5 2 3 2 4" xfId="1310" xr:uid="{00000000-0005-0000-0000-000019050000}"/>
    <cellStyle name="20% - Accent1 4 2 5 2 3 3" xfId="1311" xr:uid="{00000000-0005-0000-0000-00001A050000}"/>
    <cellStyle name="20% - Accent1 4 2 5 2 3 4" xfId="1312" xr:uid="{00000000-0005-0000-0000-00001B050000}"/>
    <cellStyle name="20% - Accent1 4 2 5 2 3 4 2" xfId="1313" xr:uid="{00000000-0005-0000-0000-00001C050000}"/>
    <cellStyle name="20% - Accent1 4 2 5 2 4" xfId="1314" xr:uid="{00000000-0005-0000-0000-00001D050000}"/>
    <cellStyle name="20% - Accent1 4 2 5 2 5" xfId="1315" xr:uid="{00000000-0005-0000-0000-00001E050000}"/>
    <cellStyle name="20% - Accent1 4 2 5 2 5 2" xfId="1316" xr:uid="{00000000-0005-0000-0000-00001F050000}"/>
    <cellStyle name="20% - Accent1 4 2 5 2 5 2 2" xfId="1317" xr:uid="{00000000-0005-0000-0000-000020050000}"/>
    <cellStyle name="20% - Accent1 4 2 5 2 5 3" xfId="1318" xr:uid="{00000000-0005-0000-0000-000021050000}"/>
    <cellStyle name="20% - Accent1 4 2 5 2 5 3 2" xfId="1319" xr:uid="{00000000-0005-0000-0000-000022050000}"/>
    <cellStyle name="20% - Accent1 4 2 5 2 6" xfId="1320" xr:uid="{00000000-0005-0000-0000-000023050000}"/>
    <cellStyle name="20% - Accent1 4 2 5 2 7" xfId="1321" xr:uid="{00000000-0005-0000-0000-000024050000}"/>
    <cellStyle name="20% - Accent1 4 2 5 2 8" xfId="1322" xr:uid="{00000000-0005-0000-0000-000025050000}"/>
    <cellStyle name="20% - Accent1 4 2 5 2 9" xfId="1323" xr:uid="{00000000-0005-0000-0000-000026050000}"/>
    <cellStyle name="20% - Accent1 4 2 5 3" xfId="1324" xr:uid="{00000000-0005-0000-0000-000027050000}"/>
    <cellStyle name="20% - Accent1 4 2 5 3 2" xfId="1325" xr:uid="{00000000-0005-0000-0000-000028050000}"/>
    <cellStyle name="20% - Accent1 4 2 5 3 2 2" xfId="1326" xr:uid="{00000000-0005-0000-0000-000029050000}"/>
    <cellStyle name="20% - Accent1 4 2 5 3 2 2 2" xfId="1327" xr:uid="{00000000-0005-0000-0000-00002A050000}"/>
    <cellStyle name="20% - Accent1 4 2 5 3 2 3" xfId="1328" xr:uid="{00000000-0005-0000-0000-00002B050000}"/>
    <cellStyle name="20% - Accent1 4 2 5 3 2 3 2" xfId="1329" xr:uid="{00000000-0005-0000-0000-00002C050000}"/>
    <cellStyle name="20% - Accent1 4 2 5 3 3" xfId="1330" xr:uid="{00000000-0005-0000-0000-00002D050000}"/>
    <cellStyle name="20% - Accent1 4 2 5 3 3 2" xfId="1331" xr:uid="{00000000-0005-0000-0000-00002E050000}"/>
    <cellStyle name="20% - Accent1 4 2 5 3 4" xfId="1332" xr:uid="{00000000-0005-0000-0000-00002F050000}"/>
    <cellStyle name="20% - Accent1 4 2 5 3 5" xfId="1333" xr:uid="{00000000-0005-0000-0000-000030050000}"/>
    <cellStyle name="20% - Accent1 4 2 5 4" xfId="1334" xr:uid="{00000000-0005-0000-0000-000031050000}"/>
    <cellStyle name="20% - Accent1 4 2 5 4 2" xfId="1335" xr:uid="{00000000-0005-0000-0000-000032050000}"/>
    <cellStyle name="20% - Accent1 4 2 5 5" xfId="1336" xr:uid="{00000000-0005-0000-0000-000033050000}"/>
    <cellStyle name="20% - Accent1 4 2 5 5 2" xfId="1337" xr:uid="{00000000-0005-0000-0000-000034050000}"/>
    <cellStyle name="20% - Accent1 4 2 5 5 3" xfId="1338" xr:uid="{00000000-0005-0000-0000-000035050000}"/>
    <cellStyle name="20% - Accent1 4 2 5 5 4" xfId="1339" xr:uid="{00000000-0005-0000-0000-000036050000}"/>
    <cellStyle name="20% - Accent1 4 2 5 6" xfId="1340" xr:uid="{00000000-0005-0000-0000-000037050000}"/>
    <cellStyle name="20% - Accent1 4 2 5 6 2" xfId="1341" xr:uid="{00000000-0005-0000-0000-000038050000}"/>
    <cellStyle name="20% - Accent1 4 2 5 7" xfId="1342" xr:uid="{00000000-0005-0000-0000-000039050000}"/>
    <cellStyle name="20% - Accent1 4 2 5 7 2" xfId="1343" xr:uid="{00000000-0005-0000-0000-00003A050000}"/>
    <cellStyle name="20% - Accent1 4 2 5 8" xfId="1344" xr:uid="{00000000-0005-0000-0000-00003B050000}"/>
    <cellStyle name="20% - Accent1 4 2 5 8 2" xfId="1345" xr:uid="{00000000-0005-0000-0000-00003C050000}"/>
    <cellStyle name="20% - Accent1 4 2 5 9" xfId="1346" xr:uid="{00000000-0005-0000-0000-00003D050000}"/>
    <cellStyle name="20% - Accent1 4 2 5 9 2" xfId="1347" xr:uid="{00000000-0005-0000-0000-00003E050000}"/>
    <cellStyle name="20% - Accent1 4 2 6" xfId="1348" xr:uid="{00000000-0005-0000-0000-00003F050000}"/>
    <cellStyle name="20% - Accent1 4 2 7" xfId="1349" xr:uid="{00000000-0005-0000-0000-000040050000}"/>
    <cellStyle name="20% - Accent1 4 2 7 2" xfId="1350" xr:uid="{00000000-0005-0000-0000-000041050000}"/>
    <cellStyle name="20% - Accent1 4 2 7 2 2" xfId="1351" xr:uid="{00000000-0005-0000-0000-000042050000}"/>
    <cellStyle name="20% - Accent1 4 2 7 2 3" xfId="1352" xr:uid="{00000000-0005-0000-0000-000043050000}"/>
    <cellStyle name="20% - Accent1 4 2 7 2 4" xfId="1353" xr:uid="{00000000-0005-0000-0000-000044050000}"/>
    <cellStyle name="20% - Accent1 4 2 7 3" xfId="1354" xr:uid="{00000000-0005-0000-0000-000045050000}"/>
    <cellStyle name="20% - Accent1 4 2 7 4" xfId="1355" xr:uid="{00000000-0005-0000-0000-000046050000}"/>
    <cellStyle name="20% - Accent1 4 2 7 4 2" xfId="1356" xr:uid="{00000000-0005-0000-0000-000047050000}"/>
    <cellStyle name="20% - Accent1 4 2 8" xfId="1357" xr:uid="{00000000-0005-0000-0000-000048050000}"/>
    <cellStyle name="20% - Accent1 4 2 9" xfId="1358" xr:uid="{00000000-0005-0000-0000-000049050000}"/>
    <cellStyle name="20% - Accent1 4 2 9 2" xfId="1359" xr:uid="{00000000-0005-0000-0000-00004A050000}"/>
    <cellStyle name="20% - Accent1 4 2 9 2 2" xfId="1360" xr:uid="{00000000-0005-0000-0000-00004B050000}"/>
    <cellStyle name="20% - Accent1 4 2 9 3" xfId="1361" xr:uid="{00000000-0005-0000-0000-00004C050000}"/>
    <cellStyle name="20% - Accent1 4 2 9 3 2" xfId="1362" xr:uid="{00000000-0005-0000-0000-00004D050000}"/>
    <cellStyle name="20% - Accent1 4 20" xfId="1363" xr:uid="{00000000-0005-0000-0000-00004E050000}"/>
    <cellStyle name="20% - Accent1 4 21" xfId="1364" xr:uid="{00000000-0005-0000-0000-00004F050000}"/>
    <cellStyle name="20% - Accent1 4 22" xfId="1365" xr:uid="{00000000-0005-0000-0000-000050050000}"/>
    <cellStyle name="20% - Accent1 4 23" xfId="1366" xr:uid="{00000000-0005-0000-0000-000051050000}"/>
    <cellStyle name="20% - Accent1 4 24" xfId="1367" xr:uid="{00000000-0005-0000-0000-000052050000}"/>
    <cellStyle name="20% - Accent1 4 25" xfId="1368" xr:uid="{00000000-0005-0000-0000-000053050000}"/>
    <cellStyle name="20% - Accent1 4 26" xfId="1369" xr:uid="{00000000-0005-0000-0000-000054050000}"/>
    <cellStyle name="20% - Accent1 4 3" xfId="1370" xr:uid="{00000000-0005-0000-0000-000055050000}"/>
    <cellStyle name="20% - Accent1 4 3 10" xfId="1371" xr:uid="{00000000-0005-0000-0000-000056050000}"/>
    <cellStyle name="20% - Accent1 4 3 11" xfId="1372" xr:uid="{00000000-0005-0000-0000-000057050000}"/>
    <cellStyle name="20% - Accent1 4 3 12" xfId="1373" xr:uid="{00000000-0005-0000-0000-000058050000}"/>
    <cellStyle name="20% - Accent1 4 3 13" xfId="1374" xr:uid="{00000000-0005-0000-0000-000059050000}"/>
    <cellStyle name="20% - Accent1 4 3 2" xfId="1375" xr:uid="{00000000-0005-0000-0000-00005A050000}"/>
    <cellStyle name="20% - Accent1 4 3 2 10" xfId="1376" xr:uid="{00000000-0005-0000-0000-00005B050000}"/>
    <cellStyle name="20% - Accent1 4 3 2 2" xfId="1377" xr:uid="{00000000-0005-0000-0000-00005C050000}"/>
    <cellStyle name="20% - Accent1 4 3 2 2 10" xfId="1378" xr:uid="{00000000-0005-0000-0000-00005D050000}"/>
    <cellStyle name="20% - Accent1 4 3 2 2 11" xfId="1379" xr:uid="{00000000-0005-0000-0000-00005E050000}"/>
    <cellStyle name="20% - Accent1 4 3 2 2 2" xfId="1380" xr:uid="{00000000-0005-0000-0000-00005F050000}"/>
    <cellStyle name="20% - Accent1 4 3 2 2 3" xfId="1381" xr:uid="{00000000-0005-0000-0000-000060050000}"/>
    <cellStyle name="20% - Accent1 4 3 2 2 3 2" xfId="1382" xr:uid="{00000000-0005-0000-0000-000061050000}"/>
    <cellStyle name="20% - Accent1 4 3 2 2 3 2 2" xfId="1383" xr:uid="{00000000-0005-0000-0000-000062050000}"/>
    <cellStyle name="20% - Accent1 4 3 2 2 3 2 3" xfId="1384" xr:uid="{00000000-0005-0000-0000-000063050000}"/>
    <cellStyle name="20% - Accent1 4 3 2 2 3 2 4" xfId="1385" xr:uid="{00000000-0005-0000-0000-000064050000}"/>
    <cellStyle name="20% - Accent1 4 3 2 2 3 3" xfId="1386" xr:uid="{00000000-0005-0000-0000-000065050000}"/>
    <cellStyle name="20% - Accent1 4 3 2 2 3 4" xfId="1387" xr:uid="{00000000-0005-0000-0000-000066050000}"/>
    <cellStyle name="20% - Accent1 4 3 2 2 3 4 2" xfId="1388" xr:uid="{00000000-0005-0000-0000-000067050000}"/>
    <cellStyle name="20% - Accent1 4 3 2 2 4" xfId="1389" xr:uid="{00000000-0005-0000-0000-000068050000}"/>
    <cellStyle name="20% - Accent1 4 3 2 2 5" xfId="1390" xr:uid="{00000000-0005-0000-0000-000069050000}"/>
    <cellStyle name="20% - Accent1 4 3 2 2 5 2" xfId="1391" xr:uid="{00000000-0005-0000-0000-00006A050000}"/>
    <cellStyle name="20% - Accent1 4 3 2 2 5 2 2" xfId="1392" xr:uid="{00000000-0005-0000-0000-00006B050000}"/>
    <cellStyle name="20% - Accent1 4 3 2 2 5 3" xfId="1393" xr:uid="{00000000-0005-0000-0000-00006C050000}"/>
    <cellStyle name="20% - Accent1 4 3 2 2 5 3 2" xfId="1394" xr:uid="{00000000-0005-0000-0000-00006D050000}"/>
    <cellStyle name="20% - Accent1 4 3 2 2 6" xfId="1395" xr:uid="{00000000-0005-0000-0000-00006E050000}"/>
    <cellStyle name="20% - Accent1 4 3 2 2 7" xfId="1396" xr:uid="{00000000-0005-0000-0000-00006F050000}"/>
    <cellStyle name="20% - Accent1 4 3 2 2 8" xfId="1397" xr:uid="{00000000-0005-0000-0000-000070050000}"/>
    <cellStyle name="20% - Accent1 4 3 2 2 9" xfId="1398" xr:uid="{00000000-0005-0000-0000-000071050000}"/>
    <cellStyle name="20% - Accent1 4 3 2 3" xfId="1399" xr:uid="{00000000-0005-0000-0000-000072050000}"/>
    <cellStyle name="20% - Accent1 4 3 2 3 2" xfId="1400" xr:uid="{00000000-0005-0000-0000-000073050000}"/>
    <cellStyle name="20% - Accent1 4 3 2 3 2 2" xfId="1401" xr:uid="{00000000-0005-0000-0000-000074050000}"/>
    <cellStyle name="20% - Accent1 4 3 2 3 2 2 2" xfId="1402" xr:uid="{00000000-0005-0000-0000-000075050000}"/>
    <cellStyle name="20% - Accent1 4 3 2 3 2 3" xfId="1403" xr:uid="{00000000-0005-0000-0000-000076050000}"/>
    <cellStyle name="20% - Accent1 4 3 2 3 2 3 2" xfId="1404" xr:uid="{00000000-0005-0000-0000-000077050000}"/>
    <cellStyle name="20% - Accent1 4 3 2 3 3" xfId="1405" xr:uid="{00000000-0005-0000-0000-000078050000}"/>
    <cellStyle name="20% - Accent1 4 3 2 3 3 2" xfId="1406" xr:uid="{00000000-0005-0000-0000-000079050000}"/>
    <cellStyle name="20% - Accent1 4 3 2 3 4" xfId="1407" xr:uid="{00000000-0005-0000-0000-00007A050000}"/>
    <cellStyle name="20% - Accent1 4 3 2 3 5" xfId="1408" xr:uid="{00000000-0005-0000-0000-00007B050000}"/>
    <cellStyle name="20% - Accent1 4 3 2 4" xfId="1409" xr:uid="{00000000-0005-0000-0000-00007C050000}"/>
    <cellStyle name="20% - Accent1 4 3 2 4 2" xfId="1410" xr:uid="{00000000-0005-0000-0000-00007D050000}"/>
    <cellStyle name="20% - Accent1 4 3 2 5" xfId="1411" xr:uid="{00000000-0005-0000-0000-00007E050000}"/>
    <cellStyle name="20% - Accent1 4 3 2 5 2" xfId="1412" xr:uid="{00000000-0005-0000-0000-00007F050000}"/>
    <cellStyle name="20% - Accent1 4 3 2 5 3" xfId="1413" xr:uid="{00000000-0005-0000-0000-000080050000}"/>
    <cellStyle name="20% - Accent1 4 3 2 5 4" xfId="1414" xr:uid="{00000000-0005-0000-0000-000081050000}"/>
    <cellStyle name="20% - Accent1 4 3 2 6" xfId="1415" xr:uid="{00000000-0005-0000-0000-000082050000}"/>
    <cellStyle name="20% - Accent1 4 3 2 6 2" xfId="1416" xr:uid="{00000000-0005-0000-0000-000083050000}"/>
    <cellStyle name="20% - Accent1 4 3 2 7" xfId="1417" xr:uid="{00000000-0005-0000-0000-000084050000}"/>
    <cellStyle name="20% - Accent1 4 3 2 7 2" xfId="1418" xr:uid="{00000000-0005-0000-0000-000085050000}"/>
    <cellStyle name="20% - Accent1 4 3 2 8" xfId="1419" xr:uid="{00000000-0005-0000-0000-000086050000}"/>
    <cellStyle name="20% - Accent1 4 3 2 8 2" xfId="1420" xr:uid="{00000000-0005-0000-0000-000087050000}"/>
    <cellStyle name="20% - Accent1 4 3 2 9" xfId="1421" xr:uid="{00000000-0005-0000-0000-000088050000}"/>
    <cellStyle name="20% - Accent1 4 3 2 9 2" xfId="1422" xr:uid="{00000000-0005-0000-0000-000089050000}"/>
    <cellStyle name="20% - Accent1 4 3 3" xfId="1423" xr:uid="{00000000-0005-0000-0000-00008A050000}"/>
    <cellStyle name="20% - Accent1 4 3 4" xfId="1424" xr:uid="{00000000-0005-0000-0000-00008B050000}"/>
    <cellStyle name="20% - Accent1 4 3 5" xfId="1425" xr:uid="{00000000-0005-0000-0000-00008C050000}"/>
    <cellStyle name="20% - Accent1 4 3 5 2" xfId="1426" xr:uid="{00000000-0005-0000-0000-00008D050000}"/>
    <cellStyle name="20% - Accent1 4 3 5 2 2" xfId="1427" xr:uid="{00000000-0005-0000-0000-00008E050000}"/>
    <cellStyle name="20% - Accent1 4 3 5 2 3" xfId="1428" xr:uid="{00000000-0005-0000-0000-00008F050000}"/>
    <cellStyle name="20% - Accent1 4 3 5 2 4" xfId="1429" xr:uid="{00000000-0005-0000-0000-000090050000}"/>
    <cellStyle name="20% - Accent1 4 3 5 3" xfId="1430" xr:uid="{00000000-0005-0000-0000-000091050000}"/>
    <cellStyle name="20% - Accent1 4 3 5 4" xfId="1431" xr:uid="{00000000-0005-0000-0000-000092050000}"/>
    <cellStyle name="20% - Accent1 4 3 5 4 2" xfId="1432" xr:uid="{00000000-0005-0000-0000-000093050000}"/>
    <cellStyle name="20% - Accent1 4 3 6" xfId="1433" xr:uid="{00000000-0005-0000-0000-000094050000}"/>
    <cellStyle name="20% - Accent1 4 3 7" xfId="1434" xr:uid="{00000000-0005-0000-0000-000095050000}"/>
    <cellStyle name="20% - Accent1 4 3 7 2" xfId="1435" xr:uid="{00000000-0005-0000-0000-000096050000}"/>
    <cellStyle name="20% - Accent1 4 3 7 2 2" xfId="1436" xr:uid="{00000000-0005-0000-0000-000097050000}"/>
    <cellStyle name="20% - Accent1 4 3 7 3" xfId="1437" xr:uid="{00000000-0005-0000-0000-000098050000}"/>
    <cellStyle name="20% - Accent1 4 3 7 3 2" xfId="1438" xr:uid="{00000000-0005-0000-0000-000099050000}"/>
    <cellStyle name="20% - Accent1 4 3 8" xfId="1439" xr:uid="{00000000-0005-0000-0000-00009A050000}"/>
    <cellStyle name="20% - Accent1 4 3 9" xfId="1440" xr:uid="{00000000-0005-0000-0000-00009B050000}"/>
    <cellStyle name="20% - Accent1 4 4" xfId="1441" xr:uid="{00000000-0005-0000-0000-00009C050000}"/>
    <cellStyle name="20% - Accent1 4 5" xfId="1442" xr:uid="{00000000-0005-0000-0000-00009D050000}"/>
    <cellStyle name="20% - Accent1 4 5 10" xfId="1443" xr:uid="{00000000-0005-0000-0000-00009E050000}"/>
    <cellStyle name="20% - Accent1 4 5 11" xfId="1444" xr:uid="{00000000-0005-0000-0000-00009F050000}"/>
    <cellStyle name="20% - Accent1 4 5 2" xfId="1445" xr:uid="{00000000-0005-0000-0000-0000A0050000}"/>
    <cellStyle name="20% - Accent1 4 5 2 10" xfId="1446" xr:uid="{00000000-0005-0000-0000-0000A1050000}"/>
    <cellStyle name="20% - Accent1 4 5 2 2" xfId="1447" xr:uid="{00000000-0005-0000-0000-0000A2050000}"/>
    <cellStyle name="20% - Accent1 4 5 2 2 2" xfId="1448" xr:uid="{00000000-0005-0000-0000-0000A3050000}"/>
    <cellStyle name="20% - Accent1 4 5 2 2 2 2" xfId="1449" xr:uid="{00000000-0005-0000-0000-0000A4050000}"/>
    <cellStyle name="20% - Accent1 4 5 2 2 3" xfId="1450" xr:uid="{00000000-0005-0000-0000-0000A5050000}"/>
    <cellStyle name="20% - Accent1 4 5 2 2 3 2" xfId="1451" xr:uid="{00000000-0005-0000-0000-0000A6050000}"/>
    <cellStyle name="20% - Accent1 4 5 2 2 4" xfId="1452" xr:uid="{00000000-0005-0000-0000-0000A7050000}"/>
    <cellStyle name="20% - Accent1 4 5 2 3" xfId="1453" xr:uid="{00000000-0005-0000-0000-0000A8050000}"/>
    <cellStyle name="20% - Accent1 4 5 2 3 2" xfId="1454" xr:uid="{00000000-0005-0000-0000-0000A9050000}"/>
    <cellStyle name="20% - Accent1 4 5 2 3 2 2" xfId="1455" xr:uid="{00000000-0005-0000-0000-0000AA050000}"/>
    <cellStyle name="20% - Accent1 4 5 2 3 2 2 2" xfId="1456" xr:uid="{00000000-0005-0000-0000-0000AB050000}"/>
    <cellStyle name="20% - Accent1 4 5 2 3 2 3" xfId="1457" xr:uid="{00000000-0005-0000-0000-0000AC050000}"/>
    <cellStyle name="20% - Accent1 4 5 2 3 2 3 2" xfId="1458" xr:uid="{00000000-0005-0000-0000-0000AD050000}"/>
    <cellStyle name="20% - Accent1 4 5 2 3 3" xfId="1459" xr:uid="{00000000-0005-0000-0000-0000AE050000}"/>
    <cellStyle name="20% - Accent1 4 5 2 3 3 2" xfId="1460" xr:uid="{00000000-0005-0000-0000-0000AF050000}"/>
    <cellStyle name="20% - Accent1 4 5 2 3 4" xfId="1461" xr:uid="{00000000-0005-0000-0000-0000B0050000}"/>
    <cellStyle name="20% - Accent1 4 5 2 3 5" xfId="1462" xr:uid="{00000000-0005-0000-0000-0000B1050000}"/>
    <cellStyle name="20% - Accent1 4 5 2 4" xfId="1463" xr:uid="{00000000-0005-0000-0000-0000B2050000}"/>
    <cellStyle name="20% - Accent1 4 5 2 4 2" xfId="1464" xr:uid="{00000000-0005-0000-0000-0000B3050000}"/>
    <cellStyle name="20% - Accent1 4 5 2 5" xfId="1465" xr:uid="{00000000-0005-0000-0000-0000B4050000}"/>
    <cellStyle name="20% - Accent1 4 5 2 5 2" xfId="1466" xr:uid="{00000000-0005-0000-0000-0000B5050000}"/>
    <cellStyle name="20% - Accent1 4 5 2 5 3" xfId="1467" xr:uid="{00000000-0005-0000-0000-0000B6050000}"/>
    <cellStyle name="20% - Accent1 4 5 2 5 4" xfId="1468" xr:uid="{00000000-0005-0000-0000-0000B7050000}"/>
    <cellStyle name="20% - Accent1 4 5 2 6" xfId="1469" xr:uid="{00000000-0005-0000-0000-0000B8050000}"/>
    <cellStyle name="20% - Accent1 4 5 2 6 2" xfId="1470" xr:uid="{00000000-0005-0000-0000-0000B9050000}"/>
    <cellStyle name="20% - Accent1 4 5 2 7" xfId="1471" xr:uid="{00000000-0005-0000-0000-0000BA050000}"/>
    <cellStyle name="20% - Accent1 4 5 2 7 2" xfId="1472" xr:uid="{00000000-0005-0000-0000-0000BB050000}"/>
    <cellStyle name="20% - Accent1 4 5 2 8" xfId="1473" xr:uid="{00000000-0005-0000-0000-0000BC050000}"/>
    <cellStyle name="20% - Accent1 4 5 2 8 2" xfId="1474" xr:uid="{00000000-0005-0000-0000-0000BD050000}"/>
    <cellStyle name="20% - Accent1 4 5 2 9" xfId="1475" xr:uid="{00000000-0005-0000-0000-0000BE050000}"/>
    <cellStyle name="20% - Accent1 4 5 2 9 2" xfId="1476" xr:uid="{00000000-0005-0000-0000-0000BF050000}"/>
    <cellStyle name="20% - Accent1 4 5 3" xfId="1477" xr:uid="{00000000-0005-0000-0000-0000C0050000}"/>
    <cellStyle name="20% - Accent1 4 5 3 2" xfId="1478" xr:uid="{00000000-0005-0000-0000-0000C1050000}"/>
    <cellStyle name="20% - Accent1 4 5 3 2 2" xfId="1479" xr:uid="{00000000-0005-0000-0000-0000C2050000}"/>
    <cellStyle name="20% - Accent1 4 5 3 2 3" xfId="1480" xr:uid="{00000000-0005-0000-0000-0000C3050000}"/>
    <cellStyle name="20% - Accent1 4 5 3 2 4" xfId="1481" xr:uid="{00000000-0005-0000-0000-0000C4050000}"/>
    <cellStyle name="20% - Accent1 4 5 3 3" xfId="1482" xr:uid="{00000000-0005-0000-0000-0000C5050000}"/>
    <cellStyle name="20% - Accent1 4 5 3 4" xfId="1483" xr:uid="{00000000-0005-0000-0000-0000C6050000}"/>
    <cellStyle name="20% - Accent1 4 5 3 4 2" xfId="1484" xr:uid="{00000000-0005-0000-0000-0000C7050000}"/>
    <cellStyle name="20% - Accent1 4 5 4" xfId="1485" xr:uid="{00000000-0005-0000-0000-0000C8050000}"/>
    <cellStyle name="20% - Accent1 4 5 5" xfId="1486" xr:uid="{00000000-0005-0000-0000-0000C9050000}"/>
    <cellStyle name="20% - Accent1 4 5 5 2" xfId="1487" xr:uid="{00000000-0005-0000-0000-0000CA050000}"/>
    <cellStyle name="20% - Accent1 4 5 5 2 2" xfId="1488" xr:uid="{00000000-0005-0000-0000-0000CB050000}"/>
    <cellStyle name="20% - Accent1 4 5 5 3" xfId="1489" xr:uid="{00000000-0005-0000-0000-0000CC050000}"/>
    <cellStyle name="20% - Accent1 4 5 5 3 2" xfId="1490" xr:uid="{00000000-0005-0000-0000-0000CD050000}"/>
    <cellStyle name="20% - Accent1 4 5 6" xfId="1491" xr:uid="{00000000-0005-0000-0000-0000CE050000}"/>
    <cellStyle name="20% - Accent1 4 5 7" xfId="1492" xr:uid="{00000000-0005-0000-0000-0000CF050000}"/>
    <cellStyle name="20% - Accent1 4 5 8" xfId="1493" xr:uid="{00000000-0005-0000-0000-0000D0050000}"/>
    <cellStyle name="20% - Accent1 4 5 9" xfId="1494" xr:uid="{00000000-0005-0000-0000-0000D1050000}"/>
    <cellStyle name="20% - Accent1 4 6" xfId="1495" xr:uid="{00000000-0005-0000-0000-0000D2050000}"/>
    <cellStyle name="20% - Accent1 4 6 2" xfId="1496" xr:uid="{00000000-0005-0000-0000-0000D3050000}"/>
    <cellStyle name="20% - Accent1 4 6 2 2" xfId="1497" xr:uid="{00000000-0005-0000-0000-0000D4050000}"/>
    <cellStyle name="20% - Accent1 4 6 3" xfId="1498" xr:uid="{00000000-0005-0000-0000-0000D5050000}"/>
    <cellStyle name="20% - Accent1 4 6 3 2" xfId="1499" xr:uid="{00000000-0005-0000-0000-0000D6050000}"/>
    <cellStyle name="20% - Accent1 4 6 4" xfId="1500" xr:uid="{00000000-0005-0000-0000-0000D7050000}"/>
    <cellStyle name="20% - Accent1 4 7" xfId="1501" xr:uid="{00000000-0005-0000-0000-0000D8050000}"/>
    <cellStyle name="20% - Accent1 4 7 2" xfId="1502" xr:uid="{00000000-0005-0000-0000-0000D9050000}"/>
    <cellStyle name="20% - Accent1 4 7 2 2" xfId="1503" xr:uid="{00000000-0005-0000-0000-0000DA050000}"/>
    <cellStyle name="20% - Accent1 4 7 3" xfId="1504" xr:uid="{00000000-0005-0000-0000-0000DB050000}"/>
    <cellStyle name="20% - Accent1 4 7 3 2" xfId="1505" xr:uid="{00000000-0005-0000-0000-0000DC050000}"/>
    <cellStyle name="20% - Accent1 4 7 4" xfId="1506" xr:uid="{00000000-0005-0000-0000-0000DD050000}"/>
    <cellStyle name="20% - Accent1 4 8" xfId="1507" xr:uid="{00000000-0005-0000-0000-0000DE050000}"/>
    <cellStyle name="20% - Accent1 4 8 2" xfId="1508" xr:uid="{00000000-0005-0000-0000-0000DF050000}"/>
    <cellStyle name="20% - Accent1 4 8 2 2" xfId="1509" xr:uid="{00000000-0005-0000-0000-0000E0050000}"/>
    <cellStyle name="20% - Accent1 4 8 3" xfId="1510" xr:uid="{00000000-0005-0000-0000-0000E1050000}"/>
    <cellStyle name="20% - Accent1 4 8 3 2" xfId="1511" xr:uid="{00000000-0005-0000-0000-0000E2050000}"/>
    <cellStyle name="20% - Accent1 4 8 4" xfId="1512" xr:uid="{00000000-0005-0000-0000-0000E3050000}"/>
    <cellStyle name="20% - Accent1 4 9" xfId="1513" xr:uid="{00000000-0005-0000-0000-0000E4050000}"/>
    <cellStyle name="20% - Accent1 4 9 2" xfId="1514" xr:uid="{00000000-0005-0000-0000-0000E5050000}"/>
    <cellStyle name="20% - Accent1 4 9 2 2" xfId="1515" xr:uid="{00000000-0005-0000-0000-0000E6050000}"/>
    <cellStyle name="20% - Accent1 4 9 3" xfId="1516" xr:uid="{00000000-0005-0000-0000-0000E7050000}"/>
    <cellStyle name="20% - Accent1 4 9 3 2" xfId="1517" xr:uid="{00000000-0005-0000-0000-0000E8050000}"/>
    <cellStyle name="20% - Accent1 4 9 4" xfId="1518" xr:uid="{00000000-0005-0000-0000-0000E9050000}"/>
    <cellStyle name="20% - Accent1 40" xfId="1519" xr:uid="{00000000-0005-0000-0000-0000EA050000}"/>
    <cellStyle name="20% - Accent1 41" xfId="1520" xr:uid="{00000000-0005-0000-0000-0000EB050000}"/>
    <cellStyle name="20% - Accent1 42" xfId="1521" xr:uid="{00000000-0005-0000-0000-0000EC050000}"/>
    <cellStyle name="20% - Accent1 43" xfId="1522" xr:uid="{00000000-0005-0000-0000-0000ED050000}"/>
    <cellStyle name="20% - Accent1 44" xfId="1523" xr:uid="{00000000-0005-0000-0000-0000EE050000}"/>
    <cellStyle name="20% - Accent1 45" xfId="1524" xr:uid="{00000000-0005-0000-0000-0000EF050000}"/>
    <cellStyle name="20% - Accent1 46" xfId="1525" xr:uid="{00000000-0005-0000-0000-0000F0050000}"/>
    <cellStyle name="20% - Accent1 47" xfId="1526" xr:uid="{00000000-0005-0000-0000-0000F1050000}"/>
    <cellStyle name="20% - Accent1 48" xfId="1527" xr:uid="{00000000-0005-0000-0000-0000F2050000}"/>
    <cellStyle name="20% - Accent1 49" xfId="1528" xr:uid="{00000000-0005-0000-0000-0000F3050000}"/>
    <cellStyle name="20% - Accent1 5" xfId="1529" xr:uid="{00000000-0005-0000-0000-0000F4050000}"/>
    <cellStyle name="20% - Accent1 5 10" xfId="1530" xr:uid="{00000000-0005-0000-0000-0000F5050000}"/>
    <cellStyle name="20% - Accent1 5 2" xfId="1531" xr:uid="{00000000-0005-0000-0000-0000F6050000}"/>
    <cellStyle name="20% - Accent1 5 2 2" xfId="1532" xr:uid="{00000000-0005-0000-0000-0000F7050000}"/>
    <cellStyle name="20% - Accent1 5 2 2 2" xfId="1533" xr:uid="{00000000-0005-0000-0000-0000F8050000}"/>
    <cellStyle name="20% - Accent1 5 2 3" xfId="1534" xr:uid="{00000000-0005-0000-0000-0000F9050000}"/>
    <cellStyle name="20% - Accent1 5 2 3 2" xfId="1535" xr:uid="{00000000-0005-0000-0000-0000FA050000}"/>
    <cellStyle name="20% - Accent1 5 2 4" xfId="1536" xr:uid="{00000000-0005-0000-0000-0000FB050000}"/>
    <cellStyle name="20% - Accent1 5 2 5" xfId="1537" xr:uid="{00000000-0005-0000-0000-0000FC050000}"/>
    <cellStyle name="20% - Accent1 5 2 6" xfId="1538" xr:uid="{00000000-0005-0000-0000-0000FD050000}"/>
    <cellStyle name="20% - Accent1 5 3" xfId="1539" xr:uid="{00000000-0005-0000-0000-0000FE050000}"/>
    <cellStyle name="20% - Accent1 5 3 2" xfId="1540" xr:uid="{00000000-0005-0000-0000-0000FF050000}"/>
    <cellStyle name="20% - Accent1 5 3 2 2" xfId="1541" xr:uid="{00000000-0005-0000-0000-000000060000}"/>
    <cellStyle name="20% - Accent1 5 3 3" xfId="1542" xr:uid="{00000000-0005-0000-0000-000001060000}"/>
    <cellStyle name="20% - Accent1 5 3 3 2" xfId="1543" xr:uid="{00000000-0005-0000-0000-000002060000}"/>
    <cellStyle name="20% - Accent1 5 3 4" xfId="1544" xr:uid="{00000000-0005-0000-0000-000003060000}"/>
    <cellStyle name="20% - Accent1 5 3 5" xfId="1545" xr:uid="{00000000-0005-0000-0000-000004060000}"/>
    <cellStyle name="20% - Accent1 5 4" xfId="1546" xr:uid="{00000000-0005-0000-0000-000005060000}"/>
    <cellStyle name="20% - Accent1 5 4 2" xfId="1547" xr:uid="{00000000-0005-0000-0000-000006060000}"/>
    <cellStyle name="20% - Accent1 5 4 2 2" xfId="1548" xr:uid="{00000000-0005-0000-0000-000007060000}"/>
    <cellStyle name="20% - Accent1 5 4 3" xfId="1549" xr:uid="{00000000-0005-0000-0000-000008060000}"/>
    <cellStyle name="20% - Accent1 5 4 3 2" xfId="1550" xr:uid="{00000000-0005-0000-0000-000009060000}"/>
    <cellStyle name="20% - Accent1 5 4 4" xfId="1551" xr:uid="{00000000-0005-0000-0000-00000A060000}"/>
    <cellStyle name="20% - Accent1 5 4 5" xfId="1552" xr:uid="{00000000-0005-0000-0000-00000B060000}"/>
    <cellStyle name="20% - Accent1 5 5" xfId="1553" xr:uid="{00000000-0005-0000-0000-00000C060000}"/>
    <cellStyle name="20% - Accent1 5 5 2" xfId="1554" xr:uid="{00000000-0005-0000-0000-00000D060000}"/>
    <cellStyle name="20% - Accent1 5 5 2 2" xfId="1555" xr:uid="{00000000-0005-0000-0000-00000E060000}"/>
    <cellStyle name="20% - Accent1 5 5 3" xfId="1556" xr:uid="{00000000-0005-0000-0000-00000F060000}"/>
    <cellStyle name="20% - Accent1 5 5 3 2" xfId="1557" xr:uid="{00000000-0005-0000-0000-000010060000}"/>
    <cellStyle name="20% - Accent1 5 5 4" xfId="1558" xr:uid="{00000000-0005-0000-0000-000011060000}"/>
    <cellStyle name="20% - Accent1 5 5 5" xfId="1559" xr:uid="{00000000-0005-0000-0000-000012060000}"/>
    <cellStyle name="20% - Accent1 5 6" xfId="1560" xr:uid="{00000000-0005-0000-0000-000013060000}"/>
    <cellStyle name="20% - Accent1 5 6 2" xfId="1561" xr:uid="{00000000-0005-0000-0000-000014060000}"/>
    <cellStyle name="20% - Accent1 5 7" xfId="1562" xr:uid="{00000000-0005-0000-0000-000015060000}"/>
    <cellStyle name="20% - Accent1 5 7 2" xfId="1563" xr:uid="{00000000-0005-0000-0000-000016060000}"/>
    <cellStyle name="20% - Accent1 5 8" xfId="1564" xr:uid="{00000000-0005-0000-0000-000017060000}"/>
    <cellStyle name="20% - Accent1 5 8 2" xfId="1565" xr:uid="{00000000-0005-0000-0000-000018060000}"/>
    <cellStyle name="20% - Accent1 5 9" xfId="1566" xr:uid="{00000000-0005-0000-0000-000019060000}"/>
    <cellStyle name="20% - Accent1 5 9 2" xfId="1567" xr:uid="{00000000-0005-0000-0000-00001A060000}"/>
    <cellStyle name="20% - Accent1 50" xfId="1568" xr:uid="{00000000-0005-0000-0000-00001B060000}"/>
    <cellStyle name="20% - Accent1 51" xfId="1569" xr:uid="{00000000-0005-0000-0000-00001C060000}"/>
    <cellStyle name="20% - Accent1 52" xfId="1570" xr:uid="{00000000-0005-0000-0000-00001D060000}"/>
    <cellStyle name="20% - Accent1 53" xfId="1571" xr:uid="{00000000-0005-0000-0000-00001E060000}"/>
    <cellStyle name="20% - Accent1 54" xfId="1572" xr:uid="{00000000-0005-0000-0000-00001F060000}"/>
    <cellStyle name="20% - Accent1 55" xfId="1573" xr:uid="{00000000-0005-0000-0000-000020060000}"/>
    <cellStyle name="20% - Accent1 56" xfId="1574" xr:uid="{00000000-0005-0000-0000-000021060000}"/>
    <cellStyle name="20% - Accent1 57" xfId="1575" xr:uid="{00000000-0005-0000-0000-000022060000}"/>
    <cellStyle name="20% - Accent1 58" xfId="1576" xr:uid="{00000000-0005-0000-0000-000023060000}"/>
    <cellStyle name="20% - Accent1 59" xfId="1577" xr:uid="{00000000-0005-0000-0000-000024060000}"/>
    <cellStyle name="20% - Accent1 6" xfId="1578" xr:uid="{00000000-0005-0000-0000-000025060000}"/>
    <cellStyle name="20% - Accent1 6 10" xfId="1579" xr:uid="{00000000-0005-0000-0000-000026060000}"/>
    <cellStyle name="20% - Accent1 6 2" xfId="1580" xr:uid="{00000000-0005-0000-0000-000027060000}"/>
    <cellStyle name="20% - Accent1 6 2 2" xfId="1581" xr:uid="{00000000-0005-0000-0000-000028060000}"/>
    <cellStyle name="20% - Accent1 6 2 2 2" xfId="1582" xr:uid="{00000000-0005-0000-0000-000029060000}"/>
    <cellStyle name="20% - Accent1 6 2 3" xfId="1583" xr:uid="{00000000-0005-0000-0000-00002A060000}"/>
    <cellStyle name="20% - Accent1 6 2 3 2" xfId="1584" xr:uid="{00000000-0005-0000-0000-00002B060000}"/>
    <cellStyle name="20% - Accent1 6 2 4" xfId="1585" xr:uid="{00000000-0005-0000-0000-00002C060000}"/>
    <cellStyle name="20% - Accent1 6 2 5" xfId="1586" xr:uid="{00000000-0005-0000-0000-00002D060000}"/>
    <cellStyle name="20% - Accent1 6 2 6" xfId="1587" xr:uid="{00000000-0005-0000-0000-00002E060000}"/>
    <cellStyle name="20% - Accent1 6 3" xfId="1588" xr:uid="{00000000-0005-0000-0000-00002F060000}"/>
    <cellStyle name="20% - Accent1 6 3 2" xfId="1589" xr:uid="{00000000-0005-0000-0000-000030060000}"/>
    <cellStyle name="20% - Accent1 6 3 2 2" xfId="1590" xr:uid="{00000000-0005-0000-0000-000031060000}"/>
    <cellStyle name="20% - Accent1 6 3 3" xfId="1591" xr:uid="{00000000-0005-0000-0000-000032060000}"/>
    <cellStyle name="20% - Accent1 6 3 3 2" xfId="1592" xr:uid="{00000000-0005-0000-0000-000033060000}"/>
    <cellStyle name="20% - Accent1 6 3 4" xfId="1593" xr:uid="{00000000-0005-0000-0000-000034060000}"/>
    <cellStyle name="20% - Accent1 6 3 5" xfId="1594" xr:uid="{00000000-0005-0000-0000-000035060000}"/>
    <cellStyle name="20% - Accent1 6 4" xfId="1595" xr:uid="{00000000-0005-0000-0000-000036060000}"/>
    <cellStyle name="20% - Accent1 6 4 2" xfId="1596" xr:uid="{00000000-0005-0000-0000-000037060000}"/>
    <cellStyle name="20% - Accent1 6 4 2 2" xfId="1597" xr:uid="{00000000-0005-0000-0000-000038060000}"/>
    <cellStyle name="20% - Accent1 6 4 3" xfId="1598" xr:uid="{00000000-0005-0000-0000-000039060000}"/>
    <cellStyle name="20% - Accent1 6 4 3 2" xfId="1599" xr:uid="{00000000-0005-0000-0000-00003A060000}"/>
    <cellStyle name="20% - Accent1 6 4 4" xfId="1600" xr:uid="{00000000-0005-0000-0000-00003B060000}"/>
    <cellStyle name="20% - Accent1 6 4 5" xfId="1601" xr:uid="{00000000-0005-0000-0000-00003C060000}"/>
    <cellStyle name="20% - Accent1 6 5" xfId="1602" xr:uid="{00000000-0005-0000-0000-00003D060000}"/>
    <cellStyle name="20% - Accent1 6 5 2" xfId="1603" xr:uid="{00000000-0005-0000-0000-00003E060000}"/>
    <cellStyle name="20% - Accent1 6 5 2 2" xfId="1604" xr:uid="{00000000-0005-0000-0000-00003F060000}"/>
    <cellStyle name="20% - Accent1 6 5 3" xfId="1605" xr:uid="{00000000-0005-0000-0000-000040060000}"/>
    <cellStyle name="20% - Accent1 6 5 3 2" xfId="1606" xr:uid="{00000000-0005-0000-0000-000041060000}"/>
    <cellStyle name="20% - Accent1 6 5 4" xfId="1607" xr:uid="{00000000-0005-0000-0000-000042060000}"/>
    <cellStyle name="20% - Accent1 6 5 5" xfId="1608" xr:uid="{00000000-0005-0000-0000-000043060000}"/>
    <cellStyle name="20% - Accent1 6 6" xfId="1609" xr:uid="{00000000-0005-0000-0000-000044060000}"/>
    <cellStyle name="20% - Accent1 6 6 2" xfId="1610" xr:uid="{00000000-0005-0000-0000-000045060000}"/>
    <cellStyle name="20% - Accent1 6 7" xfId="1611" xr:uid="{00000000-0005-0000-0000-000046060000}"/>
    <cellStyle name="20% - Accent1 6 7 2" xfId="1612" xr:uid="{00000000-0005-0000-0000-000047060000}"/>
    <cellStyle name="20% - Accent1 6 8" xfId="1613" xr:uid="{00000000-0005-0000-0000-000048060000}"/>
    <cellStyle name="20% - Accent1 6 8 2" xfId="1614" xr:uid="{00000000-0005-0000-0000-000049060000}"/>
    <cellStyle name="20% - Accent1 6 9" xfId="1615" xr:uid="{00000000-0005-0000-0000-00004A060000}"/>
    <cellStyle name="20% - Accent1 6 9 2" xfId="1616" xr:uid="{00000000-0005-0000-0000-00004B060000}"/>
    <cellStyle name="20% - Accent1 60" xfId="1617" xr:uid="{00000000-0005-0000-0000-00004C060000}"/>
    <cellStyle name="20% - Accent1 61" xfId="1618" xr:uid="{00000000-0005-0000-0000-00004D060000}"/>
    <cellStyle name="20% - Accent1 62" xfId="1619" xr:uid="{00000000-0005-0000-0000-00004E060000}"/>
    <cellStyle name="20% - Accent1 63" xfId="1620" xr:uid="{00000000-0005-0000-0000-00004F060000}"/>
    <cellStyle name="20% - Accent1 64" xfId="1621" xr:uid="{00000000-0005-0000-0000-000050060000}"/>
    <cellStyle name="20% - Accent1 65" xfId="1622" xr:uid="{00000000-0005-0000-0000-000051060000}"/>
    <cellStyle name="20% - Accent1 66" xfId="1623" xr:uid="{00000000-0005-0000-0000-000052060000}"/>
    <cellStyle name="20% - Accent1 67" xfId="1624" xr:uid="{00000000-0005-0000-0000-000053060000}"/>
    <cellStyle name="20% - Accent1 7" xfId="1625" xr:uid="{00000000-0005-0000-0000-000054060000}"/>
    <cellStyle name="20% - Accent1 7 10" xfId="1626" xr:uid="{00000000-0005-0000-0000-000055060000}"/>
    <cellStyle name="20% - Accent1 7 2" xfId="1627" xr:uid="{00000000-0005-0000-0000-000056060000}"/>
    <cellStyle name="20% - Accent1 7 2 2" xfId="1628" xr:uid="{00000000-0005-0000-0000-000057060000}"/>
    <cellStyle name="20% - Accent1 7 2 2 2" xfId="1629" xr:uid="{00000000-0005-0000-0000-000058060000}"/>
    <cellStyle name="20% - Accent1 7 2 3" xfId="1630" xr:uid="{00000000-0005-0000-0000-000059060000}"/>
    <cellStyle name="20% - Accent1 7 2 3 2" xfId="1631" xr:uid="{00000000-0005-0000-0000-00005A060000}"/>
    <cellStyle name="20% - Accent1 7 2 4" xfId="1632" xr:uid="{00000000-0005-0000-0000-00005B060000}"/>
    <cellStyle name="20% - Accent1 7 2 5" xfId="1633" xr:uid="{00000000-0005-0000-0000-00005C060000}"/>
    <cellStyle name="20% - Accent1 7 2 6" xfId="1634" xr:uid="{00000000-0005-0000-0000-00005D060000}"/>
    <cellStyle name="20% - Accent1 7 3" xfId="1635" xr:uid="{00000000-0005-0000-0000-00005E060000}"/>
    <cellStyle name="20% - Accent1 7 3 2" xfId="1636" xr:uid="{00000000-0005-0000-0000-00005F060000}"/>
    <cellStyle name="20% - Accent1 7 3 2 2" xfId="1637" xr:uid="{00000000-0005-0000-0000-000060060000}"/>
    <cellStyle name="20% - Accent1 7 3 3" xfId="1638" xr:uid="{00000000-0005-0000-0000-000061060000}"/>
    <cellStyle name="20% - Accent1 7 3 3 2" xfId="1639" xr:uid="{00000000-0005-0000-0000-000062060000}"/>
    <cellStyle name="20% - Accent1 7 3 4" xfId="1640" xr:uid="{00000000-0005-0000-0000-000063060000}"/>
    <cellStyle name="20% - Accent1 7 3 5" xfId="1641" xr:uid="{00000000-0005-0000-0000-000064060000}"/>
    <cellStyle name="20% - Accent1 7 4" xfId="1642" xr:uid="{00000000-0005-0000-0000-000065060000}"/>
    <cellStyle name="20% - Accent1 7 4 2" xfId="1643" xr:uid="{00000000-0005-0000-0000-000066060000}"/>
    <cellStyle name="20% - Accent1 7 4 2 2" xfId="1644" xr:uid="{00000000-0005-0000-0000-000067060000}"/>
    <cellStyle name="20% - Accent1 7 4 3" xfId="1645" xr:uid="{00000000-0005-0000-0000-000068060000}"/>
    <cellStyle name="20% - Accent1 7 4 3 2" xfId="1646" xr:uid="{00000000-0005-0000-0000-000069060000}"/>
    <cellStyle name="20% - Accent1 7 4 4" xfId="1647" xr:uid="{00000000-0005-0000-0000-00006A060000}"/>
    <cellStyle name="20% - Accent1 7 4 5" xfId="1648" xr:uid="{00000000-0005-0000-0000-00006B060000}"/>
    <cellStyle name="20% - Accent1 7 5" xfId="1649" xr:uid="{00000000-0005-0000-0000-00006C060000}"/>
    <cellStyle name="20% - Accent1 7 5 2" xfId="1650" xr:uid="{00000000-0005-0000-0000-00006D060000}"/>
    <cellStyle name="20% - Accent1 7 5 2 2" xfId="1651" xr:uid="{00000000-0005-0000-0000-00006E060000}"/>
    <cellStyle name="20% - Accent1 7 5 3" xfId="1652" xr:uid="{00000000-0005-0000-0000-00006F060000}"/>
    <cellStyle name="20% - Accent1 7 5 3 2" xfId="1653" xr:uid="{00000000-0005-0000-0000-000070060000}"/>
    <cellStyle name="20% - Accent1 7 5 4" xfId="1654" xr:uid="{00000000-0005-0000-0000-000071060000}"/>
    <cellStyle name="20% - Accent1 7 5 5" xfId="1655" xr:uid="{00000000-0005-0000-0000-000072060000}"/>
    <cellStyle name="20% - Accent1 7 6" xfId="1656" xr:uid="{00000000-0005-0000-0000-000073060000}"/>
    <cellStyle name="20% - Accent1 7 6 2" xfId="1657" xr:uid="{00000000-0005-0000-0000-000074060000}"/>
    <cellStyle name="20% - Accent1 7 7" xfId="1658" xr:uid="{00000000-0005-0000-0000-000075060000}"/>
    <cellStyle name="20% - Accent1 7 7 2" xfId="1659" xr:uid="{00000000-0005-0000-0000-000076060000}"/>
    <cellStyle name="20% - Accent1 7 8" xfId="1660" xr:uid="{00000000-0005-0000-0000-000077060000}"/>
    <cellStyle name="20% - Accent1 7 8 2" xfId="1661" xr:uid="{00000000-0005-0000-0000-000078060000}"/>
    <cellStyle name="20% - Accent1 7 9" xfId="1662" xr:uid="{00000000-0005-0000-0000-000079060000}"/>
    <cellStyle name="20% - Accent1 7 9 2" xfId="1663" xr:uid="{00000000-0005-0000-0000-00007A060000}"/>
    <cellStyle name="20% - Accent1 8" xfId="1664" xr:uid="{00000000-0005-0000-0000-00007B060000}"/>
    <cellStyle name="20% - Accent1 8 10" xfId="1665" xr:uid="{00000000-0005-0000-0000-00007C060000}"/>
    <cellStyle name="20% - Accent1 8 2" xfId="1666" xr:uid="{00000000-0005-0000-0000-00007D060000}"/>
    <cellStyle name="20% - Accent1 8 2 2" xfId="1667" xr:uid="{00000000-0005-0000-0000-00007E060000}"/>
    <cellStyle name="20% - Accent1 8 2 2 2" xfId="1668" xr:uid="{00000000-0005-0000-0000-00007F060000}"/>
    <cellStyle name="20% - Accent1 8 2 3" xfId="1669" xr:uid="{00000000-0005-0000-0000-000080060000}"/>
    <cellStyle name="20% - Accent1 8 2 3 2" xfId="1670" xr:uid="{00000000-0005-0000-0000-000081060000}"/>
    <cellStyle name="20% - Accent1 8 2 4" xfId="1671" xr:uid="{00000000-0005-0000-0000-000082060000}"/>
    <cellStyle name="20% - Accent1 8 2 5" xfId="1672" xr:uid="{00000000-0005-0000-0000-000083060000}"/>
    <cellStyle name="20% - Accent1 8 2 6" xfId="1673" xr:uid="{00000000-0005-0000-0000-000084060000}"/>
    <cellStyle name="20% - Accent1 8 3" xfId="1674" xr:uid="{00000000-0005-0000-0000-000085060000}"/>
    <cellStyle name="20% - Accent1 8 3 2" xfId="1675" xr:uid="{00000000-0005-0000-0000-000086060000}"/>
    <cellStyle name="20% - Accent1 8 3 2 2" xfId="1676" xr:uid="{00000000-0005-0000-0000-000087060000}"/>
    <cellStyle name="20% - Accent1 8 3 3" xfId="1677" xr:uid="{00000000-0005-0000-0000-000088060000}"/>
    <cellStyle name="20% - Accent1 8 3 3 2" xfId="1678" xr:uid="{00000000-0005-0000-0000-000089060000}"/>
    <cellStyle name="20% - Accent1 8 3 4" xfId="1679" xr:uid="{00000000-0005-0000-0000-00008A060000}"/>
    <cellStyle name="20% - Accent1 8 3 5" xfId="1680" xr:uid="{00000000-0005-0000-0000-00008B060000}"/>
    <cellStyle name="20% - Accent1 8 4" xfId="1681" xr:uid="{00000000-0005-0000-0000-00008C060000}"/>
    <cellStyle name="20% - Accent1 8 4 2" xfId="1682" xr:uid="{00000000-0005-0000-0000-00008D060000}"/>
    <cellStyle name="20% - Accent1 8 4 2 2" xfId="1683" xr:uid="{00000000-0005-0000-0000-00008E060000}"/>
    <cellStyle name="20% - Accent1 8 4 3" xfId="1684" xr:uid="{00000000-0005-0000-0000-00008F060000}"/>
    <cellStyle name="20% - Accent1 8 4 3 2" xfId="1685" xr:uid="{00000000-0005-0000-0000-000090060000}"/>
    <cellStyle name="20% - Accent1 8 4 4" xfId="1686" xr:uid="{00000000-0005-0000-0000-000091060000}"/>
    <cellStyle name="20% - Accent1 8 4 5" xfId="1687" xr:uid="{00000000-0005-0000-0000-000092060000}"/>
    <cellStyle name="20% - Accent1 8 5" xfId="1688" xr:uid="{00000000-0005-0000-0000-000093060000}"/>
    <cellStyle name="20% - Accent1 8 5 2" xfId="1689" xr:uid="{00000000-0005-0000-0000-000094060000}"/>
    <cellStyle name="20% - Accent1 8 5 2 2" xfId="1690" xr:uid="{00000000-0005-0000-0000-000095060000}"/>
    <cellStyle name="20% - Accent1 8 5 3" xfId="1691" xr:uid="{00000000-0005-0000-0000-000096060000}"/>
    <cellStyle name="20% - Accent1 8 5 3 2" xfId="1692" xr:uid="{00000000-0005-0000-0000-000097060000}"/>
    <cellStyle name="20% - Accent1 8 5 4" xfId="1693" xr:uid="{00000000-0005-0000-0000-000098060000}"/>
    <cellStyle name="20% - Accent1 8 5 5" xfId="1694" xr:uid="{00000000-0005-0000-0000-000099060000}"/>
    <cellStyle name="20% - Accent1 8 6" xfId="1695" xr:uid="{00000000-0005-0000-0000-00009A060000}"/>
    <cellStyle name="20% - Accent1 8 6 2" xfId="1696" xr:uid="{00000000-0005-0000-0000-00009B060000}"/>
    <cellStyle name="20% - Accent1 8 7" xfId="1697" xr:uid="{00000000-0005-0000-0000-00009C060000}"/>
    <cellStyle name="20% - Accent1 8 7 2" xfId="1698" xr:uid="{00000000-0005-0000-0000-00009D060000}"/>
    <cellStyle name="20% - Accent1 8 8" xfId="1699" xr:uid="{00000000-0005-0000-0000-00009E060000}"/>
    <cellStyle name="20% - Accent1 8 8 2" xfId="1700" xr:uid="{00000000-0005-0000-0000-00009F060000}"/>
    <cellStyle name="20% - Accent1 8 9" xfId="1701" xr:uid="{00000000-0005-0000-0000-0000A0060000}"/>
    <cellStyle name="20% - Accent1 8 9 2" xfId="1702" xr:uid="{00000000-0005-0000-0000-0000A1060000}"/>
    <cellStyle name="20% - Accent1 9" xfId="1703" xr:uid="{00000000-0005-0000-0000-0000A2060000}"/>
    <cellStyle name="20% - Accent1 9 10" xfId="1704" xr:uid="{00000000-0005-0000-0000-0000A3060000}"/>
    <cellStyle name="20% - Accent1 9 2" xfId="1705" xr:uid="{00000000-0005-0000-0000-0000A4060000}"/>
    <cellStyle name="20% - Accent1 9 2 2" xfId="1706" xr:uid="{00000000-0005-0000-0000-0000A5060000}"/>
    <cellStyle name="20% - Accent1 9 2 2 2" xfId="1707" xr:uid="{00000000-0005-0000-0000-0000A6060000}"/>
    <cellStyle name="20% - Accent1 9 2 3" xfId="1708" xr:uid="{00000000-0005-0000-0000-0000A7060000}"/>
    <cellStyle name="20% - Accent1 9 2 3 2" xfId="1709" xr:uid="{00000000-0005-0000-0000-0000A8060000}"/>
    <cellStyle name="20% - Accent1 9 2 4" xfId="1710" xr:uid="{00000000-0005-0000-0000-0000A9060000}"/>
    <cellStyle name="20% - Accent1 9 2 5" xfId="1711" xr:uid="{00000000-0005-0000-0000-0000AA060000}"/>
    <cellStyle name="20% - Accent1 9 2 6" xfId="1712" xr:uid="{00000000-0005-0000-0000-0000AB060000}"/>
    <cellStyle name="20% - Accent1 9 3" xfId="1713" xr:uid="{00000000-0005-0000-0000-0000AC060000}"/>
    <cellStyle name="20% - Accent1 9 3 2" xfId="1714" xr:uid="{00000000-0005-0000-0000-0000AD060000}"/>
    <cellStyle name="20% - Accent1 9 3 2 2" xfId="1715" xr:uid="{00000000-0005-0000-0000-0000AE060000}"/>
    <cellStyle name="20% - Accent1 9 3 3" xfId="1716" xr:uid="{00000000-0005-0000-0000-0000AF060000}"/>
    <cellStyle name="20% - Accent1 9 3 3 2" xfId="1717" xr:uid="{00000000-0005-0000-0000-0000B0060000}"/>
    <cellStyle name="20% - Accent1 9 3 4" xfId="1718" xr:uid="{00000000-0005-0000-0000-0000B1060000}"/>
    <cellStyle name="20% - Accent1 9 3 5" xfId="1719" xr:uid="{00000000-0005-0000-0000-0000B2060000}"/>
    <cellStyle name="20% - Accent1 9 4" xfId="1720" xr:uid="{00000000-0005-0000-0000-0000B3060000}"/>
    <cellStyle name="20% - Accent1 9 4 2" xfId="1721" xr:uid="{00000000-0005-0000-0000-0000B4060000}"/>
    <cellStyle name="20% - Accent1 9 4 2 2" xfId="1722" xr:uid="{00000000-0005-0000-0000-0000B5060000}"/>
    <cellStyle name="20% - Accent1 9 4 3" xfId="1723" xr:uid="{00000000-0005-0000-0000-0000B6060000}"/>
    <cellStyle name="20% - Accent1 9 4 3 2" xfId="1724" xr:uid="{00000000-0005-0000-0000-0000B7060000}"/>
    <cellStyle name="20% - Accent1 9 4 4" xfId="1725" xr:uid="{00000000-0005-0000-0000-0000B8060000}"/>
    <cellStyle name="20% - Accent1 9 4 5" xfId="1726" xr:uid="{00000000-0005-0000-0000-0000B9060000}"/>
    <cellStyle name="20% - Accent1 9 5" xfId="1727" xr:uid="{00000000-0005-0000-0000-0000BA060000}"/>
    <cellStyle name="20% - Accent1 9 5 2" xfId="1728" xr:uid="{00000000-0005-0000-0000-0000BB060000}"/>
    <cellStyle name="20% - Accent1 9 5 2 2" xfId="1729" xr:uid="{00000000-0005-0000-0000-0000BC060000}"/>
    <cellStyle name="20% - Accent1 9 5 3" xfId="1730" xr:uid="{00000000-0005-0000-0000-0000BD060000}"/>
    <cellStyle name="20% - Accent1 9 5 3 2" xfId="1731" xr:uid="{00000000-0005-0000-0000-0000BE060000}"/>
    <cellStyle name="20% - Accent1 9 5 4" xfId="1732" xr:uid="{00000000-0005-0000-0000-0000BF060000}"/>
    <cellStyle name="20% - Accent1 9 5 5" xfId="1733" xr:uid="{00000000-0005-0000-0000-0000C0060000}"/>
    <cellStyle name="20% - Accent1 9 6" xfId="1734" xr:uid="{00000000-0005-0000-0000-0000C1060000}"/>
    <cellStyle name="20% - Accent1 9 6 2" xfId="1735" xr:uid="{00000000-0005-0000-0000-0000C2060000}"/>
    <cellStyle name="20% - Accent1 9 7" xfId="1736" xr:uid="{00000000-0005-0000-0000-0000C3060000}"/>
    <cellStyle name="20% - Accent1 9 7 2" xfId="1737" xr:uid="{00000000-0005-0000-0000-0000C4060000}"/>
    <cellStyle name="20% - Accent1 9 8" xfId="1738" xr:uid="{00000000-0005-0000-0000-0000C5060000}"/>
    <cellStyle name="20% - Accent1 9 8 2" xfId="1739" xr:uid="{00000000-0005-0000-0000-0000C6060000}"/>
    <cellStyle name="20% - Accent1 9 9" xfId="1740" xr:uid="{00000000-0005-0000-0000-0000C7060000}"/>
    <cellStyle name="20% - Accent1 9 9 2" xfId="1741" xr:uid="{00000000-0005-0000-0000-0000C8060000}"/>
    <cellStyle name="20% - Accent2 10" xfId="1742" xr:uid="{00000000-0005-0000-0000-0000C9060000}"/>
    <cellStyle name="20% - Accent2 10 10" xfId="1743" xr:uid="{00000000-0005-0000-0000-0000CA060000}"/>
    <cellStyle name="20% - Accent2 10 2" xfId="1744" xr:uid="{00000000-0005-0000-0000-0000CB060000}"/>
    <cellStyle name="20% - Accent2 10 2 2" xfId="1745" xr:uid="{00000000-0005-0000-0000-0000CC060000}"/>
    <cellStyle name="20% - Accent2 10 2 2 2" xfId="1746" xr:uid="{00000000-0005-0000-0000-0000CD060000}"/>
    <cellStyle name="20% - Accent2 10 2 3" xfId="1747" xr:uid="{00000000-0005-0000-0000-0000CE060000}"/>
    <cellStyle name="20% - Accent2 10 2 3 2" xfId="1748" xr:uid="{00000000-0005-0000-0000-0000CF060000}"/>
    <cellStyle name="20% - Accent2 10 2 4" xfId="1749" xr:uid="{00000000-0005-0000-0000-0000D0060000}"/>
    <cellStyle name="20% - Accent2 10 2 5" xfId="1750" xr:uid="{00000000-0005-0000-0000-0000D1060000}"/>
    <cellStyle name="20% - Accent2 10 2 6" xfId="1751" xr:uid="{00000000-0005-0000-0000-0000D2060000}"/>
    <cellStyle name="20% - Accent2 10 3" xfId="1752" xr:uid="{00000000-0005-0000-0000-0000D3060000}"/>
    <cellStyle name="20% - Accent2 10 3 2" xfId="1753" xr:uid="{00000000-0005-0000-0000-0000D4060000}"/>
    <cellStyle name="20% - Accent2 10 3 2 2" xfId="1754" xr:uid="{00000000-0005-0000-0000-0000D5060000}"/>
    <cellStyle name="20% - Accent2 10 3 3" xfId="1755" xr:uid="{00000000-0005-0000-0000-0000D6060000}"/>
    <cellStyle name="20% - Accent2 10 3 3 2" xfId="1756" xr:uid="{00000000-0005-0000-0000-0000D7060000}"/>
    <cellStyle name="20% - Accent2 10 3 4" xfId="1757" xr:uid="{00000000-0005-0000-0000-0000D8060000}"/>
    <cellStyle name="20% - Accent2 10 3 5" xfId="1758" xr:uid="{00000000-0005-0000-0000-0000D9060000}"/>
    <cellStyle name="20% - Accent2 10 4" xfId="1759" xr:uid="{00000000-0005-0000-0000-0000DA060000}"/>
    <cellStyle name="20% - Accent2 10 4 2" xfId="1760" xr:uid="{00000000-0005-0000-0000-0000DB060000}"/>
    <cellStyle name="20% - Accent2 10 4 2 2" xfId="1761" xr:uid="{00000000-0005-0000-0000-0000DC060000}"/>
    <cellStyle name="20% - Accent2 10 4 3" xfId="1762" xr:uid="{00000000-0005-0000-0000-0000DD060000}"/>
    <cellStyle name="20% - Accent2 10 4 3 2" xfId="1763" xr:uid="{00000000-0005-0000-0000-0000DE060000}"/>
    <cellStyle name="20% - Accent2 10 4 4" xfId="1764" xr:uid="{00000000-0005-0000-0000-0000DF060000}"/>
    <cellStyle name="20% - Accent2 10 4 5" xfId="1765" xr:uid="{00000000-0005-0000-0000-0000E0060000}"/>
    <cellStyle name="20% - Accent2 10 5" xfId="1766" xr:uid="{00000000-0005-0000-0000-0000E1060000}"/>
    <cellStyle name="20% - Accent2 10 5 2" xfId="1767" xr:uid="{00000000-0005-0000-0000-0000E2060000}"/>
    <cellStyle name="20% - Accent2 10 5 2 2" xfId="1768" xr:uid="{00000000-0005-0000-0000-0000E3060000}"/>
    <cellStyle name="20% - Accent2 10 5 3" xfId="1769" xr:uid="{00000000-0005-0000-0000-0000E4060000}"/>
    <cellStyle name="20% - Accent2 10 5 3 2" xfId="1770" xr:uid="{00000000-0005-0000-0000-0000E5060000}"/>
    <cellStyle name="20% - Accent2 10 5 4" xfId="1771" xr:uid="{00000000-0005-0000-0000-0000E6060000}"/>
    <cellStyle name="20% - Accent2 10 5 5" xfId="1772" xr:uid="{00000000-0005-0000-0000-0000E7060000}"/>
    <cellStyle name="20% - Accent2 10 6" xfId="1773" xr:uid="{00000000-0005-0000-0000-0000E8060000}"/>
    <cellStyle name="20% - Accent2 10 6 2" xfId="1774" xr:uid="{00000000-0005-0000-0000-0000E9060000}"/>
    <cellStyle name="20% - Accent2 10 7" xfId="1775" xr:uid="{00000000-0005-0000-0000-0000EA060000}"/>
    <cellStyle name="20% - Accent2 10 7 2" xfId="1776" xr:uid="{00000000-0005-0000-0000-0000EB060000}"/>
    <cellStyle name="20% - Accent2 10 8" xfId="1777" xr:uid="{00000000-0005-0000-0000-0000EC060000}"/>
    <cellStyle name="20% - Accent2 10 8 2" xfId="1778" xr:uid="{00000000-0005-0000-0000-0000ED060000}"/>
    <cellStyle name="20% - Accent2 10 9" xfId="1779" xr:uid="{00000000-0005-0000-0000-0000EE060000}"/>
    <cellStyle name="20% - Accent2 10 9 2" xfId="1780" xr:uid="{00000000-0005-0000-0000-0000EF060000}"/>
    <cellStyle name="20% - Accent2 11" xfId="1781" xr:uid="{00000000-0005-0000-0000-0000F0060000}"/>
    <cellStyle name="20% - Accent2 11 10" xfId="1782" xr:uid="{00000000-0005-0000-0000-0000F1060000}"/>
    <cellStyle name="20% - Accent2 11 2" xfId="1783" xr:uid="{00000000-0005-0000-0000-0000F2060000}"/>
    <cellStyle name="20% - Accent2 11 2 2" xfId="1784" xr:uid="{00000000-0005-0000-0000-0000F3060000}"/>
    <cellStyle name="20% - Accent2 11 2 2 2" xfId="1785" xr:uid="{00000000-0005-0000-0000-0000F4060000}"/>
    <cellStyle name="20% - Accent2 11 2 3" xfId="1786" xr:uid="{00000000-0005-0000-0000-0000F5060000}"/>
    <cellStyle name="20% - Accent2 11 2 3 2" xfId="1787" xr:uid="{00000000-0005-0000-0000-0000F6060000}"/>
    <cellStyle name="20% - Accent2 11 2 4" xfId="1788" xr:uid="{00000000-0005-0000-0000-0000F7060000}"/>
    <cellStyle name="20% - Accent2 11 2 5" xfId="1789" xr:uid="{00000000-0005-0000-0000-0000F8060000}"/>
    <cellStyle name="20% - Accent2 11 2 6" xfId="1790" xr:uid="{00000000-0005-0000-0000-0000F9060000}"/>
    <cellStyle name="20% - Accent2 11 3" xfId="1791" xr:uid="{00000000-0005-0000-0000-0000FA060000}"/>
    <cellStyle name="20% - Accent2 11 3 2" xfId="1792" xr:uid="{00000000-0005-0000-0000-0000FB060000}"/>
    <cellStyle name="20% - Accent2 11 3 2 2" xfId="1793" xr:uid="{00000000-0005-0000-0000-0000FC060000}"/>
    <cellStyle name="20% - Accent2 11 3 3" xfId="1794" xr:uid="{00000000-0005-0000-0000-0000FD060000}"/>
    <cellStyle name="20% - Accent2 11 3 3 2" xfId="1795" xr:uid="{00000000-0005-0000-0000-0000FE060000}"/>
    <cellStyle name="20% - Accent2 11 3 4" xfId="1796" xr:uid="{00000000-0005-0000-0000-0000FF060000}"/>
    <cellStyle name="20% - Accent2 11 3 5" xfId="1797" xr:uid="{00000000-0005-0000-0000-000000070000}"/>
    <cellStyle name="20% - Accent2 11 4" xfId="1798" xr:uid="{00000000-0005-0000-0000-000001070000}"/>
    <cellStyle name="20% - Accent2 11 4 2" xfId="1799" xr:uid="{00000000-0005-0000-0000-000002070000}"/>
    <cellStyle name="20% - Accent2 11 4 2 2" xfId="1800" xr:uid="{00000000-0005-0000-0000-000003070000}"/>
    <cellStyle name="20% - Accent2 11 4 3" xfId="1801" xr:uid="{00000000-0005-0000-0000-000004070000}"/>
    <cellStyle name="20% - Accent2 11 4 3 2" xfId="1802" xr:uid="{00000000-0005-0000-0000-000005070000}"/>
    <cellStyle name="20% - Accent2 11 4 4" xfId="1803" xr:uid="{00000000-0005-0000-0000-000006070000}"/>
    <cellStyle name="20% - Accent2 11 4 5" xfId="1804" xr:uid="{00000000-0005-0000-0000-000007070000}"/>
    <cellStyle name="20% - Accent2 11 5" xfId="1805" xr:uid="{00000000-0005-0000-0000-000008070000}"/>
    <cellStyle name="20% - Accent2 11 5 2" xfId="1806" xr:uid="{00000000-0005-0000-0000-000009070000}"/>
    <cellStyle name="20% - Accent2 11 5 2 2" xfId="1807" xr:uid="{00000000-0005-0000-0000-00000A070000}"/>
    <cellStyle name="20% - Accent2 11 5 3" xfId="1808" xr:uid="{00000000-0005-0000-0000-00000B070000}"/>
    <cellStyle name="20% - Accent2 11 5 3 2" xfId="1809" xr:uid="{00000000-0005-0000-0000-00000C070000}"/>
    <cellStyle name="20% - Accent2 11 5 4" xfId="1810" xr:uid="{00000000-0005-0000-0000-00000D070000}"/>
    <cellStyle name="20% - Accent2 11 5 5" xfId="1811" xr:uid="{00000000-0005-0000-0000-00000E070000}"/>
    <cellStyle name="20% - Accent2 11 6" xfId="1812" xr:uid="{00000000-0005-0000-0000-00000F070000}"/>
    <cellStyle name="20% - Accent2 11 6 2" xfId="1813" xr:uid="{00000000-0005-0000-0000-000010070000}"/>
    <cellStyle name="20% - Accent2 11 7" xfId="1814" xr:uid="{00000000-0005-0000-0000-000011070000}"/>
    <cellStyle name="20% - Accent2 11 7 2" xfId="1815" xr:uid="{00000000-0005-0000-0000-000012070000}"/>
    <cellStyle name="20% - Accent2 11 8" xfId="1816" xr:uid="{00000000-0005-0000-0000-000013070000}"/>
    <cellStyle name="20% - Accent2 11 8 2" xfId="1817" xr:uid="{00000000-0005-0000-0000-000014070000}"/>
    <cellStyle name="20% - Accent2 11 9" xfId="1818" xr:uid="{00000000-0005-0000-0000-000015070000}"/>
    <cellStyle name="20% - Accent2 11 9 2" xfId="1819" xr:uid="{00000000-0005-0000-0000-000016070000}"/>
    <cellStyle name="20% - Accent2 12" xfId="1820" xr:uid="{00000000-0005-0000-0000-000017070000}"/>
    <cellStyle name="20% - Accent2 12 10" xfId="1821" xr:uid="{00000000-0005-0000-0000-000018070000}"/>
    <cellStyle name="20% - Accent2 12 2" xfId="1822" xr:uid="{00000000-0005-0000-0000-000019070000}"/>
    <cellStyle name="20% - Accent2 12 2 2" xfId="1823" xr:uid="{00000000-0005-0000-0000-00001A070000}"/>
    <cellStyle name="20% - Accent2 12 2 2 2" xfId="1824" xr:uid="{00000000-0005-0000-0000-00001B070000}"/>
    <cellStyle name="20% - Accent2 12 2 3" xfId="1825" xr:uid="{00000000-0005-0000-0000-00001C070000}"/>
    <cellStyle name="20% - Accent2 12 2 3 2" xfId="1826" xr:uid="{00000000-0005-0000-0000-00001D070000}"/>
    <cellStyle name="20% - Accent2 12 2 4" xfId="1827" xr:uid="{00000000-0005-0000-0000-00001E070000}"/>
    <cellStyle name="20% - Accent2 12 2 5" xfId="1828" xr:uid="{00000000-0005-0000-0000-00001F070000}"/>
    <cellStyle name="20% - Accent2 12 2 6" xfId="1829" xr:uid="{00000000-0005-0000-0000-000020070000}"/>
    <cellStyle name="20% - Accent2 12 3" xfId="1830" xr:uid="{00000000-0005-0000-0000-000021070000}"/>
    <cellStyle name="20% - Accent2 12 3 2" xfId="1831" xr:uid="{00000000-0005-0000-0000-000022070000}"/>
    <cellStyle name="20% - Accent2 12 3 2 2" xfId="1832" xr:uid="{00000000-0005-0000-0000-000023070000}"/>
    <cellStyle name="20% - Accent2 12 3 3" xfId="1833" xr:uid="{00000000-0005-0000-0000-000024070000}"/>
    <cellStyle name="20% - Accent2 12 3 3 2" xfId="1834" xr:uid="{00000000-0005-0000-0000-000025070000}"/>
    <cellStyle name="20% - Accent2 12 3 4" xfId="1835" xr:uid="{00000000-0005-0000-0000-000026070000}"/>
    <cellStyle name="20% - Accent2 12 3 5" xfId="1836" xr:uid="{00000000-0005-0000-0000-000027070000}"/>
    <cellStyle name="20% - Accent2 12 4" xfId="1837" xr:uid="{00000000-0005-0000-0000-000028070000}"/>
    <cellStyle name="20% - Accent2 12 4 2" xfId="1838" xr:uid="{00000000-0005-0000-0000-000029070000}"/>
    <cellStyle name="20% - Accent2 12 4 2 2" xfId="1839" xr:uid="{00000000-0005-0000-0000-00002A070000}"/>
    <cellStyle name="20% - Accent2 12 4 3" xfId="1840" xr:uid="{00000000-0005-0000-0000-00002B070000}"/>
    <cellStyle name="20% - Accent2 12 4 3 2" xfId="1841" xr:uid="{00000000-0005-0000-0000-00002C070000}"/>
    <cellStyle name="20% - Accent2 12 4 4" xfId="1842" xr:uid="{00000000-0005-0000-0000-00002D070000}"/>
    <cellStyle name="20% - Accent2 12 4 5" xfId="1843" xr:uid="{00000000-0005-0000-0000-00002E070000}"/>
    <cellStyle name="20% - Accent2 12 5" xfId="1844" xr:uid="{00000000-0005-0000-0000-00002F070000}"/>
    <cellStyle name="20% - Accent2 12 5 2" xfId="1845" xr:uid="{00000000-0005-0000-0000-000030070000}"/>
    <cellStyle name="20% - Accent2 12 5 2 2" xfId="1846" xr:uid="{00000000-0005-0000-0000-000031070000}"/>
    <cellStyle name="20% - Accent2 12 5 3" xfId="1847" xr:uid="{00000000-0005-0000-0000-000032070000}"/>
    <cellStyle name="20% - Accent2 12 5 3 2" xfId="1848" xr:uid="{00000000-0005-0000-0000-000033070000}"/>
    <cellStyle name="20% - Accent2 12 5 4" xfId="1849" xr:uid="{00000000-0005-0000-0000-000034070000}"/>
    <cellStyle name="20% - Accent2 12 5 5" xfId="1850" xr:uid="{00000000-0005-0000-0000-000035070000}"/>
    <cellStyle name="20% - Accent2 12 6" xfId="1851" xr:uid="{00000000-0005-0000-0000-000036070000}"/>
    <cellStyle name="20% - Accent2 12 6 2" xfId="1852" xr:uid="{00000000-0005-0000-0000-000037070000}"/>
    <cellStyle name="20% - Accent2 12 7" xfId="1853" xr:uid="{00000000-0005-0000-0000-000038070000}"/>
    <cellStyle name="20% - Accent2 12 7 2" xfId="1854" xr:uid="{00000000-0005-0000-0000-000039070000}"/>
    <cellStyle name="20% - Accent2 12 8" xfId="1855" xr:uid="{00000000-0005-0000-0000-00003A070000}"/>
    <cellStyle name="20% - Accent2 12 8 2" xfId="1856" xr:uid="{00000000-0005-0000-0000-00003B070000}"/>
    <cellStyle name="20% - Accent2 12 9" xfId="1857" xr:uid="{00000000-0005-0000-0000-00003C070000}"/>
    <cellStyle name="20% - Accent2 12 9 2" xfId="1858" xr:uid="{00000000-0005-0000-0000-00003D070000}"/>
    <cellStyle name="20% - Accent2 13" xfId="1859" xr:uid="{00000000-0005-0000-0000-00003E070000}"/>
    <cellStyle name="20% - Accent2 13 10" xfId="1860" xr:uid="{00000000-0005-0000-0000-00003F070000}"/>
    <cellStyle name="20% - Accent2 13 2" xfId="1861" xr:uid="{00000000-0005-0000-0000-000040070000}"/>
    <cellStyle name="20% - Accent2 13 2 2" xfId="1862" xr:uid="{00000000-0005-0000-0000-000041070000}"/>
    <cellStyle name="20% - Accent2 13 2 2 2" xfId="1863" xr:uid="{00000000-0005-0000-0000-000042070000}"/>
    <cellStyle name="20% - Accent2 13 2 3" xfId="1864" xr:uid="{00000000-0005-0000-0000-000043070000}"/>
    <cellStyle name="20% - Accent2 13 2 3 2" xfId="1865" xr:uid="{00000000-0005-0000-0000-000044070000}"/>
    <cellStyle name="20% - Accent2 13 2 4" xfId="1866" xr:uid="{00000000-0005-0000-0000-000045070000}"/>
    <cellStyle name="20% - Accent2 13 2 5" xfId="1867" xr:uid="{00000000-0005-0000-0000-000046070000}"/>
    <cellStyle name="20% - Accent2 13 2 6" xfId="1868" xr:uid="{00000000-0005-0000-0000-000047070000}"/>
    <cellStyle name="20% - Accent2 13 3" xfId="1869" xr:uid="{00000000-0005-0000-0000-000048070000}"/>
    <cellStyle name="20% - Accent2 13 3 2" xfId="1870" xr:uid="{00000000-0005-0000-0000-000049070000}"/>
    <cellStyle name="20% - Accent2 13 3 2 2" xfId="1871" xr:uid="{00000000-0005-0000-0000-00004A070000}"/>
    <cellStyle name="20% - Accent2 13 3 3" xfId="1872" xr:uid="{00000000-0005-0000-0000-00004B070000}"/>
    <cellStyle name="20% - Accent2 13 3 3 2" xfId="1873" xr:uid="{00000000-0005-0000-0000-00004C070000}"/>
    <cellStyle name="20% - Accent2 13 3 4" xfId="1874" xr:uid="{00000000-0005-0000-0000-00004D070000}"/>
    <cellStyle name="20% - Accent2 13 3 5" xfId="1875" xr:uid="{00000000-0005-0000-0000-00004E070000}"/>
    <cellStyle name="20% - Accent2 13 4" xfId="1876" xr:uid="{00000000-0005-0000-0000-00004F070000}"/>
    <cellStyle name="20% - Accent2 13 4 2" xfId="1877" xr:uid="{00000000-0005-0000-0000-000050070000}"/>
    <cellStyle name="20% - Accent2 13 4 2 2" xfId="1878" xr:uid="{00000000-0005-0000-0000-000051070000}"/>
    <cellStyle name="20% - Accent2 13 4 3" xfId="1879" xr:uid="{00000000-0005-0000-0000-000052070000}"/>
    <cellStyle name="20% - Accent2 13 4 3 2" xfId="1880" xr:uid="{00000000-0005-0000-0000-000053070000}"/>
    <cellStyle name="20% - Accent2 13 4 4" xfId="1881" xr:uid="{00000000-0005-0000-0000-000054070000}"/>
    <cellStyle name="20% - Accent2 13 4 5" xfId="1882" xr:uid="{00000000-0005-0000-0000-000055070000}"/>
    <cellStyle name="20% - Accent2 13 5" xfId="1883" xr:uid="{00000000-0005-0000-0000-000056070000}"/>
    <cellStyle name="20% - Accent2 13 5 2" xfId="1884" xr:uid="{00000000-0005-0000-0000-000057070000}"/>
    <cellStyle name="20% - Accent2 13 5 2 2" xfId="1885" xr:uid="{00000000-0005-0000-0000-000058070000}"/>
    <cellStyle name="20% - Accent2 13 5 3" xfId="1886" xr:uid="{00000000-0005-0000-0000-000059070000}"/>
    <cellStyle name="20% - Accent2 13 5 3 2" xfId="1887" xr:uid="{00000000-0005-0000-0000-00005A070000}"/>
    <cellStyle name="20% - Accent2 13 5 4" xfId="1888" xr:uid="{00000000-0005-0000-0000-00005B070000}"/>
    <cellStyle name="20% - Accent2 13 5 5" xfId="1889" xr:uid="{00000000-0005-0000-0000-00005C070000}"/>
    <cellStyle name="20% - Accent2 13 6" xfId="1890" xr:uid="{00000000-0005-0000-0000-00005D070000}"/>
    <cellStyle name="20% - Accent2 13 6 2" xfId="1891" xr:uid="{00000000-0005-0000-0000-00005E070000}"/>
    <cellStyle name="20% - Accent2 13 7" xfId="1892" xr:uid="{00000000-0005-0000-0000-00005F070000}"/>
    <cellStyle name="20% - Accent2 13 7 2" xfId="1893" xr:uid="{00000000-0005-0000-0000-000060070000}"/>
    <cellStyle name="20% - Accent2 13 8" xfId="1894" xr:uid="{00000000-0005-0000-0000-000061070000}"/>
    <cellStyle name="20% - Accent2 13 8 2" xfId="1895" xr:uid="{00000000-0005-0000-0000-000062070000}"/>
    <cellStyle name="20% - Accent2 13 9" xfId="1896" xr:uid="{00000000-0005-0000-0000-000063070000}"/>
    <cellStyle name="20% - Accent2 13 9 2" xfId="1897" xr:uid="{00000000-0005-0000-0000-000064070000}"/>
    <cellStyle name="20% - Accent2 14" xfId="1898" xr:uid="{00000000-0005-0000-0000-000065070000}"/>
    <cellStyle name="20% - Accent2 14 10" xfId="1899" xr:uid="{00000000-0005-0000-0000-000066070000}"/>
    <cellStyle name="20% - Accent2 14 2" xfId="1900" xr:uid="{00000000-0005-0000-0000-000067070000}"/>
    <cellStyle name="20% - Accent2 14 2 2" xfId="1901" xr:uid="{00000000-0005-0000-0000-000068070000}"/>
    <cellStyle name="20% - Accent2 14 2 2 2" xfId="1902" xr:uid="{00000000-0005-0000-0000-000069070000}"/>
    <cellStyle name="20% - Accent2 14 2 3" xfId="1903" xr:uid="{00000000-0005-0000-0000-00006A070000}"/>
    <cellStyle name="20% - Accent2 14 2 3 2" xfId="1904" xr:uid="{00000000-0005-0000-0000-00006B070000}"/>
    <cellStyle name="20% - Accent2 14 2 4" xfId="1905" xr:uid="{00000000-0005-0000-0000-00006C070000}"/>
    <cellStyle name="20% - Accent2 14 2 5" xfId="1906" xr:uid="{00000000-0005-0000-0000-00006D070000}"/>
    <cellStyle name="20% - Accent2 14 2 6" xfId="1907" xr:uid="{00000000-0005-0000-0000-00006E070000}"/>
    <cellStyle name="20% - Accent2 14 3" xfId="1908" xr:uid="{00000000-0005-0000-0000-00006F070000}"/>
    <cellStyle name="20% - Accent2 14 3 2" xfId="1909" xr:uid="{00000000-0005-0000-0000-000070070000}"/>
    <cellStyle name="20% - Accent2 14 3 2 2" xfId="1910" xr:uid="{00000000-0005-0000-0000-000071070000}"/>
    <cellStyle name="20% - Accent2 14 3 3" xfId="1911" xr:uid="{00000000-0005-0000-0000-000072070000}"/>
    <cellStyle name="20% - Accent2 14 3 3 2" xfId="1912" xr:uid="{00000000-0005-0000-0000-000073070000}"/>
    <cellStyle name="20% - Accent2 14 3 4" xfId="1913" xr:uid="{00000000-0005-0000-0000-000074070000}"/>
    <cellStyle name="20% - Accent2 14 3 5" xfId="1914" xr:uid="{00000000-0005-0000-0000-000075070000}"/>
    <cellStyle name="20% - Accent2 14 4" xfId="1915" xr:uid="{00000000-0005-0000-0000-000076070000}"/>
    <cellStyle name="20% - Accent2 14 4 2" xfId="1916" xr:uid="{00000000-0005-0000-0000-000077070000}"/>
    <cellStyle name="20% - Accent2 14 4 2 2" xfId="1917" xr:uid="{00000000-0005-0000-0000-000078070000}"/>
    <cellStyle name="20% - Accent2 14 4 3" xfId="1918" xr:uid="{00000000-0005-0000-0000-000079070000}"/>
    <cellStyle name="20% - Accent2 14 4 3 2" xfId="1919" xr:uid="{00000000-0005-0000-0000-00007A070000}"/>
    <cellStyle name="20% - Accent2 14 4 4" xfId="1920" xr:uid="{00000000-0005-0000-0000-00007B070000}"/>
    <cellStyle name="20% - Accent2 14 4 5" xfId="1921" xr:uid="{00000000-0005-0000-0000-00007C070000}"/>
    <cellStyle name="20% - Accent2 14 5" xfId="1922" xr:uid="{00000000-0005-0000-0000-00007D070000}"/>
    <cellStyle name="20% - Accent2 14 5 2" xfId="1923" xr:uid="{00000000-0005-0000-0000-00007E070000}"/>
    <cellStyle name="20% - Accent2 14 5 2 2" xfId="1924" xr:uid="{00000000-0005-0000-0000-00007F070000}"/>
    <cellStyle name="20% - Accent2 14 5 3" xfId="1925" xr:uid="{00000000-0005-0000-0000-000080070000}"/>
    <cellStyle name="20% - Accent2 14 5 3 2" xfId="1926" xr:uid="{00000000-0005-0000-0000-000081070000}"/>
    <cellStyle name="20% - Accent2 14 5 4" xfId="1927" xr:uid="{00000000-0005-0000-0000-000082070000}"/>
    <cellStyle name="20% - Accent2 14 5 5" xfId="1928" xr:uid="{00000000-0005-0000-0000-000083070000}"/>
    <cellStyle name="20% - Accent2 14 6" xfId="1929" xr:uid="{00000000-0005-0000-0000-000084070000}"/>
    <cellStyle name="20% - Accent2 14 6 2" xfId="1930" xr:uid="{00000000-0005-0000-0000-000085070000}"/>
    <cellStyle name="20% - Accent2 14 7" xfId="1931" xr:uid="{00000000-0005-0000-0000-000086070000}"/>
    <cellStyle name="20% - Accent2 14 7 2" xfId="1932" xr:uid="{00000000-0005-0000-0000-000087070000}"/>
    <cellStyle name="20% - Accent2 14 8" xfId="1933" xr:uid="{00000000-0005-0000-0000-000088070000}"/>
    <cellStyle name="20% - Accent2 14 8 2" xfId="1934" xr:uid="{00000000-0005-0000-0000-000089070000}"/>
    <cellStyle name="20% - Accent2 14 9" xfId="1935" xr:uid="{00000000-0005-0000-0000-00008A070000}"/>
    <cellStyle name="20% - Accent2 14 9 2" xfId="1936" xr:uid="{00000000-0005-0000-0000-00008B070000}"/>
    <cellStyle name="20% - Accent2 15" xfId="1937" xr:uid="{00000000-0005-0000-0000-00008C070000}"/>
    <cellStyle name="20% - Accent2 15 10" xfId="1938" xr:uid="{00000000-0005-0000-0000-00008D070000}"/>
    <cellStyle name="20% - Accent2 15 2" xfId="1939" xr:uid="{00000000-0005-0000-0000-00008E070000}"/>
    <cellStyle name="20% - Accent2 15 2 2" xfId="1940" xr:uid="{00000000-0005-0000-0000-00008F070000}"/>
    <cellStyle name="20% - Accent2 15 2 2 2" xfId="1941" xr:uid="{00000000-0005-0000-0000-000090070000}"/>
    <cellStyle name="20% - Accent2 15 2 3" xfId="1942" xr:uid="{00000000-0005-0000-0000-000091070000}"/>
    <cellStyle name="20% - Accent2 15 2 3 2" xfId="1943" xr:uid="{00000000-0005-0000-0000-000092070000}"/>
    <cellStyle name="20% - Accent2 15 2 4" xfId="1944" xr:uid="{00000000-0005-0000-0000-000093070000}"/>
    <cellStyle name="20% - Accent2 15 2 5" xfId="1945" xr:uid="{00000000-0005-0000-0000-000094070000}"/>
    <cellStyle name="20% - Accent2 15 2 6" xfId="1946" xr:uid="{00000000-0005-0000-0000-000095070000}"/>
    <cellStyle name="20% - Accent2 15 3" xfId="1947" xr:uid="{00000000-0005-0000-0000-000096070000}"/>
    <cellStyle name="20% - Accent2 15 3 2" xfId="1948" xr:uid="{00000000-0005-0000-0000-000097070000}"/>
    <cellStyle name="20% - Accent2 15 3 2 2" xfId="1949" xr:uid="{00000000-0005-0000-0000-000098070000}"/>
    <cellStyle name="20% - Accent2 15 3 3" xfId="1950" xr:uid="{00000000-0005-0000-0000-000099070000}"/>
    <cellStyle name="20% - Accent2 15 3 3 2" xfId="1951" xr:uid="{00000000-0005-0000-0000-00009A070000}"/>
    <cellStyle name="20% - Accent2 15 3 4" xfId="1952" xr:uid="{00000000-0005-0000-0000-00009B070000}"/>
    <cellStyle name="20% - Accent2 15 3 5" xfId="1953" xr:uid="{00000000-0005-0000-0000-00009C070000}"/>
    <cellStyle name="20% - Accent2 15 4" xfId="1954" xr:uid="{00000000-0005-0000-0000-00009D070000}"/>
    <cellStyle name="20% - Accent2 15 4 2" xfId="1955" xr:uid="{00000000-0005-0000-0000-00009E070000}"/>
    <cellStyle name="20% - Accent2 15 4 2 2" xfId="1956" xr:uid="{00000000-0005-0000-0000-00009F070000}"/>
    <cellStyle name="20% - Accent2 15 4 3" xfId="1957" xr:uid="{00000000-0005-0000-0000-0000A0070000}"/>
    <cellStyle name="20% - Accent2 15 4 3 2" xfId="1958" xr:uid="{00000000-0005-0000-0000-0000A1070000}"/>
    <cellStyle name="20% - Accent2 15 4 4" xfId="1959" xr:uid="{00000000-0005-0000-0000-0000A2070000}"/>
    <cellStyle name="20% - Accent2 15 4 5" xfId="1960" xr:uid="{00000000-0005-0000-0000-0000A3070000}"/>
    <cellStyle name="20% - Accent2 15 5" xfId="1961" xr:uid="{00000000-0005-0000-0000-0000A4070000}"/>
    <cellStyle name="20% - Accent2 15 5 2" xfId="1962" xr:uid="{00000000-0005-0000-0000-0000A5070000}"/>
    <cellStyle name="20% - Accent2 15 5 2 2" xfId="1963" xr:uid="{00000000-0005-0000-0000-0000A6070000}"/>
    <cellStyle name="20% - Accent2 15 5 3" xfId="1964" xr:uid="{00000000-0005-0000-0000-0000A7070000}"/>
    <cellStyle name="20% - Accent2 15 5 3 2" xfId="1965" xr:uid="{00000000-0005-0000-0000-0000A8070000}"/>
    <cellStyle name="20% - Accent2 15 5 4" xfId="1966" xr:uid="{00000000-0005-0000-0000-0000A9070000}"/>
    <cellStyle name="20% - Accent2 15 5 5" xfId="1967" xr:uid="{00000000-0005-0000-0000-0000AA070000}"/>
    <cellStyle name="20% - Accent2 15 6" xfId="1968" xr:uid="{00000000-0005-0000-0000-0000AB070000}"/>
    <cellStyle name="20% - Accent2 15 6 2" xfId="1969" xr:uid="{00000000-0005-0000-0000-0000AC070000}"/>
    <cellStyle name="20% - Accent2 15 7" xfId="1970" xr:uid="{00000000-0005-0000-0000-0000AD070000}"/>
    <cellStyle name="20% - Accent2 15 7 2" xfId="1971" xr:uid="{00000000-0005-0000-0000-0000AE070000}"/>
    <cellStyle name="20% - Accent2 15 8" xfId="1972" xr:uid="{00000000-0005-0000-0000-0000AF070000}"/>
    <cellStyle name="20% - Accent2 15 8 2" xfId="1973" xr:uid="{00000000-0005-0000-0000-0000B0070000}"/>
    <cellStyle name="20% - Accent2 15 9" xfId="1974" xr:uid="{00000000-0005-0000-0000-0000B1070000}"/>
    <cellStyle name="20% - Accent2 15 9 2" xfId="1975" xr:uid="{00000000-0005-0000-0000-0000B2070000}"/>
    <cellStyle name="20% - Accent2 16" xfId="1976" xr:uid="{00000000-0005-0000-0000-0000B3070000}"/>
    <cellStyle name="20% - Accent2 16 10" xfId="1977" xr:uid="{00000000-0005-0000-0000-0000B4070000}"/>
    <cellStyle name="20% - Accent2 16 2" xfId="1978" xr:uid="{00000000-0005-0000-0000-0000B5070000}"/>
    <cellStyle name="20% - Accent2 16 2 2" xfId="1979" xr:uid="{00000000-0005-0000-0000-0000B6070000}"/>
    <cellStyle name="20% - Accent2 16 2 2 2" xfId="1980" xr:uid="{00000000-0005-0000-0000-0000B7070000}"/>
    <cellStyle name="20% - Accent2 16 2 3" xfId="1981" xr:uid="{00000000-0005-0000-0000-0000B8070000}"/>
    <cellStyle name="20% - Accent2 16 2 3 2" xfId="1982" xr:uid="{00000000-0005-0000-0000-0000B9070000}"/>
    <cellStyle name="20% - Accent2 16 2 4" xfId="1983" xr:uid="{00000000-0005-0000-0000-0000BA070000}"/>
    <cellStyle name="20% - Accent2 16 2 5" xfId="1984" xr:uid="{00000000-0005-0000-0000-0000BB070000}"/>
    <cellStyle name="20% - Accent2 16 2 6" xfId="1985" xr:uid="{00000000-0005-0000-0000-0000BC070000}"/>
    <cellStyle name="20% - Accent2 16 3" xfId="1986" xr:uid="{00000000-0005-0000-0000-0000BD070000}"/>
    <cellStyle name="20% - Accent2 16 3 2" xfId="1987" xr:uid="{00000000-0005-0000-0000-0000BE070000}"/>
    <cellStyle name="20% - Accent2 16 3 2 2" xfId="1988" xr:uid="{00000000-0005-0000-0000-0000BF070000}"/>
    <cellStyle name="20% - Accent2 16 3 3" xfId="1989" xr:uid="{00000000-0005-0000-0000-0000C0070000}"/>
    <cellStyle name="20% - Accent2 16 3 3 2" xfId="1990" xr:uid="{00000000-0005-0000-0000-0000C1070000}"/>
    <cellStyle name="20% - Accent2 16 3 4" xfId="1991" xr:uid="{00000000-0005-0000-0000-0000C2070000}"/>
    <cellStyle name="20% - Accent2 16 3 5" xfId="1992" xr:uid="{00000000-0005-0000-0000-0000C3070000}"/>
    <cellStyle name="20% - Accent2 16 4" xfId="1993" xr:uid="{00000000-0005-0000-0000-0000C4070000}"/>
    <cellStyle name="20% - Accent2 16 4 2" xfId="1994" xr:uid="{00000000-0005-0000-0000-0000C5070000}"/>
    <cellStyle name="20% - Accent2 16 4 2 2" xfId="1995" xr:uid="{00000000-0005-0000-0000-0000C6070000}"/>
    <cellStyle name="20% - Accent2 16 4 3" xfId="1996" xr:uid="{00000000-0005-0000-0000-0000C7070000}"/>
    <cellStyle name="20% - Accent2 16 4 3 2" xfId="1997" xr:uid="{00000000-0005-0000-0000-0000C8070000}"/>
    <cellStyle name="20% - Accent2 16 4 4" xfId="1998" xr:uid="{00000000-0005-0000-0000-0000C9070000}"/>
    <cellStyle name="20% - Accent2 16 4 5" xfId="1999" xr:uid="{00000000-0005-0000-0000-0000CA070000}"/>
    <cellStyle name="20% - Accent2 16 5" xfId="2000" xr:uid="{00000000-0005-0000-0000-0000CB070000}"/>
    <cellStyle name="20% - Accent2 16 5 2" xfId="2001" xr:uid="{00000000-0005-0000-0000-0000CC070000}"/>
    <cellStyle name="20% - Accent2 16 5 2 2" xfId="2002" xr:uid="{00000000-0005-0000-0000-0000CD070000}"/>
    <cellStyle name="20% - Accent2 16 5 3" xfId="2003" xr:uid="{00000000-0005-0000-0000-0000CE070000}"/>
    <cellStyle name="20% - Accent2 16 5 3 2" xfId="2004" xr:uid="{00000000-0005-0000-0000-0000CF070000}"/>
    <cellStyle name="20% - Accent2 16 5 4" xfId="2005" xr:uid="{00000000-0005-0000-0000-0000D0070000}"/>
    <cellStyle name="20% - Accent2 16 5 5" xfId="2006" xr:uid="{00000000-0005-0000-0000-0000D1070000}"/>
    <cellStyle name="20% - Accent2 16 6" xfId="2007" xr:uid="{00000000-0005-0000-0000-0000D2070000}"/>
    <cellStyle name="20% - Accent2 16 6 2" xfId="2008" xr:uid="{00000000-0005-0000-0000-0000D3070000}"/>
    <cellStyle name="20% - Accent2 16 7" xfId="2009" xr:uid="{00000000-0005-0000-0000-0000D4070000}"/>
    <cellStyle name="20% - Accent2 16 7 2" xfId="2010" xr:uid="{00000000-0005-0000-0000-0000D5070000}"/>
    <cellStyle name="20% - Accent2 16 8" xfId="2011" xr:uid="{00000000-0005-0000-0000-0000D6070000}"/>
    <cellStyle name="20% - Accent2 16 8 2" xfId="2012" xr:uid="{00000000-0005-0000-0000-0000D7070000}"/>
    <cellStyle name="20% - Accent2 16 9" xfId="2013" xr:uid="{00000000-0005-0000-0000-0000D8070000}"/>
    <cellStyle name="20% - Accent2 16 9 2" xfId="2014" xr:uid="{00000000-0005-0000-0000-0000D9070000}"/>
    <cellStyle name="20% - Accent2 17" xfId="2015" xr:uid="{00000000-0005-0000-0000-0000DA070000}"/>
    <cellStyle name="20% - Accent2 17 10" xfId="2016" xr:uid="{00000000-0005-0000-0000-0000DB070000}"/>
    <cellStyle name="20% - Accent2 17 2" xfId="2017" xr:uid="{00000000-0005-0000-0000-0000DC070000}"/>
    <cellStyle name="20% - Accent2 17 2 2" xfId="2018" xr:uid="{00000000-0005-0000-0000-0000DD070000}"/>
    <cellStyle name="20% - Accent2 17 2 2 2" xfId="2019" xr:uid="{00000000-0005-0000-0000-0000DE070000}"/>
    <cellStyle name="20% - Accent2 17 2 3" xfId="2020" xr:uid="{00000000-0005-0000-0000-0000DF070000}"/>
    <cellStyle name="20% - Accent2 17 2 3 2" xfId="2021" xr:uid="{00000000-0005-0000-0000-0000E0070000}"/>
    <cellStyle name="20% - Accent2 17 2 4" xfId="2022" xr:uid="{00000000-0005-0000-0000-0000E1070000}"/>
    <cellStyle name="20% - Accent2 17 2 5" xfId="2023" xr:uid="{00000000-0005-0000-0000-0000E2070000}"/>
    <cellStyle name="20% - Accent2 17 2 6" xfId="2024" xr:uid="{00000000-0005-0000-0000-0000E3070000}"/>
    <cellStyle name="20% - Accent2 17 3" xfId="2025" xr:uid="{00000000-0005-0000-0000-0000E4070000}"/>
    <cellStyle name="20% - Accent2 17 3 2" xfId="2026" xr:uid="{00000000-0005-0000-0000-0000E5070000}"/>
    <cellStyle name="20% - Accent2 17 3 2 2" xfId="2027" xr:uid="{00000000-0005-0000-0000-0000E6070000}"/>
    <cellStyle name="20% - Accent2 17 3 3" xfId="2028" xr:uid="{00000000-0005-0000-0000-0000E7070000}"/>
    <cellStyle name="20% - Accent2 17 3 3 2" xfId="2029" xr:uid="{00000000-0005-0000-0000-0000E8070000}"/>
    <cellStyle name="20% - Accent2 17 3 4" xfId="2030" xr:uid="{00000000-0005-0000-0000-0000E9070000}"/>
    <cellStyle name="20% - Accent2 17 3 5" xfId="2031" xr:uid="{00000000-0005-0000-0000-0000EA070000}"/>
    <cellStyle name="20% - Accent2 17 4" xfId="2032" xr:uid="{00000000-0005-0000-0000-0000EB070000}"/>
    <cellStyle name="20% - Accent2 17 4 2" xfId="2033" xr:uid="{00000000-0005-0000-0000-0000EC070000}"/>
    <cellStyle name="20% - Accent2 17 4 2 2" xfId="2034" xr:uid="{00000000-0005-0000-0000-0000ED070000}"/>
    <cellStyle name="20% - Accent2 17 4 3" xfId="2035" xr:uid="{00000000-0005-0000-0000-0000EE070000}"/>
    <cellStyle name="20% - Accent2 17 4 3 2" xfId="2036" xr:uid="{00000000-0005-0000-0000-0000EF070000}"/>
    <cellStyle name="20% - Accent2 17 4 4" xfId="2037" xr:uid="{00000000-0005-0000-0000-0000F0070000}"/>
    <cellStyle name="20% - Accent2 17 4 5" xfId="2038" xr:uid="{00000000-0005-0000-0000-0000F1070000}"/>
    <cellStyle name="20% - Accent2 17 5" xfId="2039" xr:uid="{00000000-0005-0000-0000-0000F2070000}"/>
    <cellStyle name="20% - Accent2 17 5 2" xfId="2040" xr:uid="{00000000-0005-0000-0000-0000F3070000}"/>
    <cellStyle name="20% - Accent2 17 5 2 2" xfId="2041" xr:uid="{00000000-0005-0000-0000-0000F4070000}"/>
    <cellStyle name="20% - Accent2 17 5 3" xfId="2042" xr:uid="{00000000-0005-0000-0000-0000F5070000}"/>
    <cellStyle name="20% - Accent2 17 5 3 2" xfId="2043" xr:uid="{00000000-0005-0000-0000-0000F6070000}"/>
    <cellStyle name="20% - Accent2 17 5 4" xfId="2044" xr:uid="{00000000-0005-0000-0000-0000F7070000}"/>
    <cellStyle name="20% - Accent2 17 5 5" xfId="2045" xr:uid="{00000000-0005-0000-0000-0000F8070000}"/>
    <cellStyle name="20% - Accent2 17 6" xfId="2046" xr:uid="{00000000-0005-0000-0000-0000F9070000}"/>
    <cellStyle name="20% - Accent2 17 6 2" xfId="2047" xr:uid="{00000000-0005-0000-0000-0000FA070000}"/>
    <cellStyle name="20% - Accent2 17 7" xfId="2048" xr:uid="{00000000-0005-0000-0000-0000FB070000}"/>
    <cellStyle name="20% - Accent2 17 7 2" xfId="2049" xr:uid="{00000000-0005-0000-0000-0000FC070000}"/>
    <cellStyle name="20% - Accent2 17 8" xfId="2050" xr:uid="{00000000-0005-0000-0000-0000FD070000}"/>
    <cellStyle name="20% - Accent2 17 8 2" xfId="2051" xr:uid="{00000000-0005-0000-0000-0000FE070000}"/>
    <cellStyle name="20% - Accent2 17 9" xfId="2052" xr:uid="{00000000-0005-0000-0000-0000FF070000}"/>
    <cellStyle name="20% - Accent2 17 9 2" xfId="2053" xr:uid="{00000000-0005-0000-0000-000000080000}"/>
    <cellStyle name="20% - Accent2 18" xfId="2054" xr:uid="{00000000-0005-0000-0000-000001080000}"/>
    <cellStyle name="20% - Accent2 18 10" xfId="2055" xr:uid="{00000000-0005-0000-0000-000002080000}"/>
    <cellStyle name="20% - Accent2 18 2" xfId="2056" xr:uid="{00000000-0005-0000-0000-000003080000}"/>
    <cellStyle name="20% - Accent2 18 2 2" xfId="2057" xr:uid="{00000000-0005-0000-0000-000004080000}"/>
    <cellStyle name="20% - Accent2 18 2 2 2" xfId="2058" xr:uid="{00000000-0005-0000-0000-000005080000}"/>
    <cellStyle name="20% - Accent2 18 2 3" xfId="2059" xr:uid="{00000000-0005-0000-0000-000006080000}"/>
    <cellStyle name="20% - Accent2 18 2 3 2" xfId="2060" xr:uid="{00000000-0005-0000-0000-000007080000}"/>
    <cellStyle name="20% - Accent2 18 2 4" xfId="2061" xr:uid="{00000000-0005-0000-0000-000008080000}"/>
    <cellStyle name="20% - Accent2 18 2 5" xfId="2062" xr:uid="{00000000-0005-0000-0000-000009080000}"/>
    <cellStyle name="20% - Accent2 18 2 6" xfId="2063" xr:uid="{00000000-0005-0000-0000-00000A080000}"/>
    <cellStyle name="20% - Accent2 18 3" xfId="2064" xr:uid="{00000000-0005-0000-0000-00000B080000}"/>
    <cellStyle name="20% - Accent2 18 3 2" xfId="2065" xr:uid="{00000000-0005-0000-0000-00000C080000}"/>
    <cellStyle name="20% - Accent2 18 3 2 2" xfId="2066" xr:uid="{00000000-0005-0000-0000-00000D080000}"/>
    <cellStyle name="20% - Accent2 18 3 3" xfId="2067" xr:uid="{00000000-0005-0000-0000-00000E080000}"/>
    <cellStyle name="20% - Accent2 18 3 3 2" xfId="2068" xr:uid="{00000000-0005-0000-0000-00000F080000}"/>
    <cellStyle name="20% - Accent2 18 3 4" xfId="2069" xr:uid="{00000000-0005-0000-0000-000010080000}"/>
    <cellStyle name="20% - Accent2 18 3 5" xfId="2070" xr:uid="{00000000-0005-0000-0000-000011080000}"/>
    <cellStyle name="20% - Accent2 18 4" xfId="2071" xr:uid="{00000000-0005-0000-0000-000012080000}"/>
    <cellStyle name="20% - Accent2 18 4 2" xfId="2072" xr:uid="{00000000-0005-0000-0000-000013080000}"/>
    <cellStyle name="20% - Accent2 18 4 2 2" xfId="2073" xr:uid="{00000000-0005-0000-0000-000014080000}"/>
    <cellStyle name="20% - Accent2 18 4 3" xfId="2074" xr:uid="{00000000-0005-0000-0000-000015080000}"/>
    <cellStyle name="20% - Accent2 18 4 3 2" xfId="2075" xr:uid="{00000000-0005-0000-0000-000016080000}"/>
    <cellStyle name="20% - Accent2 18 4 4" xfId="2076" xr:uid="{00000000-0005-0000-0000-000017080000}"/>
    <cellStyle name="20% - Accent2 18 4 5" xfId="2077" xr:uid="{00000000-0005-0000-0000-000018080000}"/>
    <cellStyle name="20% - Accent2 18 5" xfId="2078" xr:uid="{00000000-0005-0000-0000-000019080000}"/>
    <cellStyle name="20% - Accent2 18 5 2" xfId="2079" xr:uid="{00000000-0005-0000-0000-00001A080000}"/>
    <cellStyle name="20% - Accent2 18 5 2 2" xfId="2080" xr:uid="{00000000-0005-0000-0000-00001B080000}"/>
    <cellStyle name="20% - Accent2 18 5 3" xfId="2081" xr:uid="{00000000-0005-0000-0000-00001C080000}"/>
    <cellStyle name="20% - Accent2 18 5 3 2" xfId="2082" xr:uid="{00000000-0005-0000-0000-00001D080000}"/>
    <cellStyle name="20% - Accent2 18 5 4" xfId="2083" xr:uid="{00000000-0005-0000-0000-00001E080000}"/>
    <cellStyle name="20% - Accent2 18 5 5" xfId="2084" xr:uid="{00000000-0005-0000-0000-00001F080000}"/>
    <cellStyle name="20% - Accent2 18 6" xfId="2085" xr:uid="{00000000-0005-0000-0000-000020080000}"/>
    <cellStyle name="20% - Accent2 18 6 2" xfId="2086" xr:uid="{00000000-0005-0000-0000-000021080000}"/>
    <cellStyle name="20% - Accent2 18 7" xfId="2087" xr:uid="{00000000-0005-0000-0000-000022080000}"/>
    <cellStyle name="20% - Accent2 18 7 2" xfId="2088" xr:uid="{00000000-0005-0000-0000-000023080000}"/>
    <cellStyle name="20% - Accent2 18 8" xfId="2089" xr:uid="{00000000-0005-0000-0000-000024080000}"/>
    <cellStyle name="20% - Accent2 18 8 2" xfId="2090" xr:uid="{00000000-0005-0000-0000-000025080000}"/>
    <cellStyle name="20% - Accent2 18 9" xfId="2091" xr:uid="{00000000-0005-0000-0000-000026080000}"/>
    <cellStyle name="20% - Accent2 18 9 2" xfId="2092" xr:uid="{00000000-0005-0000-0000-000027080000}"/>
    <cellStyle name="20% - Accent2 19" xfId="2093" xr:uid="{00000000-0005-0000-0000-000028080000}"/>
    <cellStyle name="20% - Accent2 19 10" xfId="2094" xr:uid="{00000000-0005-0000-0000-000029080000}"/>
    <cellStyle name="20% - Accent2 19 2" xfId="2095" xr:uid="{00000000-0005-0000-0000-00002A080000}"/>
    <cellStyle name="20% - Accent2 19 2 2" xfId="2096" xr:uid="{00000000-0005-0000-0000-00002B080000}"/>
    <cellStyle name="20% - Accent2 19 2 2 2" xfId="2097" xr:uid="{00000000-0005-0000-0000-00002C080000}"/>
    <cellStyle name="20% - Accent2 19 2 3" xfId="2098" xr:uid="{00000000-0005-0000-0000-00002D080000}"/>
    <cellStyle name="20% - Accent2 19 2 3 2" xfId="2099" xr:uid="{00000000-0005-0000-0000-00002E080000}"/>
    <cellStyle name="20% - Accent2 19 2 4" xfId="2100" xr:uid="{00000000-0005-0000-0000-00002F080000}"/>
    <cellStyle name="20% - Accent2 19 2 5" xfId="2101" xr:uid="{00000000-0005-0000-0000-000030080000}"/>
    <cellStyle name="20% - Accent2 19 2 6" xfId="2102" xr:uid="{00000000-0005-0000-0000-000031080000}"/>
    <cellStyle name="20% - Accent2 19 3" xfId="2103" xr:uid="{00000000-0005-0000-0000-000032080000}"/>
    <cellStyle name="20% - Accent2 19 3 2" xfId="2104" xr:uid="{00000000-0005-0000-0000-000033080000}"/>
    <cellStyle name="20% - Accent2 19 3 2 2" xfId="2105" xr:uid="{00000000-0005-0000-0000-000034080000}"/>
    <cellStyle name="20% - Accent2 19 3 3" xfId="2106" xr:uid="{00000000-0005-0000-0000-000035080000}"/>
    <cellStyle name="20% - Accent2 19 3 3 2" xfId="2107" xr:uid="{00000000-0005-0000-0000-000036080000}"/>
    <cellStyle name="20% - Accent2 19 3 4" xfId="2108" xr:uid="{00000000-0005-0000-0000-000037080000}"/>
    <cellStyle name="20% - Accent2 19 3 5" xfId="2109" xr:uid="{00000000-0005-0000-0000-000038080000}"/>
    <cellStyle name="20% - Accent2 19 4" xfId="2110" xr:uid="{00000000-0005-0000-0000-000039080000}"/>
    <cellStyle name="20% - Accent2 19 4 2" xfId="2111" xr:uid="{00000000-0005-0000-0000-00003A080000}"/>
    <cellStyle name="20% - Accent2 19 4 2 2" xfId="2112" xr:uid="{00000000-0005-0000-0000-00003B080000}"/>
    <cellStyle name="20% - Accent2 19 4 3" xfId="2113" xr:uid="{00000000-0005-0000-0000-00003C080000}"/>
    <cellStyle name="20% - Accent2 19 4 3 2" xfId="2114" xr:uid="{00000000-0005-0000-0000-00003D080000}"/>
    <cellStyle name="20% - Accent2 19 4 4" xfId="2115" xr:uid="{00000000-0005-0000-0000-00003E080000}"/>
    <cellStyle name="20% - Accent2 19 4 5" xfId="2116" xr:uid="{00000000-0005-0000-0000-00003F080000}"/>
    <cellStyle name="20% - Accent2 19 5" xfId="2117" xr:uid="{00000000-0005-0000-0000-000040080000}"/>
    <cellStyle name="20% - Accent2 19 5 2" xfId="2118" xr:uid="{00000000-0005-0000-0000-000041080000}"/>
    <cellStyle name="20% - Accent2 19 5 2 2" xfId="2119" xr:uid="{00000000-0005-0000-0000-000042080000}"/>
    <cellStyle name="20% - Accent2 19 5 3" xfId="2120" xr:uid="{00000000-0005-0000-0000-000043080000}"/>
    <cellStyle name="20% - Accent2 19 5 3 2" xfId="2121" xr:uid="{00000000-0005-0000-0000-000044080000}"/>
    <cellStyle name="20% - Accent2 19 5 4" xfId="2122" xr:uid="{00000000-0005-0000-0000-000045080000}"/>
    <cellStyle name="20% - Accent2 19 5 5" xfId="2123" xr:uid="{00000000-0005-0000-0000-000046080000}"/>
    <cellStyle name="20% - Accent2 19 6" xfId="2124" xr:uid="{00000000-0005-0000-0000-000047080000}"/>
    <cellStyle name="20% - Accent2 19 6 2" xfId="2125" xr:uid="{00000000-0005-0000-0000-000048080000}"/>
    <cellStyle name="20% - Accent2 19 7" xfId="2126" xr:uid="{00000000-0005-0000-0000-000049080000}"/>
    <cellStyle name="20% - Accent2 19 7 2" xfId="2127" xr:uid="{00000000-0005-0000-0000-00004A080000}"/>
    <cellStyle name="20% - Accent2 19 8" xfId="2128" xr:uid="{00000000-0005-0000-0000-00004B080000}"/>
    <cellStyle name="20% - Accent2 19 8 2" xfId="2129" xr:uid="{00000000-0005-0000-0000-00004C080000}"/>
    <cellStyle name="20% - Accent2 19 9" xfId="2130" xr:uid="{00000000-0005-0000-0000-00004D080000}"/>
    <cellStyle name="20% - Accent2 19 9 2" xfId="2131" xr:uid="{00000000-0005-0000-0000-00004E080000}"/>
    <cellStyle name="20% - Accent2 2" xfId="2132" xr:uid="{00000000-0005-0000-0000-00004F080000}"/>
    <cellStyle name="20% - Accent2 2 10" xfId="2133" xr:uid="{00000000-0005-0000-0000-000050080000}"/>
    <cellStyle name="20% - Accent2 2 10 2" xfId="2134" xr:uid="{00000000-0005-0000-0000-000051080000}"/>
    <cellStyle name="20% - Accent2 2 10 2 2" xfId="2135" xr:uid="{00000000-0005-0000-0000-000052080000}"/>
    <cellStyle name="20% - Accent2 2 10 3" xfId="2136" xr:uid="{00000000-0005-0000-0000-000053080000}"/>
    <cellStyle name="20% - Accent2 2 10 3 2" xfId="2137" xr:uid="{00000000-0005-0000-0000-000054080000}"/>
    <cellStyle name="20% - Accent2 2 10 4" xfId="2138" xr:uid="{00000000-0005-0000-0000-000055080000}"/>
    <cellStyle name="20% - Accent2 2 10 4 2" xfId="2139" xr:uid="{00000000-0005-0000-0000-000056080000}"/>
    <cellStyle name="20% - Accent2 2 10 5" xfId="2140" xr:uid="{00000000-0005-0000-0000-000057080000}"/>
    <cellStyle name="20% - Accent2 2 10 5 2" xfId="2141" xr:uid="{00000000-0005-0000-0000-000058080000}"/>
    <cellStyle name="20% - Accent2 2 11" xfId="2142" xr:uid="{00000000-0005-0000-0000-000059080000}"/>
    <cellStyle name="20% - Accent2 2 11 2" xfId="2143" xr:uid="{00000000-0005-0000-0000-00005A080000}"/>
    <cellStyle name="20% - Accent2 2 11 2 2" xfId="2144" xr:uid="{00000000-0005-0000-0000-00005B080000}"/>
    <cellStyle name="20% - Accent2 2 11 3" xfId="2145" xr:uid="{00000000-0005-0000-0000-00005C080000}"/>
    <cellStyle name="20% - Accent2 2 11 3 2" xfId="2146" xr:uid="{00000000-0005-0000-0000-00005D080000}"/>
    <cellStyle name="20% - Accent2 2 11 4" xfId="2147" xr:uid="{00000000-0005-0000-0000-00005E080000}"/>
    <cellStyle name="20% - Accent2 2 11 4 2" xfId="2148" xr:uid="{00000000-0005-0000-0000-00005F080000}"/>
    <cellStyle name="20% - Accent2 2 11 5" xfId="2149" xr:uid="{00000000-0005-0000-0000-000060080000}"/>
    <cellStyle name="20% - Accent2 2 11 5 2" xfId="2150" xr:uid="{00000000-0005-0000-0000-000061080000}"/>
    <cellStyle name="20% - Accent2 2 12" xfId="2151" xr:uid="{00000000-0005-0000-0000-000062080000}"/>
    <cellStyle name="20% - Accent2 2 12 2" xfId="2152" xr:uid="{00000000-0005-0000-0000-000063080000}"/>
    <cellStyle name="20% - Accent2 2 12 2 2" xfId="2153" xr:uid="{00000000-0005-0000-0000-000064080000}"/>
    <cellStyle name="20% - Accent2 2 12 2 3" xfId="2154" xr:uid="{00000000-0005-0000-0000-000065080000}"/>
    <cellStyle name="20% - Accent2 2 12 2 4" xfId="2155" xr:uid="{00000000-0005-0000-0000-000066080000}"/>
    <cellStyle name="20% - Accent2 2 12 3" xfId="2156" xr:uid="{00000000-0005-0000-0000-000067080000}"/>
    <cellStyle name="20% - Accent2 2 12 4" xfId="2157" xr:uid="{00000000-0005-0000-0000-000068080000}"/>
    <cellStyle name="20% - Accent2 2 12 4 2" xfId="2158" xr:uid="{00000000-0005-0000-0000-000069080000}"/>
    <cellStyle name="20% - Accent2 2 13" xfId="2159" xr:uid="{00000000-0005-0000-0000-00006A080000}"/>
    <cellStyle name="20% - Accent2 2 14" xfId="2160" xr:uid="{00000000-0005-0000-0000-00006B080000}"/>
    <cellStyle name="20% - Accent2 2 15" xfId="2161" xr:uid="{00000000-0005-0000-0000-00006C080000}"/>
    <cellStyle name="20% - Accent2 2 16" xfId="2162" xr:uid="{00000000-0005-0000-0000-00006D080000}"/>
    <cellStyle name="20% - Accent2 2 17" xfId="2163" xr:uid="{00000000-0005-0000-0000-00006E080000}"/>
    <cellStyle name="20% - Accent2 2 18" xfId="2164" xr:uid="{00000000-0005-0000-0000-00006F080000}"/>
    <cellStyle name="20% - Accent2 2 19" xfId="2165" xr:uid="{00000000-0005-0000-0000-000070080000}"/>
    <cellStyle name="20% - Accent2 2 2" xfId="2166" xr:uid="{00000000-0005-0000-0000-000071080000}"/>
    <cellStyle name="20% - Accent2 2 2 10" xfId="2167" xr:uid="{00000000-0005-0000-0000-000072080000}"/>
    <cellStyle name="20% - Accent2 2 2 11" xfId="2168" xr:uid="{00000000-0005-0000-0000-000073080000}"/>
    <cellStyle name="20% - Accent2 2 2 2" xfId="2169" xr:uid="{00000000-0005-0000-0000-000074080000}"/>
    <cellStyle name="20% - Accent2 2 2 3" xfId="2170" xr:uid="{00000000-0005-0000-0000-000075080000}"/>
    <cellStyle name="20% - Accent2 2 2 4" xfId="2171" xr:uid="{00000000-0005-0000-0000-000076080000}"/>
    <cellStyle name="20% - Accent2 2 2 5" xfId="2172" xr:uid="{00000000-0005-0000-0000-000077080000}"/>
    <cellStyle name="20% - Accent2 2 2 6" xfId="2173" xr:uid="{00000000-0005-0000-0000-000078080000}"/>
    <cellStyle name="20% - Accent2 2 2 7" xfId="2174" xr:uid="{00000000-0005-0000-0000-000079080000}"/>
    <cellStyle name="20% - Accent2 2 2 8" xfId="2175" xr:uid="{00000000-0005-0000-0000-00007A080000}"/>
    <cellStyle name="20% - Accent2 2 2 9" xfId="2176" xr:uid="{00000000-0005-0000-0000-00007B080000}"/>
    <cellStyle name="20% - Accent2 2 20" xfId="2177" xr:uid="{00000000-0005-0000-0000-00007C080000}"/>
    <cellStyle name="20% - Accent2 2 20 2" xfId="2178" xr:uid="{00000000-0005-0000-0000-00007D080000}"/>
    <cellStyle name="20% - Accent2 2 20 2 2" xfId="2179" xr:uid="{00000000-0005-0000-0000-00007E080000}"/>
    <cellStyle name="20% - Accent2 2 20 2 2 2" xfId="2180" xr:uid="{00000000-0005-0000-0000-00007F080000}"/>
    <cellStyle name="20% - Accent2 2 20 2 3" xfId="2181" xr:uid="{00000000-0005-0000-0000-000080080000}"/>
    <cellStyle name="20% - Accent2 2 20 2 3 2" xfId="2182" xr:uid="{00000000-0005-0000-0000-000081080000}"/>
    <cellStyle name="20% - Accent2 2 20 3" xfId="2183" xr:uid="{00000000-0005-0000-0000-000082080000}"/>
    <cellStyle name="20% - Accent2 2 20 3 2" xfId="2184" xr:uid="{00000000-0005-0000-0000-000083080000}"/>
    <cellStyle name="20% - Accent2 2 20 4" xfId="2185" xr:uid="{00000000-0005-0000-0000-000084080000}"/>
    <cellStyle name="20% - Accent2 2 20 5" xfId="2186" xr:uid="{00000000-0005-0000-0000-000085080000}"/>
    <cellStyle name="20% - Accent2 2 21" xfId="2187" xr:uid="{00000000-0005-0000-0000-000086080000}"/>
    <cellStyle name="20% - Accent2 2 21 2" xfId="2188" xr:uid="{00000000-0005-0000-0000-000087080000}"/>
    <cellStyle name="20% - Accent2 2 21 3" xfId="2189" xr:uid="{00000000-0005-0000-0000-000088080000}"/>
    <cellStyle name="20% - Accent2 2 21 4" xfId="2190" xr:uid="{00000000-0005-0000-0000-000089080000}"/>
    <cellStyle name="20% - Accent2 2 22" xfId="2191" xr:uid="{00000000-0005-0000-0000-00008A080000}"/>
    <cellStyle name="20% - Accent2 2 22 2" xfId="2192" xr:uid="{00000000-0005-0000-0000-00008B080000}"/>
    <cellStyle name="20% - Accent2 2 23" xfId="2193" xr:uid="{00000000-0005-0000-0000-00008C080000}"/>
    <cellStyle name="20% - Accent2 2 23 2" xfId="2194" xr:uid="{00000000-0005-0000-0000-00008D080000}"/>
    <cellStyle name="20% - Accent2 2 24" xfId="2195" xr:uid="{00000000-0005-0000-0000-00008E080000}"/>
    <cellStyle name="20% - Accent2 2 24 2" xfId="2196" xr:uid="{00000000-0005-0000-0000-00008F080000}"/>
    <cellStyle name="20% - Accent2 2 25" xfId="2197" xr:uid="{00000000-0005-0000-0000-000090080000}"/>
    <cellStyle name="20% - Accent2 2 25 2" xfId="2198" xr:uid="{00000000-0005-0000-0000-000091080000}"/>
    <cellStyle name="20% - Accent2 2 26" xfId="2199" xr:uid="{00000000-0005-0000-0000-000092080000}"/>
    <cellStyle name="20% - Accent2 2 27" xfId="2200" xr:uid="{00000000-0005-0000-0000-000093080000}"/>
    <cellStyle name="20% - Accent2 2 28" xfId="2201" xr:uid="{00000000-0005-0000-0000-000094080000}"/>
    <cellStyle name="20% - Accent2 2 29" xfId="2202" xr:uid="{00000000-0005-0000-0000-000095080000}"/>
    <cellStyle name="20% - Accent2 2 3" xfId="2203" xr:uid="{00000000-0005-0000-0000-000096080000}"/>
    <cellStyle name="20% - Accent2 2 3 10" xfId="2204" xr:uid="{00000000-0005-0000-0000-000097080000}"/>
    <cellStyle name="20% - Accent2 2 3 11" xfId="2205" xr:uid="{00000000-0005-0000-0000-000098080000}"/>
    <cellStyle name="20% - Accent2 2 3 2" xfId="2206" xr:uid="{00000000-0005-0000-0000-000099080000}"/>
    <cellStyle name="20% - Accent2 2 3 3" xfId="2207" xr:uid="{00000000-0005-0000-0000-00009A080000}"/>
    <cellStyle name="20% - Accent2 2 3 4" xfId="2208" xr:uid="{00000000-0005-0000-0000-00009B080000}"/>
    <cellStyle name="20% - Accent2 2 3 5" xfId="2209" xr:uid="{00000000-0005-0000-0000-00009C080000}"/>
    <cellStyle name="20% - Accent2 2 3 6" xfId="2210" xr:uid="{00000000-0005-0000-0000-00009D080000}"/>
    <cellStyle name="20% - Accent2 2 3 7" xfId="2211" xr:uid="{00000000-0005-0000-0000-00009E080000}"/>
    <cellStyle name="20% - Accent2 2 3 8" xfId="2212" xr:uid="{00000000-0005-0000-0000-00009F080000}"/>
    <cellStyle name="20% - Accent2 2 3 9" xfId="2213" xr:uid="{00000000-0005-0000-0000-0000A0080000}"/>
    <cellStyle name="20% - Accent2 2 30" xfId="2214" xr:uid="{00000000-0005-0000-0000-0000A1080000}"/>
    <cellStyle name="20% - Accent2 2 31" xfId="2215" xr:uid="{00000000-0005-0000-0000-0000A2080000}"/>
    <cellStyle name="20% - Accent2 2 32" xfId="2216" xr:uid="{00000000-0005-0000-0000-0000A3080000}"/>
    <cellStyle name="20% - Accent2 2 33" xfId="2217" xr:uid="{00000000-0005-0000-0000-0000A4080000}"/>
    <cellStyle name="20% - Accent2 2 34" xfId="2218" xr:uid="{00000000-0005-0000-0000-0000A5080000}"/>
    <cellStyle name="20% - Accent2 2 35" xfId="2219" xr:uid="{00000000-0005-0000-0000-0000A6080000}"/>
    <cellStyle name="20% - Accent2 2 36" xfId="2220" xr:uid="{00000000-0005-0000-0000-0000A7080000}"/>
    <cellStyle name="20% - Accent2 2 4" xfId="2221" xr:uid="{00000000-0005-0000-0000-0000A8080000}"/>
    <cellStyle name="20% - Accent2 2 4 2" xfId="2222" xr:uid="{00000000-0005-0000-0000-0000A9080000}"/>
    <cellStyle name="20% - Accent2 2 4 2 2" xfId="2223" xr:uid="{00000000-0005-0000-0000-0000AA080000}"/>
    <cellStyle name="20% - Accent2 2 4 3" xfId="2224" xr:uid="{00000000-0005-0000-0000-0000AB080000}"/>
    <cellStyle name="20% - Accent2 2 4 3 2" xfId="2225" xr:uid="{00000000-0005-0000-0000-0000AC080000}"/>
    <cellStyle name="20% - Accent2 2 4 4" xfId="2226" xr:uid="{00000000-0005-0000-0000-0000AD080000}"/>
    <cellStyle name="20% - Accent2 2 4 4 2" xfId="2227" xr:uid="{00000000-0005-0000-0000-0000AE080000}"/>
    <cellStyle name="20% - Accent2 2 4 5" xfId="2228" xr:uid="{00000000-0005-0000-0000-0000AF080000}"/>
    <cellStyle name="20% - Accent2 2 4 5 2" xfId="2229" xr:uid="{00000000-0005-0000-0000-0000B0080000}"/>
    <cellStyle name="20% - Accent2 2 4 6" xfId="2230" xr:uid="{00000000-0005-0000-0000-0000B1080000}"/>
    <cellStyle name="20% - Accent2 2 5" xfId="2231" xr:uid="{00000000-0005-0000-0000-0000B2080000}"/>
    <cellStyle name="20% - Accent2 2 5 10" xfId="2232" xr:uid="{00000000-0005-0000-0000-0000B3080000}"/>
    <cellStyle name="20% - Accent2 2 5 11" xfId="2233" xr:uid="{00000000-0005-0000-0000-0000B4080000}"/>
    <cellStyle name="20% - Accent2 2 5 12" xfId="2234" xr:uid="{00000000-0005-0000-0000-0000B5080000}"/>
    <cellStyle name="20% - Accent2 2 5 12 2" xfId="2235" xr:uid="{00000000-0005-0000-0000-0000B6080000}"/>
    <cellStyle name="20% - Accent2 2 5 13" xfId="2236" xr:uid="{00000000-0005-0000-0000-0000B7080000}"/>
    <cellStyle name="20% - Accent2 2 5 13 2" xfId="2237" xr:uid="{00000000-0005-0000-0000-0000B8080000}"/>
    <cellStyle name="20% - Accent2 2 5 2" xfId="2238" xr:uid="{00000000-0005-0000-0000-0000B9080000}"/>
    <cellStyle name="20% - Accent2 2 5 2 10" xfId="2239" xr:uid="{00000000-0005-0000-0000-0000BA080000}"/>
    <cellStyle name="20% - Accent2 2 5 2 11" xfId="2240" xr:uid="{00000000-0005-0000-0000-0000BB080000}"/>
    <cellStyle name="20% - Accent2 2 5 2 12" xfId="2241" xr:uid="{00000000-0005-0000-0000-0000BC080000}"/>
    <cellStyle name="20% - Accent2 2 5 2 13" xfId="2242" xr:uid="{00000000-0005-0000-0000-0000BD080000}"/>
    <cellStyle name="20% - Accent2 2 5 2 2" xfId="2243" xr:uid="{00000000-0005-0000-0000-0000BE080000}"/>
    <cellStyle name="20% - Accent2 2 5 2 2 10" xfId="2244" xr:uid="{00000000-0005-0000-0000-0000BF080000}"/>
    <cellStyle name="20% - Accent2 2 5 2 2 10 2" xfId="2245" xr:uid="{00000000-0005-0000-0000-0000C0080000}"/>
    <cellStyle name="20% - Accent2 2 5 2 2 11" xfId="2246" xr:uid="{00000000-0005-0000-0000-0000C1080000}"/>
    <cellStyle name="20% - Accent2 2 5 2 2 11 2" xfId="2247" xr:uid="{00000000-0005-0000-0000-0000C2080000}"/>
    <cellStyle name="20% - Accent2 2 5 2 2 2" xfId="2248" xr:uid="{00000000-0005-0000-0000-0000C3080000}"/>
    <cellStyle name="20% - Accent2 2 5 2 2 2 2" xfId="2249" xr:uid="{00000000-0005-0000-0000-0000C4080000}"/>
    <cellStyle name="20% - Accent2 2 5 2 2 2 3" xfId="2250" xr:uid="{00000000-0005-0000-0000-0000C5080000}"/>
    <cellStyle name="20% - Accent2 2 5 2 2 2 4" xfId="2251" xr:uid="{00000000-0005-0000-0000-0000C6080000}"/>
    <cellStyle name="20% - Accent2 2 5 2 2 2 5" xfId="2252" xr:uid="{00000000-0005-0000-0000-0000C7080000}"/>
    <cellStyle name="20% - Accent2 2 5 2 2 3" xfId="2253" xr:uid="{00000000-0005-0000-0000-0000C8080000}"/>
    <cellStyle name="20% - Accent2 2 5 2 2 3 2" xfId="2254" xr:uid="{00000000-0005-0000-0000-0000C9080000}"/>
    <cellStyle name="20% - Accent2 2 5 2 2 3 2 2" xfId="2255" xr:uid="{00000000-0005-0000-0000-0000CA080000}"/>
    <cellStyle name="20% - Accent2 2 5 2 2 3 2 3" xfId="2256" xr:uid="{00000000-0005-0000-0000-0000CB080000}"/>
    <cellStyle name="20% - Accent2 2 5 2 2 3 2 4" xfId="2257" xr:uid="{00000000-0005-0000-0000-0000CC080000}"/>
    <cellStyle name="20% - Accent2 2 5 2 2 3 3" xfId="2258" xr:uid="{00000000-0005-0000-0000-0000CD080000}"/>
    <cellStyle name="20% - Accent2 2 5 2 2 3 4" xfId="2259" xr:uid="{00000000-0005-0000-0000-0000CE080000}"/>
    <cellStyle name="20% - Accent2 2 5 2 2 3 4 2" xfId="2260" xr:uid="{00000000-0005-0000-0000-0000CF080000}"/>
    <cellStyle name="20% - Accent2 2 5 2 2 4" xfId="2261" xr:uid="{00000000-0005-0000-0000-0000D0080000}"/>
    <cellStyle name="20% - Accent2 2 5 2 2 5" xfId="2262" xr:uid="{00000000-0005-0000-0000-0000D1080000}"/>
    <cellStyle name="20% - Accent2 2 5 2 2 5 2" xfId="2263" xr:uid="{00000000-0005-0000-0000-0000D2080000}"/>
    <cellStyle name="20% - Accent2 2 5 2 2 5 2 2" xfId="2264" xr:uid="{00000000-0005-0000-0000-0000D3080000}"/>
    <cellStyle name="20% - Accent2 2 5 2 2 5 3" xfId="2265" xr:uid="{00000000-0005-0000-0000-0000D4080000}"/>
    <cellStyle name="20% - Accent2 2 5 2 2 5 3 2" xfId="2266" xr:uid="{00000000-0005-0000-0000-0000D5080000}"/>
    <cellStyle name="20% - Accent2 2 5 2 2 6" xfId="2267" xr:uid="{00000000-0005-0000-0000-0000D6080000}"/>
    <cellStyle name="20% - Accent2 2 5 2 2 7" xfId="2268" xr:uid="{00000000-0005-0000-0000-0000D7080000}"/>
    <cellStyle name="20% - Accent2 2 5 2 2 8" xfId="2269" xr:uid="{00000000-0005-0000-0000-0000D8080000}"/>
    <cellStyle name="20% - Accent2 2 5 2 2 9" xfId="2270" xr:uid="{00000000-0005-0000-0000-0000D9080000}"/>
    <cellStyle name="20% - Accent2 2 5 2 3" xfId="2271" xr:uid="{00000000-0005-0000-0000-0000DA080000}"/>
    <cellStyle name="20% - Accent2 2 5 2 3 2" xfId="2272" xr:uid="{00000000-0005-0000-0000-0000DB080000}"/>
    <cellStyle name="20% - Accent2 2 5 2 3 2 2" xfId="2273" xr:uid="{00000000-0005-0000-0000-0000DC080000}"/>
    <cellStyle name="20% - Accent2 2 5 2 3 2 2 2" xfId="2274" xr:uid="{00000000-0005-0000-0000-0000DD080000}"/>
    <cellStyle name="20% - Accent2 2 5 2 3 2 3" xfId="2275" xr:uid="{00000000-0005-0000-0000-0000DE080000}"/>
    <cellStyle name="20% - Accent2 2 5 2 3 2 3 2" xfId="2276" xr:uid="{00000000-0005-0000-0000-0000DF080000}"/>
    <cellStyle name="20% - Accent2 2 5 2 3 3" xfId="2277" xr:uid="{00000000-0005-0000-0000-0000E0080000}"/>
    <cellStyle name="20% - Accent2 2 5 2 3 3 2" xfId="2278" xr:uid="{00000000-0005-0000-0000-0000E1080000}"/>
    <cellStyle name="20% - Accent2 2 5 2 3 4" xfId="2279" xr:uid="{00000000-0005-0000-0000-0000E2080000}"/>
    <cellStyle name="20% - Accent2 2 5 2 3 5" xfId="2280" xr:uid="{00000000-0005-0000-0000-0000E3080000}"/>
    <cellStyle name="20% - Accent2 2 5 2 4" xfId="2281" xr:uid="{00000000-0005-0000-0000-0000E4080000}"/>
    <cellStyle name="20% - Accent2 2 5 2 4 2" xfId="2282" xr:uid="{00000000-0005-0000-0000-0000E5080000}"/>
    <cellStyle name="20% - Accent2 2 5 2 5" xfId="2283" xr:uid="{00000000-0005-0000-0000-0000E6080000}"/>
    <cellStyle name="20% - Accent2 2 5 2 5 2" xfId="2284" xr:uid="{00000000-0005-0000-0000-0000E7080000}"/>
    <cellStyle name="20% - Accent2 2 5 2 5 3" xfId="2285" xr:uid="{00000000-0005-0000-0000-0000E8080000}"/>
    <cellStyle name="20% - Accent2 2 5 2 5 4" xfId="2286" xr:uid="{00000000-0005-0000-0000-0000E9080000}"/>
    <cellStyle name="20% - Accent2 2 5 2 6" xfId="2287" xr:uid="{00000000-0005-0000-0000-0000EA080000}"/>
    <cellStyle name="20% - Accent2 2 5 2 6 2" xfId="2288" xr:uid="{00000000-0005-0000-0000-0000EB080000}"/>
    <cellStyle name="20% - Accent2 2 5 2 7" xfId="2289" xr:uid="{00000000-0005-0000-0000-0000EC080000}"/>
    <cellStyle name="20% - Accent2 2 5 2 7 2" xfId="2290" xr:uid="{00000000-0005-0000-0000-0000ED080000}"/>
    <cellStyle name="20% - Accent2 2 5 2 8" xfId="2291" xr:uid="{00000000-0005-0000-0000-0000EE080000}"/>
    <cellStyle name="20% - Accent2 2 5 2 8 2" xfId="2292" xr:uid="{00000000-0005-0000-0000-0000EF080000}"/>
    <cellStyle name="20% - Accent2 2 5 2 9" xfId="2293" xr:uid="{00000000-0005-0000-0000-0000F0080000}"/>
    <cellStyle name="20% - Accent2 2 5 2 9 2" xfId="2294" xr:uid="{00000000-0005-0000-0000-0000F1080000}"/>
    <cellStyle name="20% - Accent2 2 5 3" xfId="2295" xr:uid="{00000000-0005-0000-0000-0000F2080000}"/>
    <cellStyle name="20% - Accent2 2 5 4" xfId="2296" xr:uid="{00000000-0005-0000-0000-0000F3080000}"/>
    <cellStyle name="20% - Accent2 2 5 5" xfId="2297" xr:uid="{00000000-0005-0000-0000-0000F4080000}"/>
    <cellStyle name="20% - Accent2 2 5 5 2" xfId="2298" xr:uid="{00000000-0005-0000-0000-0000F5080000}"/>
    <cellStyle name="20% - Accent2 2 5 5 2 2" xfId="2299" xr:uid="{00000000-0005-0000-0000-0000F6080000}"/>
    <cellStyle name="20% - Accent2 2 5 5 2 3" xfId="2300" xr:uid="{00000000-0005-0000-0000-0000F7080000}"/>
    <cellStyle name="20% - Accent2 2 5 5 2 4" xfId="2301" xr:uid="{00000000-0005-0000-0000-0000F8080000}"/>
    <cellStyle name="20% - Accent2 2 5 5 3" xfId="2302" xr:uid="{00000000-0005-0000-0000-0000F9080000}"/>
    <cellStyle name="20% - Accent2 2 5 5 4" xfId="2303" xr:uid="{00000000-0005-0000-0000-0000FA080000}"/>
    <cellStyle name="20% - Accent2 2 5 5 4 2" xfId="2304" xr:uid="{00000000-0005-0000-0000-0000FB080000}"/>
    <cellStyle name="20% - Accent2 2 5 6" xfId="2305" xr:uid="{00000000-0005-0000-0000-0000FC080000}"/>
    <cellStyle name="20% - Accent2 2 5 7" xfId="2306" xr:uid="{00000000-0005-0000-0000-0000FD080000}"/>
    <cellStyle name="20% - Accent2 2 5 7 2" xfId="2307" xr:uid="{00000000-0005-0000-0000-0000FE080000}"/>
    <cellStyle name="20% - Accent2 2 5 7 2 2" xfId="2308" xr:uid="{00000000-0005-0000-0000-0000FF080000}"/>
    <cellStyle name="20% - Accent2 2 5 7 3" xfId="2309" xr:uid="{00000000-0005-0000-0000-000000090000}"/>
    <cellStyle name="20% - Accent2 2 5 7 3 2" xfId="2310" xr:uid="{00000000-0005-0000-0000-000001090000}"/>
    <cellStyle name="20% - Accent2 2 5 8" xfId="2311" xr:uid="{00000000-0005-0000-0000-000002090000}"/>
    <cellStyle name="20% - Accent2 2 5 9" xfId="2312" xr:uid="{00000000-0005-0000-0000-000003090000}"/>
    <cellStyle name="20% - Accent2 2 6" xfId="2313" xr:uid="{00000000-0005-0000-0000-000004090000}"/>
    <cellStyle name="20% - Accent2 2 7" xfId="2314" xr:uid="{00000000-0005-0000-0000-000005090000}"/>
    <cellStyle name="20% - Accent2 2 7 10" xfId="2315" xr:uid="{00000000-0005-0000-0000-000006090000}"/>
    <cellStyle name="20% - Accent2 2 7 10 2" xfId="2316" xr:uid="{00000000-0005-0000-0000-000007090000}"/>
    <cellStyle name="20% - Accent2 2 7 11" xfId="2317" xr:uid="{00000000-0005-0000-0000-000008090000}"/>
    <cellStyle name="20% - Accent2 2 7 11 2" xfId="2318" xr:uid="{00000000-0005-0000-0000-000009090000}"/>
    <cellStyle name="20% - Accent2 2 7 2" xfId="2319" xr:uid="{00000000-0005-0000-0000-00000A090000}"/>
    <cellStyle name="20% - Accent2 2 7 2 10" xfId="2320" xr:uid="{00000000-0005-0000-0000-00000B090000}"/>
    <cellStyle name="20% - Accent2 2 7 2 11" xfId="2321" xr:uid="{00000000-0005-0000-0000-00000C090000}"/>
    <cellStyle name="20% - Accent2 2 7 2 12" xfId="2322" xr:uid="{00000000-0005-0000-0000-00000D090000}"/>
    <cellStyle name="20% - Accent2 2 7 2 13" xfId="2323" xr:uid="{00000000-0005-0000-0000-00000E090000}"/>
    <cellStyle name="20% - Accent2 2 7 2 2" xfId="2324" xr:uid="{00000000-0005-0000-0000-00000F090000}"/>
    <cellStyle name="20% - Accent2 2 7 2 2 2" xfId="2325" xr:uid="{00000000-0005-0000-0000-000010090000}"/>
    <cellStyle name="20% - Accent2 2 7 2 2 2 2" xfId="2326" xr:uid="{00000000-0005-0000-0000-000011090000}"/>
    <cellStyle name="20% - Accent2 2 7 2 2 3" xfId="2327" xr:uid="{00000000-0005-0000-0000-000012090000}"/>
    <cellStyle name="20% - Accent2 2 7 2 2 3 2" xfId="2328" xr:uid="{00000000-0005-0000-0000-000013090000}"/>
    <cellStyle name="20% - Accent2 2 7 2 2 4" xfId="2329" xr:uid="{00000000-0005-0000-0000-000014090000}"/>
    <cellStyle name="20% - Accent2 2 7 2 2 4 2" xfId="2330" xr:uid="{00000000-0005-0000-0000-000015090000}"/>
    <cellStyle name="20% - Accent2 2 7 2 2 5" xfId="2331" xr:uid="{00000000-0005-0000-0000-000016090000}"/>
    <cellStyle name="20% - Accent2 2 7 2 2 5 2" xfId="2332" xr:uid="{00000000-0005-0000-0000-000017090000}"/>
    <cellStyle name="20% - Accent2 2 7 2 3" xfId="2333" xr:uid="{00000000-0005-0000-0000-000018090000}"/>
    <cellStyle name="20% - Accent2 2 7 2 3 2" xfId="2334" xr:uid="{00000000-0005-0000-0000-000019090000}"/>
    <cellStyle name="20% - Accent2 2 7 2 3 2 2" xfId="2335" xr:uid="{00000000-0005-0000-0000-00001A090000}"/>
    <cellStyle name="20% - Accent2 2 7 2 3 2 2 2" xfId="2336" xr:uid="{00000000-0005-0000-0000-00001B090000}"/>
    <cellStyle name="20% - Accent2 2 7 2 3 2 3" xfId="2337" xr:uid="{00000000-0005-0000-0000-00001C090000}"/>
    <cellStyle name="20% - Accent2 2 7 2 3 2 3 2" xfId="2338" xr:uid="{00000000-0005-0000-0000-00001D090000}"/>
    <cellStyle name="20% - Accent2 2 7 2 3 3" xfId="2339" xr:uid="{00000000-0005-0000-0000-00001E090000}"/>
    <cellStyle name="20% - Accent2 2 7 2 3 3 2" xfId="2340" xr:uid="{00000000-0005-0000-0000-00001F090000}"/>
    <cellStyle name="20% - Accent2 2 7 2 3 4" xfId="2341" xr:uid="{00000000-0005-0000-0000-000020090000}"/>
    <cellStyle name="20% - Accent2 2 7 2 3 5" xfId="2342" xr:uid="{00000000-0005-0000-0000-000021090000}"/>
    <cellStyle name="20% - Accent2 2 7 2 4" xfId="2343" xr:uid="{00000000-0005-0000-0000-000022090000}"/>
    <cellStyle name="20% - Accent2 2 7 2 4 2" xfId="2344" xr:uid="{00000000-0005-0000-0000-000023090000}"/>
    <cellStyle name="20% - Accent2 2 7 2 5" xfId="2345" xr:uid="{00000000-0005-0000-0000-000024090000}"/>
    <cellStyle name="20% - Accent2 2 7 2 5 2" xfId="2346" xr:uid="{00000000-0005-0000-0000-000025090000}"/>
    <cellStyle name="20% - Accent2 2 7 2 5 3" xfId="2347" xr:uid="{00000000-0005-0000-0000-000026090000}"/>
    <cellStyle name="20% - Accent2 2 7 2 5 4" xfId="2348" xr:uid="{00000000-0005-0000-0000-000027090000}"/>
    <cellStyle name="20% - Accent2 2 7 2 6" xfId="2349" xr:uid="{00000000-0005-0000-0000-000028090000}"/>
    <cellStyle name="20% - Accent2 2 7 2 6 2" xfId="2350" xr:uid="{00000000-0005-0000-0000-000029090000}"/>
    <cellStyle name="20% - Accent2 2 7 2 7" xfId="2351" xr:uid="{00000000-0005-0000-0000-00002A090000}"/>
    <cellStyle name="20% - Accent2 2 7 2 7 2" xfId="2352" xr:uid="{00000000-0005-0000-0000-00002B090000}"/>
    <cellStyle name="20% - Accent2 2 7 2 8" xfId="2353" xr:uid="{00000000-0005-0000-0000-00002C090000}"/>
    <cellStyle name="20% - Accent2 2 7 2 8 2" xfId="2354" xr:uid="{00000000-0005-0000-0000-00002D090000}"/>
    <cellStyle name="20% - Accent2 2 7 2 9" xfId="2355" xr:uid="{00000000-0005-0000-0000-00002E090000}"/>
    <cellStyle name="20% - Accent2 2 7 2 9 2" xfId="2356" xr:uid="{00000000-0005-0000-0000-00002F090000}"/>
    <cellStyle name="20% - Accent2 2 7 3" xfId="2357" xr:uid="{00000000-0005-0000-0000-000030090000}"/>
    <cellStyle name="20% - Accent2 2 7 3 2" xfId="2358" xr:uid="{00000000-0005-0000-0000-000031090000}"/>
    <cellStyle name="20% - Accent2 2 7 3 2 2" xfId="2359" xr:uid="{00000000-0005-0000-0000-000032090000}"/>
    <cellStyle name="20% - Accent2 2 7 3 2 3" xfId="2360" xr:uid="{00000000-0005-0000-0000-000033090000}"/>
    <cellStyle name="20% - Accent2 2 7 3 2 4" xfId="2361" xr:uid="{00000000-0005-0000-0000-000034090000}"/>
    <cellStyle name="20% - Accent2 2 7 3 3" xfId="2362" xr:uid="{00000000-0005-0000-0000-000035090000}"/>
    <cellStyle name="20% - Accent2 2 7 3 4" xfId="2363" xr:uid="{00000000-0005-0000-0000-000036090000}"/>
    <cellStyle name="20% - Accent2 2 7 3 4 2" xfId="2364" xr:uid="{00000000-0005-0000-0000-000037090000}"/>
    <cellStyle name="20% - Accent2 2 7 4" xfId="2365" xr:uid="{00000000-0005-0000-0000-000038090000}"/>
    <cellStyle name="20% - Accent2 2 7 5" xfId="2366" xr:uid="{00000000-0005-0000-0000-000039090000}"/>
    <cellStyle name="20% - Accent2 2 7 5 2" xfId="2367" xr:uid="{00000000-0005-0000-0000-00003A090000}"/>
    <cellStyle name="20% - Accent2 2 7 5 2 2" xfId="2368" xr:uid="{00000000-0005-0000-0000-00003B090000}"/>
    <cellStyle name="20% - Accent2 2 7 5 3" xfId="2369" xr:uid="{00000000-0005-0000-0000-00003C090000}"/>
    <cellStyle name="20% - Accent2 2 7 5 3 2" xfId="2370" xr:uid="{00000000-0005-0000-0000-00003D090000}"/>
    <cellStyle name="20% - Accent2 2 7 6" xfId="2371" xr:uid="{00000000-0005-0000-0000-00003E090000}"/>
    <cellStyle name="20% - Accent2 2 7 7" xfId="2372" xr:uid="{00000000-0005-0000-0000-00003F090000}"/>
    <cellStyle name="20% - Accent2 2 7 8" xfId="2373" xr:uid="{00000000-0005-0000-0000-000040090000}"/>
    <cellStyle name="20% - Accent2 2 7 9" xfId="2374" xr:uid="{00000000-0005-0000-0000-000041090000}"/>
    <cellStyle name="20% - Accent2 2 8" xfId="2375" xr:uid="{00000000-0005-0000-0000-000042090000}"/>
    <cellStyle name="20% - Accent2 2 8 2" xfId="2376" xr:uid="{00000000-0005-0000-0000-000043090000}"/>
    <cellStyle name="20% - Accent2 2 8 2 2" xfId="2377" xr:uid="{00000000-0005-0000-0000-000044090000}"/>
    <cellStyle name="20% - Accent2 2 8 3" xfId="2378" xr:uid="{00000000-0005-0000-0000-000045090000}"/>
    <cellStyle name="20% - Accent2 2 8 3 2" xfId="2379" xr:uid="{00000000-0005-0000-0000-000046090000}"/>
    <cellStyle name="20% - Accent2 2 8 4" xfId="2380" xr:uid="{00000000-0005-0000-0000-000047090000}"/>
    <cellStyle name="20% - Accent2 2 8 4 2" xfId="2381" xr:uid="{00000000-0005-0000-0000-000048090000}"/>
    <cellStyle name="20% - Accent2 2 8 5" xfId="2382" xr:uid="{00000000-0005-0000-0000-000049090000}"/>
    <cellStyle name="20% - Accent2 2 8 5 2" xfId="2383" xr:uid="{00000000-0005-0000-0000-00004A090000}"/>
    <cellStyle name="20% - Accent2 2 9" xfId="2384" xr:uid="{00000000-0005-0000-0000-00004B090000}"/>
    <cellStyle name="20% - Accent2 2 9 2" xfId="2385" xr:uid="{00000000-0005-0000-0000-00004C090000}"/>
    <cellStyle name="20% - Accent2 2 9 2 2" xfId="2386" xr:uid="{00000000-0005-0000-0000-00004D090000}"/>
    <cellStyle name="20% - Accent2 2 9 3" xfId="2387" xr:uid="{00000000-0005-0000-0000-00004E090000}"/>
    <cellStyle name="20% - Accent2 2 9 3 2" xfId="2388" xr:uid="{00000000-0005-0000-0000-00004F090000}"/>
    <cellStyle name="20% - Accent2 2 9 4" xfId="2389" xr:uid="{00000000-0005-0000-0000-000050090000}"/>
    <cellStyle name="20% - Accent2 2 9 4 2" xfId="2390" xr:uid="{00000000-0005-0000-0000-000051090000}"/>
    <cellStyle name="20% - Accent2 2 9 5" xfId="2391" xr:uid="{00000000-0005-0000-0000-000052090000}"/>
    <cellStyle name="20% - Accent2 2 9 5 2" xfId="2392" xr:uid="{00000000-0005-0000-0000-000053090000}"/>
    <cellStyle name="20% - Accent2 20" xfId="2393" xr:uid="{00000000-0005-0000-0000-000054090000}"/>
    <cellStyle name="20% - Accent2 20 10" xfId="2394" xr:uid="{00000000-0005-0000-0000-000055090000}"/>
    <cellStyle name="20% - Accent2 20 2" xfId="2395" xr:uid="{00000000-0005-0000-0000-000056090000}"/>
    <cellStyle name="20% - Accent2 20 2 2" xfId="2396" xr:uid="{00000000-0005-0000-0000-000057090000}"/>
    <cellStyle name="20% - Accent2 20 2 2 2" xfId="2397" xr:uid="{00000000-0005-0000-0000-000058090000}"/>
    <cellStyle name="20% - Accent2 20 2 3" xfId="2398" xr:uid="{00000000-0005-0000-0000-000059090000}"/>
    <cellStyle name="20% - Accent2 20 2 3 2" xfId="2399" xr:uid="{00000000-0005-0000-0000-00005A090000}"/>
    <cellStyle name="20% - Accent2 20 2 4" xfId="2400" xr:uid="{00000000-0005-0000-0000-00005B090000}"/>
    <cellStyle name="20% - Accent2 20 2 5" xfId="2401" xr:uid="{00000000-0005-0000-0000-00005C090000}"/>
    <cellStyle name="20% - Accent2 20 2 6" xfId="2402" xr:uid="{00000000-0005-0000-0000-00005D090000}"/>
    <cellStyle name="20% - Accent2 20 3" xfId="2403" xr:uid="{00000000-0005-0000-0000-00005E090000}"/>
    <cellStyle name="20% - Accent2 20 3 2" xfId="2404" xr:uid="{00000000-0005-0000-0000-00005F090000}"/>
    <cellStyle name="20% - Accent2 20 3 2 2" xfId="2405" xr:uid="{00000000-0005-0000-0000-000060090000}"/>
    <cellStyle name="20% - Accent2 20 3 3" xfId="2406" xr:uid="{00000000-0005-0000-0000-000061090000}"/>
    <cellStyle name="20% - Accent2 20 3 3 2" xfId="2407" xr:uid="{00000000-0005-0000-0000-000062090000}"/>
    <cellStyle name="20% - Accent2 20 3 4" xfId="2408" xr:uid="{00000000-0005-0000-0000-000063090000}"/>
    <cellStyle name="20% - Accent2 20 3 5" xfId="2409" xr:uid="{00000000-0005-0000-0000-000064090000}"/>
    <cellStyle name="20% - Accent2 20 4" xfId="2410" xr:uid="{00000000-0005-0000-0000-000065090000}"/>
    <cellStyle name="20% - Accent2 20 4 2" xfId="2411" xr:uid="{00000000-0005-0000-0000-000066090000}"/>
    <cellStyle name="20% - Accent2 20 4 2 2" xfId="2412" xr:uid="{00000000-0005-0000-0000-000067090000}"/>
    <cellStyle name="20% - Accent2 20 4 3" xfId="2413" xr:uid="{00000000-0005-0000-0000-000068090000}"/>
    <cellStyle name="20% - Accent2 20 4 3 2" xfId="2414" xr:uid="{00000000-0005-0000-0000-000069090000}"/>
    <cellStyle name="20% - Accent2 20 4 4" xfId="2415" xr:uid="{00000000-0005-0000-0000-00006A090000}"/>
    <cellStyle name="20% - Accent2 20 4 5" xfId="2416" xr:uid="{00000000-0005-0000-0000-00006B090000}"/>
    <cellStyle name="20% - Accent2 20 5" xfId="2417" xr:uid="{00000000-0005-0000-0000-00006C090000}"/>
    <cellStyle name="20% - Accent2 20 5 2" xfId="2418" xr:uid="{00000000-0005-0000-0000-00006D090000}"/>
    <cellStyle name="20% - Accent2 20 5 2 2" xfId="2419" xr:uid="{00000000-0005-0000-0000-00006E090000}"/>
    <cellStyle name="20% - Accent2 20 5 3" xfId="2420" xr:uid="{00000000-0005-0000-0000-00006F090000}"/>
    <cellStyle name="20% - Accent2 20 5 3 2" xfId="2421" xr:uid="{00000000-0005-0000-0000-000070090000}"/>
    <cellStyle name="20% - Accent2 20 5 4" xfId="2422" xr:uid="{00000000-0005-0000-0000-000071090000}"/>
    <cellStyle name="20% - Accent2 20 5 5" xfId="2423" xr:uid="{00000000-0005-0000-0000-000072090000}"/>
    <cellStyle name="20% - Accent2 20 6" xfId="2424" xr:uid="{00000000-0005-0000-0000-000073090000}"/>
    <cellStyle name="20% - Accent2 20 6 2" xfId="2425" xr:uid="{00000000-0005-0000-0000-000074090000}"/>
    <cellStyle name="20% - Accent2 20 7" xfId="2426" xr:uid="{00000000-0005-0000-0000-000075090000}"/>
    <cellStyle name="20% - Accent2 20 7 2" xfId="2427" xr:uid="{00000000-0005-0000-0000-000076090000}"/>
    <cellStyle name="20% - Accent2 20 8" xfId="2428" xr:uid="{00000000-0005-0000-0000-000077090000}"/>
    <cellStyle name="20% - Accent2 20 8 2" xfId="2429" xr:uid="{00000000-0005-0000-0000-000078090000}"/>
    <cellStyle name="20% - Accent2 20 9" xfId="2430" xr:uid="{00000000-0005-0000-0000-000079090000}"/>
    <cellStyle name="20% - Accent2 20 9 2" xfId="2431" xr:uid="{00000000-0005-0000-0000-00007A090000}"/>
    <cellStyle name="20% - Accent2 21" xfId="2432" xr:uid="{00000000-0005-0000-0000-00007B090000}"/>
    <cellStyle name="20% - Accent2 21 2" xfId="2433" xr:uid="{00000000-0005-0000-0000-00007C090000}"/>
    <cellStyle name="20% - Accent2 22" xfId="2434" xr:uid="{00000000-0005-0000-0000-00007D090000}"/>
    <cellStyle name="20% - Accent2 22 2" xfId="2435" xr:uid="{00000000-0005-0000-0000-00007E090000}"/>
    <cellStyle name="20% - Accent2 23" xfId="2436" xr:uid="{00000000-0005-0000-0000-00007F090000}"/>
    <cellStyle name="20% - Accent2 23 2" xfId="2437" xr:uid="{00000000-0005-0000-0000-000080090000}"/>
    <cellStyle name="20% - Accent2 24" xfId="2438" xr:uid="{00000000-0005-0000-0000-000081090000}"/>
    <cellStyle name="20% - Accent2 24 2" xfId="2439" xr:uid="{00000000-0005-0000-0000-000082090000}"/>
    <cellStyle name="20% - Accent2 25" xfId="2440" xr:uid="{00000000-0005-0000-0000-000083090000}"/>
    <cellStyle name="20% - Accent2 25 2" xfId="2441" xr:uid="{00000000-0005-0000-0000-000084090000}"/>
    <cellStyle name="20% - Accent2 26" xfId="2442" xr:uid="{00000000-0005-0000-0000-000085090000}"/>
    <cellStyle name="20% - Accent2 26 2" xfId="2443" xr:uid="{00000000-0005-0000-0000-000086090000}"/>
    <cellStyle name="20% - Accent2 27" xfId="2444" xr:uid="{00000000-0005-0000-0000-000087090000}"/>
    <cellStyle name="20% - Accent2 27 2" xfId="2445" xr:uid="{00000000-0005-0000-0000-000088090000}"/>
    <cellStyle name="20% - Accent2 28" xfId="2446" xr:uid="{00000000-0005-0000-0000-000089090000}"/>
    <cellStyle name="20% - Accent2 28 2" xfId="2447" xr:uid="{00000000-0005-0000-0000-00008A090000}"/>
    <cellStyle name="20% - Accent2 29" xfId="2448" xr:uid="{00000000-0005-0000-0000-00008B090000}"/>
    <cellStyle name="20% - Accent2 29 2" xfId="2449" xr:uid="{00000000-0005-0000-0000-00008C090000}"/>
    <cellStyle name="20% - Accent2 3" xfId="2450" xr:uid="{00000000-0005-0000-0000-00008D090000}"/>
    <cellStyle name="20% - Accent2 3 10" xfId="2451" xr:uid="{00000000-0005-0000-0000-00008E090000}"/>
    <cellStyle name="20% - Accent2 3 10 2" xfId="2452" xr:uid="{00000000-0005-0000-0000-00008F090000}"/>
    <cellStyle name="20% - Accent2 3 10 2 2" xfId="2453" xr:uid="{00000000-0005-0000-0000-000090090000}"/>
    <cellStyle name="20% - Accent2 3 10 2 2 2" xfId="2454" xr:uid="{00000000-0005-0000-0000-000091090000}"/>
    <cellStyle name="20% - Accent2 3 10 2 3" xfId="2455" xr:uid="{00000000-0005-0000-0000-000092090000}"/>
    <cellStyle name="20% - Accent2 3 10 2 3 2" xfId="2456" xr:uid="{00000000-0005-0000-0000-000093090000}"/>
    <cellStyle name="20% - Accent2 3 10 3" xfId="2457" xr:uid="{00000000-0005-0000-0000-000094090000}"/>
    <cellStyle name="20% - Accent2 3 10 3 2" xfId="2458" xr:uid="{00000000-0005-0000-0000-000095090000}"/>
    <cellStyle name="20% - Accent2 3 10 4" xfId="2459" xr:uid="{00000000-0005-0000-0000-000096090000}"/>
    <cellStyle name="20% - Accent2 3 10 5" xfId="2460" xr:uid="{00000000-0005-0000-0000-000097090000}"/>
    <cellStyle name="20% - Accent2 3 11" xfId="2461" xr:uid="{00000000-0005-0000-0000-000098090000}"/>
    <cellStyle name="20% - Accent2 3 11 2" xfId="2462" xr:uid="{00000000-0005-0000-0000-000099090000}"/>
    <cellStyle name="20% - Accent2 3 12" xfId="2463" xr:uid="{00000000-0005-0000-0000-00009A090000}"/>
    <cellStyle name="20% - Accent2 3 12 2" xfId="2464" xr:uid="{00000000-0005-0000-0000-00009B090000}"/>
    <cellStyle name="20% - Accent2 3 12 3" xfId="2465" xr:uid="{00000000-0005-0000-0000-00009C090000}"/>
    <cellStyle name="20% - Accent2 3 12 4" xfId="2466" xr:uid="{00000000-0005-0000-0000-00009D090000}"/>
    <cellStyle name="20% - Accent2 3 13" xfId="2467" xr:uid="{00000000-0005-0000-0000-00009E090000}"/>
    <cellStyle name="20% - Accent2 3 13 2" xfId="2468" xr:uid="{00000000-0005-0000-0000-00009F090000}"/>
    <cellStyle name="20% - Accent2 3 14" xfId="2469" xr:uid="{00000000-0005-0000-0000-0000A0090000}"/>
    <cellStyle name="20% - Accent2 3 14 2" xfId="2470" xr:uid="{00000000-0005-0000-0000-0000A1090000}"/>
    <cellStyle name="20% - Accent2 3 15" xfId="2471" xr:uid="{00000000-0005-0000-0000-0000A2090000}"/>
    <cellStyle name="20% - Accent2 3 15 2" xfId="2472" xr:uid="{00000000-0005-0000-0000-0000A3090000}"/>
    <cellStyle name="20% - Accent2 3 16" xfId="2473" xr:uid="{00000000-0005-0000-0000-0000A4090000}"/>
    <cellStyle name="20% - Accent2 3 17" xfId="2474" xr:uid="{00000000-0005-0000-0000-0000A5090000}"/>
    <cellStyle name="20% - Accent2 3 18" xfId="2475" xr:uid="{00000000-0005-0000-0000-0000A6090000}"/>
    <cellStyle name="20% - Accent2 3 19" xfId="2476" xr:uid="{00000000-0005-0000-0000-0000A7090000}"/>
    <cellStyle name="20% - Accent2 3 2" xfId="2477" xr:uid="{00000000-0005-0000-0000-0000A8090000}"/>
    <cellStyle name="20% - Accent2 3 2 10" xfId="2478" xr:uid="{00000000-0005-0000-0000-0000A9090000}"/>
    <cellStyle name="20% - Accent2 3 2 11" xfId="2479" xr:uid="{00000000-0005-0000-0000-0000AA090000}"/>
    <cellStyle name="20% - Accent2 3 2 12" xfId="2480" xr:uid="{00000000-0005-0000-0000-0000AB090000}"/>
    <cellStyle name="20% - Accent2 3 2 13" xfId="2481" xr:uid="{00000000-0005-0000-0000-0000AC090000}"/>
    <cellStyle name="20% - Accent2 3 2 14" xfId="2482" xr:uid="{00000000-0005-0000-0000-0000AD090000}"/>
    <cellStyle name="20% - Accent2 3 2 15" xfId="2483" xr:uid="{00000000-0005-0000-0000-0000AE090000}"/>
    <cellStyle name="20% - Accent2 3 2 16" xfId="2484" xr:uid="{00000000-0005-0000-0000-0000AF090000}"/>
    <cellStyle name="20% - Accent2 3 2 2" xfId="2485" xr:uid="{00000000-0005-0000-0000-0000B0090000}"/>
    <cellStyle name="20% - Accent2 3 2 2 10" xfId="2486" xr:uid="{00000000-0005-0000-0000-0000B1090000}"/>
    <cellStyle name="20% - Accent2 3 2 2 10 2" xfId="2487" xr:uid="{00000000-0005-0000-0000-0000B2090000}"/>
    <cellStyle name="20% - Accent2 3 2 2 11" xfId="2488" xr:uid="{00000000-0005-0000-0000-0000B3090000}"/>
    <cellStyle name="20% - Accent2 3 2 2 11 2" xfId="2489" xr:uid="{00000000-0005-0000-0000-0000B4090000}"/>
    <cellStyle name="20% - Accent2 3 2 2 12" xfId="2490" xr:uid="{00000000-0005-0000-0000-0000B5090000}"/>
    <cellStyle name="20% - Accent2 3 2 2 2" xfId="2491" xr:uid="{00000000-0005-0000-0000-0000B6090000}"/>
    <cellStyle name="20% - Accent2 3 2 2 2 10" xfId="2492" xr:uid="{00000000-0005-0000-0000-0000B7090000}"/>
    <cellStyle name="20% - Accent2 3 2 2 2 11" xfId="2493" xr:uid="{00000000-0005-0000-0000-0000B8090000}"/>
    <cellStyle name="20% - Accent2 3 2 2 2 2" xfId="2494" xr:uid="{00000000-0005-0000-0000-0000B9090000}"/>
    <cellStyle name="20% - Accent2 3 2 2 2 2 10" xfId="2495" xr:uid="{00000000-0005-0000-0000-0000BA090000}"/>
    <cellStyle name="20% - Accent2 3 2 2 2 2 2" xfId="2496" xr:uid="{00000000-0005-0000-0000-0000BB090000}"/>
    <cellStyle name="20% - Accent2 3 2 2 2 2 2 2" xfId="2497" xr:uid="{00000000-0005-0000-0000-0000BC090000}"/>
    <cellStyle name="20% - Accent2 3 2 2 2 2 2 2 2" xfId="2498" xr:uid="{00000000-0005-0000-0000-0000BD090000}"/>
    <cellStyle name="20% - Accent2 3 2 2 2 2 2 2 2 2" xfId="2499" xr:uid="{00000000-0005-0000-0000-0000BE090000}"/>
    <cellStyle name="20% - Accent2 3 2 2 2 2 2 2 2 2 2" xfId="2500" xr:uid="{00000000-0005-0000-0000-0000BF090000}"/>
    <cellStyle name="20% - Accent2 3 2 2 2 2 2 2 2 2 2 2" xfId="2501" xr:uid="{00000000-0005-0000-0000-0000C0090000}"/>
    <cellStyle name="20% - Accent2 3 2 2 2 2 2 2 2 2 3" xfId="2502" xr:uid="{00000000-0005-0000-0000-0000C1090000}"/>
    <cellStyle name="20% - Accent2 3 2 2 2 2 2 2 2 2 3 2" xfId="2503" xr:uid="{00000000-0005-0000-0000-0000C2090000}"/>
    <cellStyle name="20% - Accent2 3 2 2 2 2 2 2 2 3" xfId="2504" xr:uid="{00000000-0005-0000-0000-0000C3090000}"/>
    <cellStyle name="20% - Accent2 3 2 2 2 2 2 2 2 3 2" xfId="2505" xr:uid="{00000000-0005-0000-0000-0000C4090000}"/>
    <cellStyle name="20% - Accent2 3 2 2 2 2 2 2 2 4" xfId="2506" xr:uid="{00000000-0005-0000-0000-0000C5090000}"/>
    <cellStyle name="20% - Accent2 3 2 2 2 2 2 2 2 5" xfId="2507" xr:uid="{00000000-0005-0000-0000-0000C6090000}"/>
    <cellStyle name="20% - Accent2 3 2 2 2 2 2 2 3" xfId="2508" xr:uid="{00000000-0005-0000-0000-0000C7090000}"/>
    <cellStyle name="20% - Accent2 3 2 2 2 2 2 2 3 2" xfId="2509" xr:uid="{00000000-0005-0000-0000-0000C8090000}"/>
    <cellStyle name="20% - Accent2 3 2 2 2 2 2 2 4" xfId="2510" xr:uid="{00000000-0005-0000-0000-0000C9090000}"/>
    <cellStyle name="20% - Accent2 3 2 2 2 2 2 2 4 2" xfId="2511" xr:uid="{00000000-0005-0000-0000-0000CA090000}"/>
    <cellStyle name="20% - Accent2 3 2 2 2 2 2 2 4 3" xfId="2512" xr:uid="{00000000-0005-0000-0000-0000CB090000}"/>
    <cellStyle name="20% - Accent2 3 2 2 2 2 2 2 4 4" xfId="2513" xr:uid="{00000000-0005-0000-0000-0000CC090000}"/>
    <cellStyle name="20% - Accent2 3 2 2 2 2 2 2 5" xfId="2514" xr:uid="{00000000-0005-0000-0000-0000CD090000}"/>
    <cellStyle name="20% - Accent2 3 2 2 2 2 2 2 5 2" xfId="2515" xr:uid="{00000000-0005-0000-0000-0000CE090000}"/>
    <cellStyle name="20% - Accent2 3 2 2 2 2 2 2 6" xfId="2516" xr:uid="{00000000-0005-0000-0000-0000CF090000}"/>
    <cellStyle name="20% - Accent2 3 2 2 2 2 2 2 6 2" xfId="2517" xr:uid="{00000000-0005-0000-0000-0000D0090000}"/>
    <cellStyle name="20% - Accent2 3 2 2 2 2 2 2 7" xfId="2518" xr:uid="{00000000-0005-0000-0000-0000D1090000}"/>
    <cellStyle name="20% - Accent2 3 2 2 2 2 2 2 7 2" xfId="2519" xr:uid="{00000000-0005-0000-0000-0000D2090000}"/>
    <cellStyle name="20% - Accent2 3 2 2 2 2 2 2 8" xfId="2520" xr:uid="{00000000-0005-0000-0000-0000D3090000}"/>
    <cellStyle name="20% - Accent2 3 2 2 2 2 2 2 8 2" xfId="2521" xr:uid="{00000000-0005-0000-0000-0000D4090000}"/>
    <cellStyle name="20% - Accent2 3 2 2 2 2 2 3" xfId="2522" xr:uid="{00000000-0005-0000-0000-0000D5090000}"/>
    <cellStyle name="20% - Accent2 3 2 2 2 2 2 3 2" xfId="2523" xr:uid="{00000000-0005-0000-0000-0000D6090000}"/>
    <cellStyle name="20% - Accent2 3 2 2 2 2 2 3 2 2" xfId="2524" xr:uid="{00000000-0005-0000-0000-0000D7090000}"/>
    <cellStyle name="20% - Accent2 3 2 2 2 2 2 3 2 3" xfId="2525" xr:uid="{00000000-0005-0000-0000-0000D8090000}"/>
    <cellStyle name="20% - Accent2 3 2 2 2 2 2 3 2 4" xfId="2526" xr:uid="{00000000-0005-0000-0000-0000D9090000}"/>
    <cellStyle name="20% - Accent2 3 2 2 2 2 2 3 3" xfId="2527" xr:uid="{00000000-0005-0000-0000-0000DA090000}"/>
    <cellStyle name="20% - Accent2 3 2 2 2 2 2 3 4" xfId="2528" xr:uid="{00000000-0005-0000-0000-0000DB090000}"/>
    <cellStyle name="20% - Accent2 3 2 2 2 2 2 3 4 2" xfId="2529" xr:uid="{00000000-0005-0000-0000-0000DC090000}"/>
    <cellStyle name="20% - Accent2 3 2 2 2 2 2 4" xfId="2530" xr:uid="{00000000-0005-0000-0000-0000DD090000}"/>
    <cellStyle name="20% - Accent2 3 2 2 2 2 2 4 2" xfId="2531" xr:uid="{00000000-0005-0000-0000-0000DE090000}"/>
    <cellStyle name="20% - Accent2 3 2 2 2 2 2 4 2 2" xfId="2532" xr:uid="{00000000-0005-0000-0000-0000DF090000}"/>
    <cellStyle name="20% - Accent2 3 2 2 2 2 2 4 3" xfId="2533" xr:uid="{00000000-0005-0000-0000-0000E0090000}"/>
    <cellStyle name="20% - Accent2 3 2 2 2 2 2 4 3 2" xfId="2534" xr:uid="{00000000-0005-0000-0000-0000E1090000}"/>
    <cellStyle name="20% - Accent2 3 2 2 2 2 2 5" xfId="2535" xr:uid="{00000000-0005-0000-0000-0000E2090000}"/>
    <cellStyle name="20% - Accent2 3 2 2 2 2 2 6" xfId="2536" xr:uid="{00000000-0005-0000-0000-0000E3090000}"/>
    <cellStyle name="20% - Accent2 3 2 2 2 2 2 7" xfId="2537" xr:uid="{00000000-0005-0000-0000-0000E4090000}"/>
    <cellStyle name="20% - Accent2 3 2 2 2 2 2 8" xfId="2538" xr:uid="{00000000-0005-0000-0000-0000E5090000}"/>
    <cellStyle name="20% - Accent2 3 2 2 2 2 2 9" xfId="2539" xr:uid="{00000000-0005-0000-0000-0000E6090000}"/>
    <cellStyle name="20% - Accent2 3 2 2 2 2 3" xfId="2540" xr:uid="{00000000-0005-0000-0000-0000E7090000}"/>
    <cellStyle name="20% - Accent2 3 2 2 2 2 3 2" xfId="2541" xr:uid="{00000000-0005-0000-0000-0000E8090000}"/>
    <cellStyle name="20% - Accent2 3 2 2 2 2 3 2 2" xfId="2542" xr:uid="{00000000-0005-0000-0000-0000E9090000}"/>
    <cellStyle name="20% - Accent2 3 2 2 2 2 3 2 2 2" xfId="2543" xr:uid="{00000000-0005-0000-0000-0000EA090000}"/>
    <cellStyle name="20% - Accent2 3 2 2 2 2 3 2 3" xfId="2544" xr:uid="{00000000-0005-0000-0000-0000EB090000}"/>
    <cellStyle name="20% - Accent2 3 2 2 2 2 3 2 3 2" xfId="2545" xr:uid="{00000000-0005-0000-0000-0000EC090000}"/>
    <cellStyle name="20% - Accent2 3 2 2 2 2 3 3" xfId="2546" xr:uid="{00000000-0005-0000-0000-0000ED090000}"/>
    <cellStyle name="20% - Accent2 3 2 2 2 2 3 3 2" xfId="2547" xr:uid="{00000000-0005-0000-0000-0000EE090000}"/>
    <cellStyle name="20% - Accent2 3 2 2 2 2 3 4" xfId="2548" xr:uid="{00000000-0005-0000-0000-0000EF090000}"/>
    <cellStyle name="20% - Accent2 3 2 2 2 2 3 5" xfId="2549" xr:uid="{00000000-0005-0000-0000-0000F0090000}"/>
    <cellStyle name="20% - Accent2 3 2 2 2 2 4" xfId="2550" xr:uid="{00000000-0005-0000-0000-0000F1090000}"/>
    <cellStyle name="20% - Accent2 3 2 2 2 2 4 2" xfId="2551" xr:uid="{00000000-0005-0000-0000-0000F2090000}"/>
    <cellStyle name="20% - Accent2 3 2 2 2 2 5" xfId="2552" xr:uid="{00000000-0005-0000-0000-0000F3090000}"/>
    <cellStyle name="20% - Accent2 3 2 2 2 2 5 2" xfId="2553" xr:uid="{00000000-0005-0000-0000-0000F4090000}"/>
    <cellStyle name="20% - Accent2 3 2 2 2 2 5 3" xfId="2554" xr:uid="{00000000-0005-0000-0000-0000F5090000}"/>
    <cellStyle name="20% - Accent2 3 2 2 2 2 5 4" xfId="2555" xr:uid="{00000000-0005-0000-0000-0000F6090000}"/>
    <cellStyle name="20% - Accent2 3 2 2 2 2 6" xfId="2556" xr:uid="{00000000-0005-0000-0000-0000F7090000}"/>
    <cellStyle name="20% - Accent2 3 2 2 2 2 6 2" xfId="2557" xr:uid="{00000000-0005-0000-0000-0000F8090000}"/>
    <cellStyle name="20% - Accent2 3 2 2 2 2 7" xfId="2558" xr:uid="{00000000-0005-0000-0000-0000F9090000}"/>
    <cellStyle name="20% - Accent2 3 2 2 2 2 7 2" xfId="2559" xr:uid="{00000000-0005-0000-0000-0000FA090000}"/>
    <cellStyle name="20% - Accent2 3 2 2 2 2 8" xfId="2560" xr:uid="{00000000-0005-0000-0000-0000FB090000}"/>
    <cellStyle name="20% - Accent2 3 2 2 2 2 8 2" xfId="2561" xr:uid="{00000000-0005-0000-0000-0000FC090000}"/>
    <cellStyle name="20% - Accent2 3 2 2 2 2 9" xfId="2562" xr:uid="{00000000-0005-0000-0000-0000FD090000}"/>
    <cellStyle name="20% - Accent2 3 2 2 2 2 9 2" xfId="2563" xr:uid="{00000000-0005-0000-0000-0000FE090000}"/>
    <cellStyle name="20% - Accent2 3 2 2 2 3" xfId="2564" xr:uid="{00000000-0005-0000-0000-0000FF090000}"/>
    <cellStyle name="20% - Accent2 3 2 2 2 3 2" xfId="2565" xr:uid="{00000000-0005-0000-0000-0000000A0000}"/>
    <cellStyle name="20% - Accent2 3 2 2 2 3 2 2" xfId="2566" xr:uid="{00000000-0005-0000-0000-0000010A0000}"/>
    <cellStyle name="20% - Accent2 3 2 2 2 3 2 3" xfId="2567" xr:uid="{00000000-0005-0000-0000-0000020A0000}"/>
    <cellStyle name="20% - Accent2 3 2 2 2 3 2 4" xfId="2568" xr:uid="{00000000-0005-0000-0000-0000030A0000}"/>
    <cellStyle name="20% - Accent2 3 2 2 2 3 3" xfId="2569" xr:uid="{00000000-0005-0000-0000-0000040A0000}"/>
    <cellStyle name="20% - Accent2 3 2 2 2 3 4" xfId="2570" xr:uid="{00000000-0005-0000-0000-0000050A0000}"/>
    <cellStyle name="20% - Accent2 3 2 2 2 3 4 2" xfId="2571" xr:uid="{00000000-0005-0000-0000-0000060A0000}"/>
    <cellStyle name="20% - Accent2 3 2 2 2 4" xfId="2572" xr:uid="{00000000-0005-0000-0000-0000070A0000}"/>
    <cellStyle name="20% - Accent2 3 2 2 2 5" xfId="2573" xr:uid="{00000000-0005-0000-0000-0000080A0000}"/>
    <cellStyle name="20% - Accent2 3 2 2 2 5 2" xfId="2574" xr:uid="{00000000-0005-0000-0000-0000090A0000}"/>
    <cellStyle name="20% - Accent2 3 2 2 2 5 2 2" xfId="2575" xr:uid="{00000000-0005-0000-0000-00000A0A0000}"/>
    <cellStyle name="20% - Accent2 3 2 2 2 5 3" xfId="2576" xr:uid="{00000000-0005-0000-0000-00000B0A0000}"/>
    <cellStyle name="20% - Accent2 3 2 2 2 5 3 2" xfId="2577" xr:uid="{00000000-0005-0000-0000-00000C0A0000}"/>
    <cellStyle name="20% - Accent2 3 2 2 2 6" xfId="2578" xr:uid="{00000000-0005-0000-0000-00000D0A0000}"/>
    <cellStyle name="20% - Accent2 3 2 2 2 7" xfId="2579" xr:uid="{00000000-0005-0000-0000-00000E0A0000}"/>
    <cellStyle name="20% - Accent2 3 2 2 2 8" xfId="2580" xr:uid="{00000000-0005-0000-0000-00000F0A0000}"/>
    <cellStyle name="20% - Accent2 3 2 2 2 9" xfId="2581" xr:uid="{00000000-0005-0000-0000-0000100A0000}"/>
    <cellStyle name="20% - Accent2 3 2 2 3" xfId="2582" xr:uid="{00000000-0005-0000-0000-0000110A0000}"/>
    <cellStyle name="20% - Accent2 3 2 2 3 2" xfId="2583" xr:uid="{00000000-0005-0000-0000-0000120A0000}"/>
    <cellStyle name="20% - Accent2 3 2 2 3 2 2" xfId="2584" xr:uid="{00000000-0005-0000-0000-0000130A0000}"/>
    <cellStyle name="20% - Accent2 3 2 2 3 3" xfId="2585" xr:uid="{00000000-0005-0000-0000-0000140A0000}"/>
    <cellStyle name="20% - Accent2 3 2 2 3 3 2" xfId="2586" xr:uid="{00000000-0005-0000-0000-0000150A0000}"/>
    <cellStyle name="20% - Accent2 3 2 2 3 4" xfId="2587" xr:uid="{00000000-0005-0000-0000-0000160A0000}"/>
    <cellStyle name="20% - Accent2 3 2 2 3 5" xfId="2588" xr:uid="{00000000-0005-0000-0000-0000170A0000}"/>
    <cellStyle name="20% - Accent2 3 2 2 4" xfId="2589" xr:uid="{00000000-0005-0000-0000-0000180A0000}"/>
    <cellStyle name="20% - Accent2 3 2 2 4 2" xfId="2590" xr:uid="{00000000-0005-0000-0000-0000190A0000}"/>
    <cellStyle name="20% - Accent2 3 2 2 4 2 2" xfId="2591" xr:uid="{00000000-0005-0000-0000-00001A0A0000}"/>
    <cellStyle name="20% - Accent2 3 2 2 4 3" xfId="2592" xr:uid="{00000000-0005-0000-0000-00001B0A0000}"/>
    <cellStyle name="20% - Accent2 3 2 2 4 3 2" xfId="2593" xr:uid="{00000000-0005-0000-0000-00001C0A0000}"/>
    <cellStyle name="20% - Accent2 3 2 2 4 4" xfId="2594" xr:uid="{00000000-0005-0000-0000-00001D0A0000}"/>
    <cellStyle name="20% - Accent2 3 2 2 5" xfId="2595" xr:uid="{00000000-0005-0000-0000-00001E0A0000}"/>
    <cellStyle name="20% - Accent2 3 2 2 5 2" xfId="2596" xr:uid="{00000000-0005-0000-0000-00001F0A0000}"/>
    <cellStyle name="20% - Accent2 3 2 2 5 2 2" xfId="2597" xr:uid="{00000000-0005-0000-0000-0000200A0000}"/>
    <cellStyle name="20% - Accent2 3 2 2 5 2 2 2" xfId="2598" xr:uid="{00000000-0005-0000-0000-0000210A0000}"/>
    <cellStyle name="20% - Accent2 3 2 2 5 2 3" xfId="2599" xr:uid="{00000000-0005-0000-0000-0000220A0000}"/>
    <cellStyle name="20% - Accent2 3 2 2 5 2 3 2" xfId="2600" xr:uid="{00000000-0005-0000-0000-0000230A0000}"/>
    <cellStyle name="20% - Accent2 3 2 2 5 3" xfId="2601" xr:uid="{00000000-0005-0000-0000-0000240A0000}"/>
    <cellStyle name="20% - Accent2 3 2 2 5 3 2" xfId="2602" xr:uid="{00000000-0005-0000-0000-0000250A0000}"/>
    <cellStyle name="20% - Accent2 3 2 2 5 4" xfId="2603" xr:uid="{00000000-0005-0000-0000-0000260A0000}"/>
    <cellStyle name="20% - Accent2 3 2 2 5 5" xfId="2604" xr:uid="{00000000-0005-0000-0000-0000270A0000}"/>
    <cellStyle name="20% - Accent2 3 2 2 6" xfId="2605" xr:uid="{00000000-0005-0000-0000-0000280A0000}"/>
    <cellStyle name="20% - Accent2 3 2 2 6 2" xfId="2606" xr:uid="{00000000-0005-0000-0000-0000290A0000}"/>
    <cellStyle name="20% - Accent2 3 2 2 7" xfId="2607" xr:uid="{00000000-0005-0000-0000-00002A0A0000}"/>
    <cellStyle name="20% - Accent2 3 2 2 7 2" xfId="2608" xr:uid="{00000000-0005-0000-0000-00002B0A0000}"/>
    <cellStyle name="20% - Accent2 3 2 2 7 3" xfId="2609" xr:uid="{00000000-0005-0000-0000-00002C0A0000}"/>
    <cellStyle name="20% - Accent2 3 2 2 7 4" xfId="2610" xr:uid="{00000000-0005-0000-0000-00002D0A0000}"/>
    <cellStyle name="20% - Accent2 3 2 2 8" xfId="2611" xr:uid="{00000000-0005-0000-0000-00002E0A0000}"/>
    <cellStyle name="20% - Accent2 3 2 2 8 2" xfId="2612" xr:uid="{00000000-0005-0000-0000-00002F0A0000}"/>
    <cellStyle name="20% - Accent2 3 2 2 9" xfId="2613" xr:uid="{00000000-0005-0000-0000-0000300A0000}"/>
    <cellStyle name="20% - Accent2 3 2 2 9 2" xfId="2614" xr:uid="{00000000-0005-0000-0000-0000310A0000}"/>
    <cellStyle name="20% - Accent2 3 2 3" xfId="2615" xr:uid="{00000000-0005-0000-0000-0000320A0000}"/>
    <cellStyle name="20% - Accent2 3 2 3 2" xfId="2616" xr:uid="{00000000-0005-0000-0000-0000330A0000}"/>
    <cellStyle name="20% - Accent2 3 2 3 2 2" xfId="2617" xr:uid="{00000000-0005-0000-0000-0000340A0000}"/>
    <cellStyle name="20% - Accent2 3 2 3 3" xfId="2618" xr:uid="{00000000-0005-0000-0000-0000350A0000}"/>
    <cellStyle name="20% - Accent2 3 2 3 3 2" xfId="2619" xr:uid="{00000000-0005-0000-0000-0000360A0000}"/>
    <cellStyle name="20% - Accent2 3 2 3 4" xfId="2620" xr:uid="{00000000-0005-0000-0000-0000370A0000}"/>
    <cellStyle name="20% - Accent2 3 2 3 5" xfId="2621" xr:uid="{00000000-0005-0000-0000-0000380A0000}"/>
    <cellStyle name="20% - Accent2 3 2 4" xfId="2622" xr:uid="{00000000-0005-0000-0000-0000390A0000}"/>
    <cellStyle name="20% - Accent2 3 2 4 2" xfId="2623" xr:uid="{00000000-0005-0000-0000-00003A0A0000}"/>
    <cellStyle name="20% - Accent2 3 2 4 2 2" xfId="2624" xr:uid="{00000000-0005-0000-0000-00003B0A0000}"/>
    <cellStyle name="20% - Accent2 3 2 4 3" xfId="2625" xr:uid="{00000000-0005-0000-0000-00003C0A0000}"/>
    <cellStyle name="20% - Accent2 3 2 4 3 2" xfId="2626" xr:uid="{00000000-0005-0000-0000-00003D0A0000}"/>
    <cellStyle name="20% - Accent2 3 2 4 4" xfId="2627" xr:uid="{00000000-0005-0000-0000-00003E0A0000}"/>
    <cellStyle name="20% - Accent2 3 2 4 5" xfId="2628" xr:uid="{00000000-0005-0000-0000-00003F0A0000}"/>
    <cellStyle name="20% - Accent2 3 2 5" xfId="2629" xr:uid="{00000000-0005-0000-0000-0000400A0000}"/>
    <cellStyle name="20% - Accent2 3 2 5 10" xfId="2630" xr:uid="{00000000-0005-0000-0000-0000410A0000}"/>
    <cellStyle name="20% - Accent2 3 2 5 2" xfId="2631" xr:uid="{00000000-0005-0000-0000-0000420A0000}"/>
    <cellStyle name="20% - Accent2 3 2 5 2 10" xfId="2632" xr:uid="{00000000-0005-0000-0000-0000430A0000}"/>
    <cellStyle name="20% - Accent2 3 2 5 2 11" xfId="2633" xr:uid="{00000000-0005-0000-0000-0000440A0000}"/>
    <cellStyle name="20% - Accent2 3 2 5 2 2" xfId="2634" xr:uid="{00000000-0005-0000-0000-0000450A0000}"/>
    <cellStyle name="20% - Accent2 3 2 5 2 3" xfId="2635" xr:uid="{00000000-0005-0000-0000-0000460A0000}"/>
    <cellStyle name="20% - Accent2 3 2 5 2 3 2" xfId="2636" xr:uid="{00000000-0005-0000-0000-0000470A0000}"/>
    <cellStyle name="20% - Accent2 3 2 5 2 3 2 2" xfId="2637" xr:uid="{00000000-0005-0000-0000-0000480A0000}"/>
    <cellStyle name="20% - Accent2 3 2 5 2 3 2 3" xfId="2638" xr:uid="{00000000-0005-0000-0000-0000490A0000}"/>
    <cellStyle name="20% - Accent2 3 2 5 2 3 2 4" xfId="2639" xr:uid="{00000000-0005-0000-0000-00004A0A0000}"/>
    <cellStyle name="20% - Accent2 3 2 5 2 3 3" xfId="2640" xr:uid="{00000000-0005-0000-0000-00004B0A0000}"/>
    <cellStyle name="20% - Accent2 3 2 5 2 3 4" xfId="2641" xr:uid="{00000000-0005-0000-0000-00004C0A0000}"/>
    <cellStyle name="20% - Accent2 3 2 5 2 3 4 2" xfId="2642" xr:uid="{00000000-0005-0000-0000-00004D0A0000}"/>
    <cellStyle name="20% - Accent2 3 2 5 2 4" xfId="2643" xr:uid="{00000000-0005-0000-0000-00004E0A0000}"/>
    <cellStyle name="20% - Accent2 3 2 5 2 5" xfId="2644" xr:uid="{00000000-0005-0000-0000-00004F0A0000}"/>
    <cellStyle name="20% - Accent2 3 2 5 2 5 2" xfId="2645" xr:uid="{00000000-0005-0000-0000-0000500A0000}"/>
    <cellStyle name="20% - Accent2 3 2 5 2 5 2 2" xfId="2646" xr:uid="{00000000-0005-0000-0000-0000510A0000}"/>
    <cellStyle name="20% - Accent2 3 2 5 2 5 3" xfId="2647" xr:uid="{00000000-0005-0000-0000-0000520A0000}"/>
    <cellStyle name="20% - Accent2 3 2 5 2 5 3 2" xfId="2648" xr:uid="{00000000-0005-0000-0000-0000530A0000}"/>
    <cellStyle name="20% - Accent2 3 2 5 2 6" xfId="2649" xr:uid="{00000000-0005-0000-0000-0000540A0000}"/>
    <cellStyle name="20% - Accent2 3 2 5 2 7" xfId="2650" xr:uid="{00000000-0005-0000-0000-0000550A0000}"/>
    <cellStyle name="20% - Accent2 3 2 5 2 8" xfId="2651" xr:uid="{00000000-0005-0000-0000-0000560A0000}"/>
    <cellStyle name="20% - Accent2 3 2 5 2 9" xfId="2652" xr:uid="{00000000-0005-0000-0000-0000570A0000}"/>
    <cellStyle name="20% - Accent2 3 2 5 3" xfId="2653" xr:uid="{00000000-0005-0000-0000-0000580A0000}"/>
    <cellStyle name="20% - Accent2 3 2 5 3 2" xfId="2654" xr:uid="{00000000-0005-0000-0000-0000590A0000}"/>
    <cellStyle name="20% - Accent2 3 2 5 3 2 2" xfId="2655" xr:uid="{00000000-0005-0000-0000-00005A0A0000}"/>
    <cellStyle name="20% - Accent2 3 2 5 3 2 2 2" xfId="2656" xr:uid="{00000000-0005-0000-0000-00005B0A0000}"/>
    <cellStyle name="20% - Accent2 3 2 5 3 2 3" xfId="2657" xr:uid="{00000000-0005-0000-0000-00005C0A0000}"/>
    <cellStyle name="20% - Accent2 3 2 5 3 2 3 2" xfId="2658" xr:uid="{00000000-0005-0000-0000-00005D0A0000}"/>
    <cellStyle name="20% - Accent2 3 2 5 3 3" xfId="2659" xr:uid="{00000000-0005-0000-0000-00005E0A0000}"/>
    <cellStyle name="20% - Accent2 3 2 5 3 3 2" xfId="2660" xr:uid="{00000000-0005-0000-0000-00005F0A0000}"/>
    <cellStyle name="20% - Accent2 3 2 5 3 4" xfId="2661" xr:uid="{00000000-0005-0000-0000-0000600A0000}"/>
    <cellStyle name="20% - Accent2 3 2 5 3 5" xfId="2662" xr:uid="{00000000-0005-0000-0000-0000610A0000}"/>
    <cellStyle name="20% - Accent2 3 2 5 4" xfId="2663" xr:uid="{00000000-0005-0000-0000-0000620A0000}"/>
    <cellStyle name="20% - Accent2 3 2 5 4 2" xfId="2664" xr:uid="{00000000-0005-0000-0000-0000630A0000}"/>
    <cellStyle name="20% - Accent2 3 2 5 5" xfId="2665" xr:uid="{00000000-0005-0000-0000-0000640A0000}"/>
    <cellStyle name="20% - Accent2 3 2 5 5 2" xfId="2666" xr:uid="{00000000-0005-0000-0000-0000650A0000}"/>
    <cellStyle name="20% - Accent2 3 2 5 5 3" xfId="2667" xr:uid="{00000000-0005-0000-0000-0000660A0000}"/>
    <cellStyle name="20% - Accent2 3 2 5 5 4" xfId="2668" xr:uid="{00000000-0005-0000-0000-0000670A0000}"/>
    <cellStyle name="20% - Accent2 3 2 5 6" xfId="2669" xr:uid="{00000000-0005-0000-0000-0000680A0000}"/>
    <cellStyle name="20% - Accent2 3 2 5 6 2" xfId="2670" xr:uid="{00000000-0005-0000-0000-0000690A0000}"/>
    <cellStyle name="20% - Accent2 3 2 5 7" xfId="2671" xr:uid="{00000000-0005-0000-0000-00006A0A0000}"/>
    <cellStyle name="20% - Accent2 3 2 5 7 2" xfId="2672" xr:uid="{00000000-0005-0000-0000-00006B0A0000}"/>
    <cellStyle name="20% - Accent2 3 2 5 8" xfId="2673" xr:uid="{00000000-0005-0000-0000-00006C0A0000}"/>
    <cellStyle name="20% - Accent2 3 2 5 8 2" xfId="2674" xr:uid="{00000000-0005-0000-0000-00006D0A0000}"/>
    <cellStyle name="20% - Accent2 3 2 5 9" xfId="2675" xr:uid="{00000000-0005-0000-0000-00006E0A0000}"/>
    <cellStyle name="20% - Accent2 3 2 5 9 2" xfId="2676" xr:uid="{00000000-0005-0000-0000-00006F0A0000}"/>
    <cellStyle name="20% - Accent2 3 2 6" xfId="2677" xr:uid="{00000000-0005-0000-0000-0000700A0000}"/>
    <cellStyle name="20% - Accent2 3 2 7" xfId="2678" xr:uid="{00000000-0005-0000-0000-0000710A0000}"/>
    <cellStyle name="20% - Accent2 3 2 7 2" xfId="2679" xr:uid="{00000000-0005-0000-0000-0000720A0000}"/>
    <cellStyle name="20% - Accent2 3 2 7 2 2" xfId="2680" xr:uid="{00000000-0005-0000-0000-0000730A0000}"/>
    <cellStyle name="20% - Accent2 3 2 7 2 3" xfId="2681" xr:uid="{00000000-0005-0000-0000-0000740A0000}"/>
    <cellStyle name="20% - Accent2 3 2 7 2 4" xfId="2682" xr:uid="{00000000-0005-0000-0000-0000750A0000}"/>
    <cellStyle name="20% - Accent2 3 2 7 3" xfId="2683" xr:uid="{00000000-0005-0000-0000-0000760A0000}"/>
    <cellStyle name="20% - Accent2 3 2 7 4" xfId="2684" xr:uid="{00000000-0005-0000-0000-0000770A0000}"/>
    <cellStyle name="20% - Accent2 3 2 7 4 2" xfId="2685" xr:uid="{00000000-0005-0000-0000-0000780A0000}"/>
    <cellStyle name="20% - Accent2 3 2 8" xfId="2686" xr:uid="{00000000-0005-0000-0000-0000790A0000}"/>
    <cellStyle name="20% - Accent2 3 2 9" xfId="2687" xr:uid="{00000000-0005-0000-0000-00007A0A0000}"/>
    <cellStyle name="20% - Accent2 3 2 9 2" xfId="2688" xr:uid="{00000000-0005-0000-0000-00007B0A0000}"/>
    <cellStyle name="20% - Accent2 3 2 9 2 2" xfId="2689" xr:uid="{00000000-0005-0000-0000-00007C0A0000}"/>
    <cellStyle name="20% - Accent2 3 2 9 3" xfId="2690" xr:uid="{00000000-0005-0000-0000-00007D0A0000}"/>
    <cellStyle name="20% - Accent2 3 2 9 3 2" xfId="2691" xr:uid="{00000000-0005-0000-0000-00007E0A0000}"/>
    <cellStyle name="20% - Accent2 3 20" xfId="2692" xr:uid="{00000000-0005-0000-0000-00007F0A0000}"/>
    <cellStyle name="20% - Accent2 3 21" xfId="2693" xr:uid="{00000000-0005-0000-0000-0000800A0000}"/>
    <cellStyle name="20% - Accent2 3 22" xfId="2694" xr:uid="{00000000-0005-0000-0000-0000810A0000}"/>
    <cellStyle name="20% - Accent2 3 23" xfId="2695" xr:uid="{00000000-0005-0000-0000-0000820A0000}"/>
    <cellStyle name="20% - Accent2 3 24" xfId="2696" xr:uid="{00000000-0005-0000-0000-0000830A0000}"/>
    <cellStyle name="20% - Accent2 3 25" xfId="2697" xr:uid="{00000000-0005-0000-0000-0000840A0000}"/>
    <cellStyle name="20% - Accent2 3 26" xfId="2698" xr:uid="{00000000-0005-0000-0000-0000850A0000}"/>
    <cellStyle name="20% - Accent2 3 3" xfId="2699" xr:uid="{00000000-0005-0000-0000-0000860A0000}"/>
    <cellStyle name="20% - Accent2 3 3 10" xfId="2700" xr:uid="{00000000-0005-0000-0000-0000870A0000}"/>
    <cellStyle name="20% - Accent2 3 3 11" xfId="2701" xr:uid="{00000000-0005-0000-0000-0000880A0000}"/>
    <cellStyle name="20% - Accent2 3 3 12" xfId="2702" xr:uid="{00000000-0005-0000-0000-0000890A0000}"/>
    <cellStyle name="20% - Accent2 3 3 13" xfId="2703" xr:uid="{00000000-0005-0000-0000-00008A0A0000}"/>
    <cellStyle name="20% - Accent2 3 3 2" xfId="2704" xr:uid="{00000000-0005-0000-0000-00008B0A0000}"/>
    <cellStyle name="20% - Accent2 3 3 2 10" xfId="2705" xr:uid="{00000000-0005-0000-0000-00008C0A0000}"/>
    <cellStyle name="20% - Accent2 3 3 2 2" xfId="2706" xr:uid="{00000000-0005-0000-0000-00008D0A0000}"/>
    <cellStyle name="20% - Accent2 3 3 2 2 10" xfId="2707" xr:uid="{00000000-0005-0000-0000-00008E0A0000}"/>
    <cellStyle name="20% - Accent2 3 3 2 2 11" xfId="2708" xr:uid="{00000000-0005-0000-0000-00008F0A0000}"/>
    <cellStyle name="20% - Accent2 3 3 2 2 2" xfId="2709" xr:uid="{00000000-0005-0000-0000-0000900A0000}"/>
    <cellStyle name="20% - Accent2 3 3 2 2 3" xfId="2710" xr:uid="{00000000-0005-0000-0000-0000910A0000}"/>
    <cellStyle name="20% - Accent2 3 3 2 2 3 2" xfId="2711" xr:uid="{00000000-0005-0000-0000-0000920A0000}"/>
    <cellStyle name="20% - Accent2 3 3 2 2 3 2 2" xfId="2712" xr:uid="{00000000-0005-0000-0000-0000930A0000}"/>
    <cellStyle name="20% - Accent2 3 3 2 2 3 2 3" xfId="2713" xr:uid="{00000000-0005-0000-0000-0000940A0000}"/>
    <cellStyle name="20% - Accent2 3 3 2 2 3 2 4" xfId="2714" xr:uid="{00000000-0005-0000-0000-0000950A0000}"/>
    <cellStyle name="20% - Accent2 3 3 2 2 3 3" xfId="2715" xr:uid="{00000000-0005-0000-0000-0000960A0000}"/>
    <cellStyle name="20% - Accent2 3 3 2 2 3 4" xfId="2716" xr:uid="{00000000-0005-0000-0000-0000970A0000}"/>
    <cellStyle name="20% - Accent2 3 3 2 2 3 4 2" xfId="2717" xr:uid="{00000000-0005-0000-0000-0000980A0000}"/>
    <cellStyle name="20% - Accent2 3 3 2 2 4" xfId="2718" xr:uid="{00000000-0005-0000-0000-0000990A0000}"/>
    <cellStyle name="20% - Accent2 3 3 2 2 5" xfId="2719" xr:uid="{00000000-0005-0000-0000-00009A0A0000}"/>
    <cellStyle name="20% - Accent2 3 3 2 2 5 2" xfId="2720" xr:uid="{00000000-0005-0000-0000-00009B0A0000}"/>
    <cellStyle name="20% - Accent2 3 3 2 2 5 2 2" xfId="2721" xr:uid="{00000000-0005-0000-0000-00009C0A0000}"/>
    <cellStyle name="20% - Accent2 3 3 2 2 5 3" xfId="2722" xr:uid="{00000000-0005-0000-0000-00009D0A0000}"/>
    <cellStyle name="20% - Accent2 3 3 2 2 5 3 2" xfId="2723" xr:uid="{00000000-0005-0000-0000-00009E0A0000}"/>
    <cellStyle name="20% - Accent2 3 3 2 2 6" xfId="2724" xr:uid="{00000000-0005-0000-0000-00009F0A0000}"/>
    <cellStyle name="20% - Accent2 3 3 2 2 7" xfId="2725" xr:uid="{00000000-0005-0000-0000-0000A00A0000}"/>
    <cellStyle name="20% - Accent2 3 3 2 2 8" xfId="2726" xr:uid="{00000000-0005-0000-0000-0000A10A0000}"/>
    <cellStyle name="20% - Accent2 3 3 2 2 9" xfId="2727" xr:uid="{00000000-0005-0000-0000-0000A20A0000}"/>
    <cellStyle name="20% - Accent2 3 3 2 3" xfId="2728" xr:uid="{00000000-0005-0000-0000-0000A30A0000}"/>
    <cellStyle name="20% - Accent2 3 3 2 3 2" xfId="2729" xr:uid="{00000000-0005-0000-0000-0000A40A0000}"/>
    <cellStyle name="20% - Accent2 3 3 2 3 2 2" xfId="2730" xr:uid="{00000000-0005-0000-0000-0000A50A0000}"/>
    <cellStyle name="20% - Accent2 3 3 2 3 2 2 2" xfId="2731" xr:uid="{00000000-0005-0000-0000-0000A60A0000}"/>
    <cellStyle name="20% - Accent2 3 3 2 3 2 3" xfId="2732" xr:uid="{00000000-0005-0000-0000-0000A70A0000}"/>
    <cellStyle name="20% - Accent2 3 3 2 3 2 3 2" xfId="2733" xr:uid="{00000000-0005-0000-0000-0000A80A0000}"/>
    <cellStyle name="20% - Accent2 3 3 2 3 3" xfId="2734" xr:uid="{00000000-0005-0000-0000-0000A90A0000}"/>
    <cellStyle name="20% - Accent2 3 3 2 3 3 2" xfId="2735" xr:uid="{00000000-0005-0000-0000-0000AA0A0000}"/>
    <cellStyle name="20% - Accent2 3 3 2 3 4" xfId="2736" xr:uid="{00000000-0005-0000-0000-0000AB0A0000}"/>
    <cellStyle name="20% - Accent2 3 3 2 3 5" xfId="2737" xr:uid="{00000000-0005-0000-0000-0000AC0A0000}"/>
    <cellStyle name="20% - Accent2 3 3 2 4" xfId="2738" xr:uid="{00000000-0005-0000-0000-0000AD0A0000}"/>
    <cellStyle name="20% - Accent2 3 3 2 4 2" xfId="2739" xr:uid="{00000000-0005-0000-0000-0000AE0A0000}"/>
    <cellStyle name="20% - Accent2 3 3 2 5" xfId="2740" xr:uid="{00000000-0005-0000-0000-0000AF0A0000}"/>
    <cellStyle name="20% - Accent2 3 3 2 5 2" xfId="2741" xr:uid="{00000000-0005-0000-0000-0000B00A0000}"/>
    <cellStyle name="20% - Accent2 3 3 2 5 3" xfId="2742" xr:uid="{00000000-0005-0000-0000-0000B10A0000}"/>
    <cellStyle name="20% - Accent2 3 3 2 5 4" xfId="2743" xr:uid="{00000000-0005-0000-0000-0000B20A0000}"/>
    <cellStyle name="20% - Accent2 3 3 2 6" xfId="2744" xr:uid="{00000000-0005-0000-0000-0000B30A0000}"/>
    <cellStyle name="20% - Accent2 3 3 2 6 2" xfId="2745" xr:uid="{00000000-0005-0000-0000-0000B40A0000}"/>
    <cellStyle name="20% - Accent2 3 3 2 7" xfId="2746" xr:uid="{00000000-0005-0000-0000-0000B50A0000}"/>
    <cellStyle name="20% - Accent2 3 3 2 7 2" xfId="2747" xr:uid="{00000000-0005-0000-0000-0000B60A0000}"/>
    <cellStyle name="20% - Accent2 3 3 2 8" xfId="2748" xr:uid="{00000000-0005-0000-0000-0000B70A0000}"/>
    <cellStyle name="20% - Accent2 3 3 2 8 2" xfId="2749" xr:uid="{00000000-0005-0000-0000-0000B80A0000}"/>
    <cellStyle name="20% - Accent2 3 3 2 9" xfId="2750" xr:uid="{00000000-0005-0000-0000-0000B90A0000}"/>
    <cellStyle name="20% - Accent2 3 3 2 9 2" xfId="2751" xr:uid="{00000000-0005-0000-0000-0000BA0A0000}"/>
    <cellStyle name="20% - Accent2 3 3 3" xfId="2752" xr:uid="{00000000-0005-0000-0000-0000BB0A0000}"/>
    <cellStyle name="20% - Accent2 3 3 4" xfId="2753" xr:uid="{00000000-0005-0000-0000-0000BC0A0000}"/>
    <cellStyle name="20% - Accent2 3 3 5" xfId="2754" xr:uid="{00000000-0005-0000-0000-0000BD0A0000}"/>
    <cellStyle name="20% - Accent2 3 3 5 2" xfId="2755" xr:uid="{00000000-0005-0000-0000-0000BE0A0000}"/>
    <cellStyle name="20% - Accent2 3 3 5 2 2" xfId="2756" xr:uid="{00000000-0005-0000-0000-0000BF0A0000}"/>
    <cellStyle name="20% - Accent2 3 3 5 2 3" xfId="2757" xr:uid="{00000000-0005-0000-0000-0000C00A0000}"/>
    <cellStyle name="20% - Accent2 3 3 5 2 4" xfId="2758" xr:uid="{00000000-0005-0000-0000-0000C10A0000}"/>
    <cellStyle name="20% - Accent2 3 3 5 3" xfId="2759" xr:uid="{00000000-0005-0000-0000-0000C20A0000}"/>
    <cellStyle name="20% - Accent2 3 3 5 4" xfId="2760" xr:uid="{00000000-0005-0000-0000-0000C30A0000}"/>
    <cellStyle name="20% - Accent2 3 3 5 4 2" xfId="2761" xr:uid="{00000000-0005-0000-0000-0000C40A0000}"/>
    <cellStyle name="20% - Accent2 3 3 6" xfId="2762" xr:uid="{00000000-0005-0000-0000-0000C50A0000}"/>
    <cellStyle name="20% - Accent2 3 3 7" xfId="2763" xr:uid="{00000000-0005-0000-0000-0000C60A0000}"/>
    <cellStyle name="20% - Accent2 3 3 7 2" xfId="2764" xr:uid="{00000000-0005-0000-0000-0000C70A0000}"/>
    <cellStyle name="20% - Accent2 3 3 7 2 2" xfId="2765" xr:uid="{00000000-0005-0000-0000-0000C80A0000}"/>
    <cellStyle name="20% - Accent2 3 3 7 3" xfId="2766" xr:uid="{00000000-0005-0000-0000-0000C90A0000}"/>
    <cellStyle name="20% - Accent2 3 3 7 3 2" xfId="2767" xr:uid="{00000000-0005-0000-0000-0000CA0A0000}"/>
    <cellStyle name="20% - Accent2 3 3 8" xfId="2768" xr:uid="{00000000-0005-0000-0000-0000CB0A0000}"/>
    <cellStyle name="20% - Accent2 3 3 9" xfId="2769" xr:uid="{00000000-0005-0000-0000-0000CC0A0000}"/>
    <cellStyle name="20% - Accent2 3 4" xfId="2770" xr:uid="{00000000-0005-0000-0000-0000CD0A0000}"/>
    <cellStyle name="20% - Accent2 3 5" xfId="2771" xr:uid="{00000000-0005-0000-0000-0000CE0A0000}"/>
    <cellStyle name="20% - Accent2 3 5 10" xfId="2772" xr:uid="{00000000-0005-0000-0000-0000CF0A0000}"/>
    <cellStyle name="20% - Accent2 3 5 11" xfId="2773" xr:uid="{00000000-0005-0000-0000-0000D00A0000}"/>
    <cellStyle name="20% - Accent2 3 5 2" xfId="2774" xr:uid="{00000000-0005-0000-0000-0000D10A0000}"/>
    <cellStyle name="20% - Accent2 3 5 2 10" xfId="2775" xr:uid="{00000000-0005-0000-0000-0000D20A0000}"/>
    <cellStyle name="20% - Accent2 3 5 2 2" xfId="2776" xr:uid="{00000000-0005-0000-0000-0000D30A0000}"/>
    <cellStyle name="20% - Accent2 3 5 2 2 2" xfId="2777" xr:uid="{00000000-0005-0000-0000-0000D40A0000}"/>
    <cellStyle name="20% - Accent2 3 5 2 2 2 2" xfId="2778" xr:uid="{00000000-0005-0000-0000-0000D50A0000}"/>
    <cellStyle name="20% - Accent2 3 5 2 2 3" xfId="2779" xr:uid="{00000000-0005-0000-0000-0000D60A0000}"/>
    <cellStyle name="20% - Accent2 3 5 2 2 3 2" xfId="2780" xr:uid="{00000000-0005-0000-0000-0000D70A0000}"/>
    <cellStyle name="20% - Accent2 3 5 2 2 4" xfId="2781" xr:uid="{00000000-0005-0000-0000-0000D80A0000}"/>
    <cellStyle name="20% - Accent2 3 5 2 3" xfId="2782" xr:uid="{00000000-0005-0000-0000-0000D90A0000}"/>
    <cellStyle name="20% - Accent2 3 5 2 3 2" xfId="2783" xr:uid="{00000000-0005-0000-0000-0000DA0A0000}"/>
    <cellStyle name="20% - Accent2 3 5 2 3 2 2" xfId="2784" xr:uid="{00000000-0005-0000-0000-0000DB0A0000}"/>
    <cellStyle name="20% - Accent2 3 5 2 3 2 2 2" xfId="2785" xr:uid="{00000000-0005-0000-0000-0000DC0A0000}"/>
    <cellStyle name="20% - Accent2 3 5 2 3 2 3" xfId="2786" xr:uid="{00000000-0005-0000-0000-0000DD0A0000}"/>
    <cellStyle name="20% - Accent2 3 5 2 3 2 3 2" xfId="2787" xr:uid="{00000000-0005-0000-0000-0000DE0A0000}"/>
    <cellStyle name="20% - Accent2 3 5 2 3 3" xfId="2788" xr:uid="{00000000-0005-0000-0000-0000DF0A0000}"/>
    <cellStyle name="20% - Accent2 3 5 2 3 3 2" xfId="2789" xr:uid="{00000000-0005-0000-0000-0000E00A0000}"/>
    <cellStyle name="20% - Accent2 3 5 2 3 4" xfId="2790" xr:uid="{00000000-0005-0000-0000-0000E10A0000}"/>
    <cellStyle name="20% - Accent2 3 5 2 3 5" xfId="2791" xr:uid="{00000000-0005-0000-0000-0000E20A0000}"/>
    <cellStyle name="20% - Accent2 3 5 2 4" xfId="2792" xr:uid="{00000000-0005-0000-0000-0000E30A0000}"/>
    <cellStyle name="20% - Accent2 3 5 2 4 2" xfId="2793" xr:uid="{00000000-0005-0000-0000-0000E40A0000}"/>
    <cellStyle name="20% - Accent2 3 5 2 5" xfId="2794" xr:uid="{00000000-0005-0000-0000-0000E50A0000}"/>
    <cellStyle name="20% - Accent2 3 5 2 5 2" xfId="2795" xr:uid="{00000000-0005-0000-0000-0000E60A0000}"/>
    <cellStyle name="20% - Accent2 3 5 2 5 3" xfId="2796" xr:uid="{00000000-0005-0000-0000-0000E70A0000}"/>
    <cellStyle name="20% - Accent2 3 5 2 5 4" xfId="2797" xr:uid="{00000000-0005-0000-0000-0000E80A0000}"/>
    <cellStyle name="20% - Accent2 3 5 2 6" xfId="2798" xr:uid="{00000000-0005-0000-0000-0000E90A0000}"/>
    <cellStyle name="20% - Accent2 3 5 2 6 2" xfId="2799" xr:uid="{00000000-0005-0000-0000-0000EA0A0000}"/>
    <cellStyle name="20% - Accent2 3 5 2 7" xfId="2800" xr:uid="{00000000-0005-0000-0000-0000EB0A0000}"/>
    <cellStyle name="20% - Accent2 3 5 2 7 2" xfId="2801" xr:uid="{00000000-0005-0000-0000-0000EC0A0000}"/>
    <cellStyle name="20% - Accent2 3 5 2 8" xfId="2802" xr:uid="{00000000-0005-0000-0000-0000ED0A0000}"/>
    <cellStyle name="20% - Accent2 3 5 2 8 2" xfId="2803" xr:uid="{00000000-0005-0000-0000-0000EE0A0000}"/>
    <cellStyle name="20% - Accent2 3 5 2 9" xfId="2804" xr:uid="{00000000-0005-0000-0000-0000EF0A0000}"/>
    <cellStyle name="20% - Accent2 3 5 2 9 2" xfId="2805" xr:uid="{00000000-0005-0000-0000-0000F00A0000}"/>
    <cellStyle name="20% - Accent2 3 5 3" xfId="2806" xr:uid="{00000000-0005-0000-0000-0000F10A0000}"/>
    <cellStyle name="20% - Accent2 3 5 3 2" xfId="2807" xr:uid="{00000000-0005-0000-0000-0000F20A0000}"/>
    <cellStyle name="20% - Accent2 3 5 3 2 2" xfId="2808" xr:uid="{00000000-0005-0000-0000-0000F30A0000}"/>
    <cellStyle name="20% - Accent2 3 5 3 2 3" xfId="2809" xr:uid="{00000000-0005-0000-0000-0000F40A0000}"/>
    <cellStyle name="20% - Accent2 3 5 3 2 4" xfId="2810" xr:uid="{00000000-0005-0000-0000-0000F50A0000}"/>
    <cellStyle name="20% - Accent2 3 5 3 3" xfId="2811" xr:uid="{00000000-0005-0000-0000-0000F60A0000}"/>
    <cellStyle name="20% - Accent2 3 5 3 4" xfId="2812" xr:uid="{00000000-0005-0000-0000-0000F70A0000}"/>
    <cellStyle name="20% - Accent2 3 5 3 4 2" xfId="2813" xr:uid="{00000000-0005-0000-0000-0000F80A0000}"/>
    <cellStyle name="20% - Accent2 3 5 4" xfId="2814" xr:uid="{00000000-0005-0000-0000-0000F90A0000}"/>
    <cellStyle name="20% - Accent2 3 5 5" xfId="2815" xr:uid="{00000000-0005-0000-0000-0000FA0A0000}"/>
    <cellStyle name="20% - Accent2 3 5 5 2" xfId="2816" xr:uid="{00000000-0005-0000-0000-0000FB0A0000}"/>
    <cellStyle name="20% - Accent2 3 5 5 2 2" xfId="2817" xr:uid="{00000000-0005-0000-0000-0000FC0A0000}"/>
    <cellStyle name="20% - Accent2 3 5 5 3" xfId="2818" xr:uid="{00000000-0005-0000-0000-0000FD0A0000}"/>
    <cellStyle name="20% - Accent2 3 5 5 3 2" xfId="2819" xr:uid="{00000000-0005-0000-0000-0000FE0A0000}"/>
    <cellStyle name="20% - Accent2 3 5 6" xfId="2820" xr:uid="{00000000-0005-0000-0000-0000FF0A0000}"/>
    <cellStyle name="20% - Accent2 3 5 7" xfId="2821" xr:uid="{00000000-0005-0000-0000-0000000B0000}"/>
    <cellStyle name="20% - Accent2 3 5 8" xfId="2822" xr:uid="{00000000-0005-0000-0000-0000010B0000}"/>
    <cellStyle name="20% - Accent2 3 5 9" xfId="2823" xr:uid="{00000000-0005-0000-0000-0000020B0000}"/>
    <cellStyle name="20% - Accent2 3 6" xfId="2824" xr:uid="{00000000-0005-0000-0000-0000030B0000}"/>
    <cellStyle name="20% - Accent2 3 6 2" xfId="2825" xr:uid="{00000000-0005-0000-0000-0000040B0000}"/>
    <cellStyle name="20% - Accent2 3 6 2 2" xfId="2826" xr:uid="{00000000-0005-0000-0000-0000050B0000}"/>
    <cellStyle name="20% - Accent2 3 6 3" xfId="2827" xr:uid="{00000000-0005-0000-0000-0000060B0000}"/>
    <cellStyle name="20% - Accent2 3 6 3 2" xfId="2828" xr:uid="{00000000-0005-0000-0000-0000070B0000}"/>
    <cellStyle name="20% - Accent2 3 6 4" xfId="2829" xr:uid="{00000000-0005-0000-0000-0000080B0000}"/>
    <cellStyle name="20% - Accent2 3 7" xfId="2830" xr:uid="{00000000-0005-0000-0000-0000090B0000}"/>
    <cellStyle name="20% - Accent2 3 7 2" xfId="2831" xr:uid="{00000000-0005-0000-0000-00000A0B0000}"/>
    <cellStyle name="20% - Accent2 3 7 2 2" xfId="2832" xr:uid="{00000000-0005-0000-0000-00000B0B0000}"/>
    <cellStyle name="20% - Accent2 3 7 3" xfId="2833" xr:uid="{00000000-0005-0000-0000-00000C0B0000}"/>
    <cellStyle name="20% - Accent2 3 7 3 2" xfId="2834" xr:uid="{00000000-0005-0000-0000-00000D0B0000}"/>
    <cellStyle name="20% - Accent2 3 7 4" xfId="2835" xr:uid="{00000000-0005-0000-0000-00000E0B0000}"/>
    <cellStyle name="20% - Accent2 3 8" xfId="2836" xr:uid="{00000000-0005-0000-0000-00000F0B0000}"/>
    <cellStyle name="20% - Accent2 3 8 2" xfId="2837" xr:uid="{00000000-0005-0000-0000-0000100B0000}"/>
    <cellStyle name="20% - Accent2 3 8 2 2" xfId="2838" xr:uid="{00000000-0005-0000-0000-0000110B0000}"/>
    <cellStyle name="20% - Accent2 3 8 3" xfId="2839" xr:uid="{00000000-0005-0000-0000-0000120B0000}"/>
    <cellStyle name="20% - Accent2 3 8 3 2" xfId="2840" xr:uid="{00000000-0005-0000-0000-0000130B0000}"/>
    <cellStyle name="20% - Accent2 3 8 4" xfId="2841" xr:uid="{00000000-0005-0000-0000-0000140B0000}"/>
    <cellStyle name="20% - Accent2 3 9" xfId="2842" xr:uid="{00000000-0005-0000-0000-0000150B0000}"/>
    <cellStyle name="20% - Accent2 3 9 2" xfId="2843" xr:uid="{00000000-0005-0000-0000-0000160B0000}"/>
    <cellStyle name="20% - Accent2 3 9 2 2" xfId="2844" xr:uid="{00000000-0005-0000-0000-0000170B0000}"/>
    <cellStyle name="20% - Accent2 3 9 3" xfId="2845" xr:uid="{00000000-0005-0000-0000-0000180B0000}"/>
    <cellStyle name="20% - Accent2 3 9 3 2" xfId="2846" xr:uid="{00000000-0005-0000-0000-0000190B0000}"/>
    <cellStyle name="20% - Accent2 3 9 4" xfId="2847" xr:uid="{00000000-0005-0000-0000-00001A0B0000}"/>
    <cellStyle name="20% - Accent2 30" xfId="2848" xr:uid="{00000000-0005-0000-0000-00001B0B0000}"/>
    <cellStyle name="20% - Accent2 31" xfId="2849" xr:uid="{00000000-0005-0000-0000-00001C0B0000}"/>
    <cellStyle name="20% - Accent2 32" xfId="2850" xr:uid="{00000000-0005-0000-0000-00001D0B0000}"/>
    <cellStyle name="20% - Accent2 33" xfId="2851" xr:uid="{00000000-0005-0000-0000-00001E0B0000}"/>
    <cellStyle name="20% - Accent2 34" xfId="2852" xr:uid="{00000000-0005-0000-0000-00001F0B0000}"/>
    <cellStyle name="20% - Accent2 35" xfId="2853" xr:uid="{00000000-0005-0000-0000-0000200B0000}"/>
    <cellStyle name="20% - Accent2 36" xfId="2854" xr:uid="{00000000-0005-0000-0000-0000210B0000}"/>
    <cellStyle name="20% - Accent2 37" xfId="2855" xr:uid="{00000000-0005-0000-0000-0000220B0000}"/>
    <cellStyle name="20% - Accent2 38" xfId="2856" xr:uid="{00000000-0005-0000-0000-0000230B0000}"/>
    <cellStyle name="20% - Accent2 39" xfId="2857" xr:uid="{00000000-0005-0000-0000-0000240B0000}"/>
    <cellStyle name="20% - Accent2 4" xfId="2858" xr:uid="{00000000-0005-0000-0000-0000250B0000}"/>
    <cellStyle name="20% - Accent2 4 10" xfId="2859" xr:uid="{00000000-0005-0000-0000-0000260B0000}"/>
    <cellStyle name="20% - Accent2 4 10 2" xfId="2860" xr:uid="{00000000-0005-0000-0000-0000270B0000}"/>
    <cellStyle name="20% - Accent2 4 10 2 2" xfId="2861" xr:uid="{00000000-0005-0000-0000-0000280B0000}"/>
    <cellStyle name="20% - Accent2 4 10 2 2 2" xfId="2862" xr:uid="{00000000-0005-0000-0000-0000290B0000}"/>
    <cellStyle name="20% - Accent2 4 10 2 3" xfId="2863" xr:uid="{00000000-0005-0000-0000-00002A0B0000}"/>
    <cellStyle name="20% - Accent2 4 10 2 3 2" xfId="2864" xr:uid="{00000000-0005-0000-0000-00002B0B0000}"/>
    <cellStyle name="20% - Accent2 4 10 3" xfId="2865" xr:uid="{00000000-0005-0000-0000-00002C0B0000}"/>
    <cellStyle name="20% - Accent2 4 10 3 2" xfId="2866" xr:uid="{00000000-0005-0000-0000-00002D0B0000}"/>
    <cellStyle name="20% - Accent2 4 10 4" xfId="2867" xr:uid="{00000000-0005-0000-0000-00002E0B0000}"/>
    <cellStyle name="20% - Accent2 4 10 5" xfId="2868" xr:uid="{00000000-0005-0000-0000-00002F0B0000}"/>
    <cellStyle name="20% - Accent2 4 11" xfId="2869" xr:uid="{00000000-0005-0000-0000-0000300B0000}"/>
    <cellStyle name="20% - Accent2 4 11 2" xfId="2870" xr:uid="{00000000-0005-0000-0000-0000310B0000}"/>
    <cellStyle name="20% - Accent2 4 12" xfId="2871" xr:uid="{00000000-0005-0000-0000-0000320B0000}"/>
    <cellStyle name="20% - Accent2 4 12 2" xfId="2872" xr:uid="{00000000-0005-0000-0000-0000330B0000}"/>
    <cellStyle name="20% - Accent2 4 12 3" xfId="2873" xr:uid="{00000000-0005-0000-0000-0000340B0000}"/>
    <cellStyle name="20% - Accent2 4 12 4" xfId="2874" xr:uid="{00000000-0005-0000-0000-0000350B0000}"/>
    <cellStyle name="20% - Accent2 4 13" xfId="2875" xr:uid="{00000000-0005-0000-0000-0000360B0000}"/>
    <cellStyle name="20% - Accent2 4 13 2" xfId="2876" xr:uid="{00000000-0005-0000-0000-0000370B0000}"/>
    <cellStyle name="20% - Accent2 4 14" xfId="2877" xr:uid="{00000000-0005-0000-0000-0000380B0000}"/>
    <cellStyle name="20% - Accent2 4 14 2" xfId="2878" xr:uid="{00000000-0005-0000-0000-0000390B0000}"/>
    <cellStyle name="20% - Accent2 4 15" xfId="2879" xr:uid="{00000000-0005-0000-0000-00003A0B0000}"/>
    <cellStyle name="20% - Accent2 4 15 2" xfId="2880" xr:uid="{00000000-0005-0000-0000-00003B0B0000}"/>
    <cellStyle name="20% - Accent2 4 16" xfId="2881" xr:uid="{00000000-0005-0000-0000-00003C0B0000}"/>
    <cellStyle name="20% - Accent2 4 17" xfId="2882" xr:uid="{00000000-0005-0000-0000-00003D0B0000}"/>
    <cellStyle name="20% - Accent2 4 18" xfId="2883" xr:uid="{00000000-0005-0000-0000-00003E0B0000}"/>
    <cellStyle name="20% - Accent2 4 19" xfId="2884" xr:uid="{00000000-0005-0000-0000-00003F0B0000}"/>
    <cellStyle name="20% - Accent2 4 2" xfId="2885" xr:uid="{00000000-0005-0000-0000-0000400B0000}"/>
    <cellStyle name="20% - Accent2 4 2 10" xfId="2886" xr:uid="{00000000-0005-0000-0000-0000410B0000}"/>
    <cellStyle name="20% - Accent2 4 2 11" xfId="2887" xr:uid="{00000000-0005-0000-0000-0000420B0000}"/>
    <cellStyle name="20% - Accent2 4 2 12" xfId="2888" xr:uid="{00000000-0005-0000-0000-0000430B0000}"/>
    <cellStyle name="20% - Accent2 4 2 13" xfId="2889" xr:uid="{00000000-0005-0000-0000-0000440B0000}"/>
    <cellStyle name="20% - Accent2 4 2 14" xfId="2890" xr:uid="{00000000-0005-0000-0000-0000450B0000}"/>
    <cellStyle name="20% - Accent2 4 2 15" xfId="2891" xr:uid="{00000000-0005-0000-0000-0000460B0000}"/>
    <cellStyle name="20% - Accent2 4 2 16" xfId="2892" xr:uid="{00000000-0005-0000-0000-0000470B0000}"/>
    <cellStyle name="20% - Accent2 4 2 2" xfId="2893" xr:uid="{00000000-0005-0000-0000-0000480B0000}"/>
    <cellStyle name="20% - Accent2 4 2 2 10" xfId="2894" xr:uid="{00000000-0005-0000-0000-0000490B0000}"/>
    <cellStyle name="20% - Accent2 4 2 2 10 2" xfId="2895" xr:uid="{00000000-0005-0000-0000-00004A0B0000}"/>
    <cellStyle name="20% - Accent2 4 2 2 11" xfId="2896" xr:uid="{00000000-0005-0000-0000-00004B0B0000}"/>
    <cellStyle name="20% - Accent2 4 2 2 11 2" xfId="2897" xr:uid="{00000000-0005-0000-0000-00004C0B0000}"/>
    <cellStyle name="20% - Accent2 4 2 2 12" xfId="2898" xr:uid="{00000000-0005-0000-0000-00004D0B0000}"/>
    <cellStyle name="20% - Accent2 4 2 2 2" xfId="2899" xr:uid="{00000000-0005-0000-0000-00004E0B0000}"/>
    <cellStyle name="20% - Accent2 4 2 2 2 10" xfId="2900" xr:uid="{00000000-0005-0000-0000-00004F0B0000}"/>
    <cellStyle name="20% - Accent2 4 2 2 2 11" xfId="2901" xr:uid="{00000000-0005-0000-0000-0000500B0000}"/>
    <cellStyle name="20% - Accent2 4 2 2 2 2" xfId="2902" xr:uid="{00000000-0005-0000-0000-0000510B0000}"/>
    <cellStyle name="20% - Accent2 4 2 2 2 2 10" xfId="2903" xr:uid="{00000000-0005-0000-0000-0000520B0000}"/>
    <cellStyle name="20% - Accent2 4 2 2 2 2 2" xfId="2904" xr:uid="{00000000-0005-0000-0000-0000530B0000}"/>
    <cellStyle name="20% - Accent2 4 2 2 2 2 2 2" xfId="2905" xr:uid="{00000000-0005-0000-0000-0000540B0000}"/>
    <cellStyle name="20% - Accent2 4 2 2 2 2 2 2 2" xfId="2906" xr:uid="{00000000-0005-0000-0000-0000550B0000}"/>
    <cellStyle name="20% - Accent2 4 2 2 2 2 2 2 2 2" xfId="2907" xr:uid="{00000000-0005-0000-0000-0000560B0000}"/>
    <cellStyle name="20% - Accent2 4 2 2 2 2 2 2 2 2 2" xfId="2908" xr:uid="{00000000-0005-0000-0000-0000570B0000}"/>
    <cellStyle name="20% - Accent2 4 2 2 2 2 2 2 2 2 2 2" xfId="2909" xr:uid="{00000000-0005-0000-0000-0000580B0000}"/>
    <cellStyle name="20% - Accent2 4 2 2 2 2 2 2 2 2 3" xfId="2910" xr:uid="{00000000-0005-0000-0000-0000590B0000}"/>
    <cellStyle name="20% - Accent2 4 2 2 2 2 2 2 2 2 3 2" xfId="2911" xr:uid="{00000000-0005-0000-0000-00005A0B0000}"/>
    <cellStyle name="20% - Accent2 4 2 2 2 2 2 2 2 3" xfId="2912" xr:uid="{00000000-0005-0000-0000-00005B0B0000}"/>
    <cellStyle name="20% - Accent2 4 2 2 2 2 2 2 2 3 2" xfId="2913" xr:uid="{00000000-0005-0000-0000-00005C0B0000}"/>
    <cellStyle name="20% - Accent2 4 2 2 2 2 2 2 2 4" xfId="2914" xr:uid="{00000000-0005-0000-0000-00005D0B0000}"/>
    <cellStyle name="20% - Accent2 4 2 2 2 2 2 2 2 5" xfId="2915" xr:uid="{00000000-0005-0000-0000-00005E0B0000}"/>
    <cellStyle name="20% - Accent2 4 2 2 2 2 2 2 3" xfId="2916" xr:uid="{00000000-0005-0000-0000-00005F0B0000}"/>
    <cellStyle name="20% - Accent2 4 2 2 2 2 2 2 3 2" xfId="2917" xr:uid="{00000000-0005-0000-0000-0000600B0000}"/>
    <cellStyle name="20% - Accent2 4 2 2 2 2 2 2 4" xfId="2918" xr:uid="{00000000-0005-0000-0000-0000610B0000}"/>
    <cellStyle name="20% - Accent2 4 2 2 2 2 2 2 4 2" xfId="2919" xr:uid="{00000000-0005-0000-0000-0000620B0000}"/>
    <cellStyle name="20% - Accent2 4 2 2 2 2 2 2 4 3" xfId="2920" xr:uid="{00000000-0005-0000-0000-0000630B0000}"/>
    <cellStyle name="20% - Accent2 4 2 2 2 2 2 2 4 4" xfId="2921" xr:uid="{00000000-0005-0000-0000-0000640B0000}"/>
    <cellStyle name="20% - Accent2 4 2 2 2 2 2 2 5" xfId="2922" xr:uid="{00000000-0005-0000-0000-0000650B0000}"/>
    <cellStyle name="20% - Accent2 4 2 2 2 2 2 2 5 2" xfId="2923" xr:uid="{00000000-0005-0000-0000-0000660B0000}"/>
    <cellStyle name="20% - Accent2 4 2 2 2 2 2 2 6" xfId="2924" xr:uid="{00000000-0005-0000-0000-0000670B0000}"/>
    <cellStyle name="20% - Accent2 4 2 2 2 2 2 2 6 2" xfId="2925" xr:uid="{00000000-0005-0000-0000-0000680B0000}"/>
    <cellStyle name="20% - Accent2 4 2 2 2 2 2 2 7" xfId="2926" xr:uid="{00000000-0005-0000-0000-0000690B0000}"/>
    <cellStyle name="20% - Accent2 4 2 2 2 2 2 2 7 2" xfId="2927" xr:uid="{00000000-0005-0000-0000-00006A0B0000}"/>
    <cellStyle name="20% - Accent2 4 2 2 2 2 2 2 8" xfId="2928" xr:uid="{00000000-0005-0000-0000-00006B0B0000}"/>
    <cellStyle name="20% - Accent2 4 2 2 2 2 2 2 8 2" xfId="2929" xr:uid="{00000000-0005-0000-0000-00006C0B0000}"/>
    <cellStyle name="20% - Accent2 4 2 2 2 2 2 3" xfId="2930" xr:uid="{00000000-0005-0000-0000-00006D0B0000}"/>
    <cellStyle name="20% - Accent2 4 2 2 2 2 2 3 2" xfId="2931" xr:uid="{00000000-0005-0000-0000-00006E0B0000}"/>
    <cellStyle name="20% - Accent2 4 2 2 2 2 2 3 2 2" xfId="2932" xr:uid="{00000000-0005-0000-0000-00006F0B0000}"/>
    <cellStyle name="20% - Accent2 4 2 2 2 2 2 3 2 3" xfId="2933" xr:uid="{00000000-0005-0000-0000-0000700B0000}"/>
    <cellStyle name="20% - Accent2 4 2 2 2 2 2 3 2 4" xfId="2934" xr:uid="{00000000-0005-0000-0000-0000710B0000}"/>
    <cellStyle name="20% - Accent2 4 2 2 2 2 2 3 3" xfId="2935" xr:uid="{00000000-0005-0000-0000-0000720B0000}"/>
    <cellStyle name="20% - Accent2 4 2 2 2 2 2 3 4" xfId="2936" xr:uid="{00000000-0005-0000-0000-0000730B0000}"/>
    <cellStyle name="20% - Accent2 4 2 2 2 2 2 3 4 2" xfId="2937" xr:uid="{00000000-0005-0000-0000-0000740B0000}"/>
    <cellStyle name="20% - Accent2 4 2 2 2 2 2 4" xfId="2938" xr:uid="{00000000-0005-0000-0000-0000750B0000}"/>
    <cellStyle name="20% - Accent2 4 2 2 2 2 2 4 2" xfId="2939" xr:uid="{00000000-0005-0000-0000-0000760B0000}"/>
    <cellStyle name="20% - Accent2 4 2 2 2 2 2 4 2 2" xfId="2940" xr:uid="{00000000-0005-0000-0000-0000770B0000}"/>
    <cellStyle name="20% - Accent2 4 2 2 2 2 2 4 3" xfId="2941" xr:uid="{00000000-0005-0000-0000-0000780B0000}"/>
    <cellStyle name="20% - Accent2 4 2 2 2 2 2 4 3 2" xfId="2942" xr:uid="{00000000-0005-0000-0000-0000790B0000}"/>
    <cellStyle name="20% - Accent2 4 2 2 2 2 2 5" xfId="2943" xr:uid="{00000000-0005-0000-0000-00007A0B0000}"/>
    <cellStyle name="20% - Accent2 4 2 2 2 2 2 6" xfId="2944" xr:uid="{00000000-0005-0000-0000-00007B0B0000}"/>
    <cellStyle name="20% - Accent2 4 2 2 2 2 2 7" xfId="2945" xr:uid="{00000000-0005-0000-0000-00007C0B0000}"/>
    <cellStyle name="20% - Accent2 4 2 2 2 2 2 8" xfId="2946" xr:uid="{00000000-0005-0000-0000-00007D0B0000}"/>
    <cellStyle name="20% - Accent2 4 2 2 2 2 2 9" xfId="2947" xr:uid="{00000000-0005-0000-0000-00007E0B0000}"/>
    <cellStyle name="20% - Accent2 4 2 2 2 2 3" xfId="2948" xr:uid="{00000000-0005-0000-0000-00007F0B0000}"/>
    <cellStyle name="20% - Accent2 4 2 2 2 2 3 2" xfId="2949" xr:uid="{00000000-0005-0000-0000-0000800B0000}"/>
    <cellStyle name="20% - Accent2 4 2 2 2 2 3 2 2" xfId="2950" xr:uid="{00000000-0005-0000-0000-0000810B0000}"/>
    <cellStyle name="20% - Accent2 4 2 2 2 2 3 2 2 2" xfId="2951" xr:uid="{00000000-0005-0000-0000-0000820B0000}"/>
    <cellStyle name="20% - Accent2 4 2 2 2 2 3 2 3" xfId="2952" xr:uid="{00000000-0005-0000-0000-0000830B0000}"/>
    <cellStyle name="20% - Accent2 4 2 2 2 2 3 2 3 2" xfId="2953" xr:uid="{00000000-0005-0000-0000-0000840B0000}"/>
    <cellStyle name="20% - Accent2 4 2 2 2 2 3 3" xfId="2954" xr:uid="{00000000-0005-0000-0000-0000850B0000}"/>
    <cellStyle name="20% - Accent2 4 2 2 2 2 3 3 2" xfId="2955" xr:uid="{00000000-0005-0000-0000-0000860B0000}"/>
    <cellStyle name="20% - Accent2 4 2 2 2 2 3 4" xfId="2956" xr:uid="{00000000-0005-0000-0000-0000870B0000}"/>
    <cellStyle name="20% - Accent2 4 2 2 2 2 3 5" xfId="2957" xr:uid="{00000000-0005-0000-0000-0000880B0000}"/>
    <cellStyle name="20% - Accent2 4 2 2 2 2 4" xfId="2958" xr:uid="{00000000-0005-0000-0000-0000890B0000}"/>
    <cellStyle name="20% - Accent2 4 2 2 2 2 4 2" xfId="2959" xr:uid="{00000000-0005-0000-0000-00008A0B0000}"/>
    <cellStyle name="20% - Accent2 4 2 2 2 2 5" xfId="2960" xr:uid="{00000000-0005-0000-0000-00008B0B0000}"/>
    <cellStyle name="20% - Accent2 4 2 2 2 2 5 2" xfId="2961" xr:uid="{00000000-0005-0000-0000-00008C0B0000}"/>
    <cellStyle name="20% - Accent2 4 2 2 2 2 5 3" xfId="2962" xr:uid="{00000000-0005-0000-0000-00008D0B0000}"/>
    <cellStyle name="20% - Accent2 4 2 2 2 2 5 4" xfId="2963" xr:uid="{00000000-0005-0000-0000-00008E0B0000}"/>
    <cellStyle name="20% - Accent2 4 2 2 2 2 6" xfId="2964" xr:uid="{00000000-0005-0000-0000-00008F0B0000}"/>
    <cellStyle name="20% - Accent2 4 2 2 2 2 6 2" xfId="2965" xr:uid="{00000000-0005-0000-0000-0000900B0000}"/>
    <cellStyle name="20% - Accent2 4 2 2 2 2 7" xfId="2966" xr:uid="{00000000-0005-0000-0000-0000910B0000}"/>
    <cellStyle name="20% - Accent2 4 2 2 2 2 7 2" xfId="2967" xr:uid="{00000000-0005-0000-0000-0000920B0000}"/>
    <cellStyle name="20% - Accent2 4 2 2 2 2 8" xfId="2968" xr:uid="{00000000-0005-0000-0000-0000930B0000}"/>
    <cellStyle name="20% - Accent2 4 2 2 2 2 8 2" xfId="2969" xr:uid="{00000000-0005-0000-0000-0000940B0000}"/>
    <cellStyle name="20% - Accent2 4 2 2 2 2 9" xfId="2970" xr:uid="{00000000-0005-0000-0000-0000950B0000}"/>
    <cellStyle name="20% - Accent2 4 2 2 2 2 9 2" xfId="2971" xr:uid="{00000000-0005-0000-0000-0000960B0000}"/>
    <cellStyle name="20% - Accent2 4 2 2 2 3" xfId="2972" xr:uid="{00000000-0005-0000-0000-0000970B0000}"/>
    <cellStyle name="20% - Accent2 4 2 2 2 3 2" xfId="2973" xr:uid="{00000000-0005-0000-0000-0000980B0000}"/>
    <cellStyle name="20% - Accent2 4 2 2 2 3 2 2" xfId="2974" xr:uid="{00000000-0005-0000-0000-0000990B0000}"/>
    <cellStyle name="20% - Accent2 4 2 2 2 3 2 3" xfId="2975" xr:uid="{00000000-0005-0000-0000-00009A0B0000}"/>
    <cellStyle name="20% - Accent2 4 2 2 2 3 2 4" xfId="2976" xr:uid="{00000000-0005-0000-0000-00009B0B0000}"/>
    <cellStyle name="20% - Accent2 4 2 2 2 3 3" xfId="2977" xr:uid="{00000000-0005-0000-0000-00009C0B0000}"/>
    <cellStyle name="20% - Accent2 4 2 2 2 3 4" xfId="2978" xr:uid="{00000000-0005-0000-0000-00009D0B0000}"/>
    <cellStyle name="20% - Accent2 4 2 2 2 3 4 2" xfId="2979" xr:uid="{00000000-0005-0000-0000-00009E0B0000}"/>
    <cellStyle name="20% - Accent2 4 2 2 2 4" xfId="2980" xr:uid="{00000000-0005-0000-0000-00009F0B0000}"/>
    <cellStyle name="20% - Accent2 4 2 2 2 5" xfId="2981" xr:uid="{00000000-0005-0000-0000-0000A00B0000}"/>
    <cellStyle name="20% - Accent2 4 2 2 2 5 2" xfId="2982" xr:uid="{00000000-0005-0000-0000-0000A10B0000}"/>
    <cellStyle name="20% - Accent2 4 2 2 2 5 2 2" xfId="2983" xr:uid="{00000000-0005-0000-0000-0000A20B0000}"/>
    <cellStyle name="20% - Accent2 4 2 2 2 5 3" xfId="2984" xr:uid="{00000000-0005-0000-0000-0000A30B0000}"/>
    <cellStyle name="20% - Accent2 4 2 2 2 5 3 2" xfId="2985" xr:uid="{00000000-0005-0000-0000-0000A40B0000}"/>
    <cellStyle name="20% - Accent2 4 2 2 2 6" xfId="2986" xr:uid="{00000000-0005-0000-0000-0000A50B0000}"/>
    <cellStyle name="20% - Accent2 4 2 2 2 7" xfId="2987" xr:uid="{00000000-0005-0000-0000-0000A60B0000}"/>
    <cellStyle name="20% - Accent2 4 2 2 2 8" xfId="2988" xr:uid="{00000000-0005-0000-0000-0000A70B0000}"/>
    <cellStyle name="20% - Accent2 4 2 2 2 9" xfId="2989" xr:uid="{00000000-0005-0000-0000-0000A80B0000}"/>
    <cellStyle name="20% - Accent2 4 2 2 3" xfId="2990" xr:uid="{00000000-0005-0000-0000-0000A90B0000}"/>
    <cellStyle name="20% - Accent2 4 2 2 3 2" xfId="2991" xr:uid="{00000000-0005-0000-0000-0000AA0B0000}"/>
    <cellStyle name="20% - Accent2 4 2 2 3 2 2" xfId="2992" xr:uid="{00000000-0005-0000-0000-0000AB0B0000}"/>
    <cellStyle name="20% - Accent2 4 2 2 3 3" xfId="2993" xr:uid="{00000000-0005-0000-0000-0000AC0B0000}"/>
    <cellStyle name="20% - Accent2 4 2 2 3 3 2" xfId="2994" xr:uid="{00000000-0005-0000-0000-0000AD0B0000}"/>
    <cellStyle name="20% - Accent2 4 2 2 3 4" xfId="2995" xr:uid="{00000000-0005-0000-0000-0000AE0B0000}"/>
    <cellStyle name="20% - Accent2 4 2 2 3 5" xfId="2996" xr:uid="{00000000-0005-0000-0000-0000AF0B0000}"/>
    <cellStyle name="20% - Accent2 4 2 2 4" xfId="2997" xr:uid="{00000000-0005-0000-0000-0000B00B0000}"/>
    <cellStyle name="20% - Accent2 4 2 2 4 2" xfId="2998" xr:uid="{00000000-0005-0000-0000-0000B10B0000}"/>
    <cellStyle name="20% - Accent2 4 2 2 4 2 2" xfId="2999" xr:uid="{00000000-0005-0000-0000-0000B20B0000}"/>
    <cellStyle name="20% - Accent2 4 2 2 4 3" xfId="3000" xr:uid="{00000000-0005-0000-0000-0000B30B0000}"/>
    <cellStyle name="20% - Accent2 4 2 2 4 3 2" xfId="3001" xr:uid="{00000000-0005-0000-0000-0000B40B0000}"/>
    <cellStyle name="20% - Accent2 4 2 2 4 4" xfId="3002" xr:uid="{00000000-0005-0000-0000-0000B50B0000}"/>
    <cellStyle name="20% - Accent2 4 2 2 5" xfId="3003" xr:uid="{00000000-0005-0000-0000-0000B60B0000}"/>
    <cellStyle name="20% - Accent2 4 2 2 5 2" xfId="3004" xr:uid="{00000000-0005-0000-0000-0000B70B0000}"/>
    <cellStyle name="20% - Accent2 4 2 2 5 2 2" xfId="3005" xr:uid="{00000000-0005-0000-0000-0000B80B0000}"/>
    <cellStyle name="20% - Accent2 4 2 2 5 2 2 2" xfId="3006" xr:uid="{00000000-0005-0000-0000-0000B90B0000}"/>
    <cellStyle name="20% - Accent2 4 2 2 5 2 3" xfId="3007" xr:uid="{00000000-0005-0000-0000-0000BA0B0000}"/>
    <cellStyle name="20% - Accent2 4 2 2 5 2 3 2" xfId="3008" xr:uid="{00000000-0005-0000-0000-0000BB0B0000}"/>
    <cellStyle name="20% - Accent2 4 2 2 5 3" xfId="3009" xr:uid="{00000000-0005-0000-0000-0000BC0B0000}"/>
    <cellStyle name="20% - Accent2 4 2 2 5 3 2" xfId="3010" xr:uid="{00000000-0005-0000-0000-0000BD0B0000}"/>
    <cellStyle name="20% - Accent2 4 2 2 5 4" xfId="3011" xr:uid="{00000000-0005-0000-0000-0000BE0B0000}"/>
    <cellStyle name="20% - Accent2 4 2 2 5 5" xfId="3012" xr:uid="{00000000-0005-0000-0000-0000BF0B0000}"/>
    <cellStyle name="20% - Accent2 4 2 2 6" xfId="3013" xr:uid="{00000000-0005-0000-0000-0000C00B0000}"/>
    <cellStyle name="20% - Accent2 4 2 2 6 2" xfId="3014" xr:uid="{00000000-0005-0000-0000-0000C10B0000}"/>
    <cellStyle name="20% - Accent2 4 2 2 7" xfId="3015" xr:uid="{00000000-0005-0000-0000-0000C20B0000}"/>
    <cellStyle name="20% - Accent2 4 2 2 7 2" xfId="3016" xr:uid="{00000000-0005-0000-0000-0000C30B0000}"/>
    <cellStyle name="20% - Accent2 4 2 2 7 3" xfId="3017" xr:uid="{00000000-0005-0000-0000-0000C40B0000}"/>
    <cellStyle name="20% - Accent2 4 2 2 7 4" xfId="3018" xr:uid="{00000000-0005-0000-0000-0000C50B0000}"/>
    <cellStyle name="20% - Accent2 4 2 2 8" xfId="3019" xr:uid="{00000000-0005-0000-0000-0000C60B0000}"/>
    <cellStyle name="20% - Accent2 4 2 2 8 2" xfId="3020" xr:uid="{00000000-0005-0000-0000-0000C70B0000}"/>
    <cellStyle name="20% - Accent2 4 2 2 9" xfId="3021" xr:uid="{00000000-0005-0000-0000-0000C80B0000}"/>
    <cellStyle name="20% - Accent2 4 2 2 9 2" xfId="3022" xr:uid="{00000000-0005-0000-0000-0000C90B0000}"/>
    <cellStyle name="20% - Accent2 4 2 3" xfId="3023" xr:uid="{00000000-0005-0000-0000-0000CA0B0000}"/>
    <cellStyle name="20% - Accent2 4 2 3 2" xfId="3024" xr:uid="{00000000-0005-0000-0000-0000CB0B0000}"/>
    <cellStyle name="20% - Accent2 4 2 3 2 2" xfId="3025" xr:uid="{00000000-0005-0000-0000-0000CC0B0000}"/>
    <cellStyle name="20% - Accent2 4 2 3 3" xfId="3026" xr:uid="{00000000-0005-0000-0000-0000CD0B0000}"/>
    <cellStyle name="20% - Accent2 4 2 3 3 2" xfId="3027" xr:uid="{00000000-0005-0000-0000-0000CE0B0000}"/>
    <cellStyle name="20% - Accent2 4 2 3 4" xfId="3028" xr:uid="{00000000-0005-0000-0000-0000CF0B0000}"/>
    <cellStyle name="20% - Accent2 4 2 3 5" xfId="3029" xr:uid="{00000000-0005-0000-0000-0000D00B0000}"/>
    <cellStyle name="20% - Accent2 4 2 4" xfId="3030" xr:uid="{00000000-0005-0000-0000-0000D10B0000}"/>
    <cellStyle name="20% - Accent2 4 2 4 2" xfId="3031" xr:uid="{00000000-0005-0000-0000-0000D20B0000}"/>
    <cellStyle name="20% - Accent2 4 2 4 2 2" xfId="3032" xr:uid="{00000000-0005-0000-0000-0000D30B0000}"/>
    <cellStyle name="20% - Accent2 4 2 4 3" xfId="3033" xr:uid="{00000000-0005-0000-0000-0000D40B0000}"/>
    <cellStyle name="20% - Accent2 4 2 4 3 2" xfId="3034" xr:uid="{00000000-0005-0000-0000-0000D50B0000}"/>
    <cellStyle name="20% - Accent2 4 2 4 4" xfId="3035" xr:uid="{00000000-0005-0000-0000-0000D60B0000}"/>
    <cellStyle name="20% - Accent2 4 2 4 5" xfId="3036" xr:uid="{00000000-0005-0000-0000-0000D70B0000}"/>
    <cellStyle name="20% - Accent2 4 2 5" xfId="3037" xr:uid="{00000000-0005-0000-0000-0000D80B0000}"/>
    <cellStyle name="20% - Accent2 4 2 5 10" xfId="3038" xr:uid="{00000000-0005-0000-0000-0000D90B0000}"/>
    <cellStyle name="20% - Accent2 4 2 5 2" xfId="3039" xr:uid="{00000000-0005-0000-0000-0000DA0B0000}"/>
    <cellStyle name="20% - Accent2 4 2 5 2 10" xfId="3040" xr:uid="{00000000-0005-0000-0000-0000DB0B0000}"/>
    <cellStyle name="20% - Accent2 4 2 5 2 11" xfId="3041" xr:uid="{00000000-0005-0000-0000-0000DC0B0000}"/>
    <cellStyle name="20% - Accent2 4 2 5 2 2" xfId="3042" xr:uid="{00000000-0005-0000-0000-0000DD0B0000}"/>
    <cellStyle name="20% - Accent2 4 2 5 2 3" xfId="3043" xr:uid="{00000000-0005-0000-0000-0000DE0B0000}"/>
    <cellStyle name="20% - Accent2 4 2 5 2 3 2" xfId="3044" xr:uid="{00000000-0005-0000-0000-0000DF0B0000}"/>
    <cellStyle name="20% - Accent2 4 2 5 2 3 2 2" xfId="3045" xr:uid="{00000000-0005-0000-0000-0000E00B0000}"/>
    <cellStyle name="20% - Accent2 4 2 5 2 3 2 3" xfId="3046" xr:uid="{00000000-0005-0000-0000-0000E10B0000}"/>
    <cellStyle name="20% - Accent2 4 2 5 2 3 2 4" xfId="3047" xr:uid="{00000000-0005-0000-0000-0000E20B0000}"/>
    <cellStyle name="20% - Accent2 4 2 5 2 3 3" xfId="3048" xr:uid="{00000000-0005-0000-0000-0000E30B0000}"/>
    <cellStyle name="20% - Accent2 4 2 5 2 3 4" xfId="3049" xr:uid="{00000000-0005-0000-0000-0000E40B0000}"/>
    <cellStyle name="20% - Accent2 4 2 5 2 3 4 2" xfId="3050" xr:uid="{00000000-0005-0000-0000-0000E50B0000}"/>
    <cellStyle name="20% - Accent2 4 2 5 2 4" xfId="3051" xr:uid="{00000000-0005-0000-0000-0000E60B0000}"/>
    <cellStyle name="20% - Accent2 4 2 5 2 5" xfId="3052" xr:uid="{00000000-0005-0000-0000-0000E70B0000}"/>
    <cellStyle name="20% - Accent2 4 2 5 2 5 2" xfId="3053" xr:uid="{00000000-0005-0000-0000-0000E80B0000}"/>
    <cellStyle name="20% - Accent2 4 2 5 2 5 2 2" xfId="3054" xr:uid="{00000000-0005-0000-0000-0000E90B0000}"/>
    <cellStyle name="20% - Accent2 4 2 5 2 5 3" xfId="3055" xr:uid="{00000000-0005-0000-0000-0000EA0B0000}"/>
    <cellStyle name="20% - Accent2 4 2 5 2 5 3 2" xfId="3056" xr:uid="{00000000-0005-0000-0000-0000EB0B0000}"/>
    <cellStyle name="20% - Accent2 4 2 5 2 6" xfId="3057" xr:uid="{00000000-0005-0000-0000-0000EC0B0000}"/>
    <cellStyle name="20% - Accent2 4 2 5 2 7" xfId="3058" xr:uid="{00000000-0005-0000-0000-0000ED0B0000}"/>
    <cellStyle name="20% - Accent2 4 2 5 2 8" xfId="3059" xr:uid="{00000000-0005-0000-0000-0000EE0B0000}"/>
    <cellStyle name="20% - Accent2 4 2 5 2 9" xfId="3060" xr:uid="{00000000-0005-0000-0000-0000EF0B0000}"/>
    <cellStyle name="20% - Accent2 4 2 5 3" xfId="3061" xr:uid="{00000000-0005-0000-0000-0000F00B0000}"/>
    <cellStyle name="20% - Accent2 4 2 5 3 2" xfId="3062" xr:uid="{00000000-0005-0000-0000-0000F10B0000}"/>
    <cellStyle name="20% - Accent2 4 2 5 3 2 2" xfId="3063" xr:uid="{00000000-0005-0000-0000-0000F20B0000}"/>
    <cellStyle name="20% - Accent2 4 2 5 3 2 2 2" xfId="3064" xr:uid="{00000000-0005-0000-0000-0000F30B0000}"/>
    <cellStyle name="20% - Accent2 4 2 5 3 2 3" xfId="3065" xr:uid="{00000000-0005-0000-0000-0000F40B0000}"/>
    <cellStyle name="20% - Accent2 4 2 5 3 2 3 2" xfId="3066" xr:uid="{00000000-0005-0000-0000-0000F50B0000}"/>
    <cellStyle name="20% - Accent2 4 2 5 3 3" xfId="3067" xr:uid="{00000000-0005-0000-0000-0000F60B0000}"/>
    <cellStyle name="20% - Accent2 4 2 5 3 3 2" xfId="3068" xr:uid="{00000000-0005-0000-0000-0000F70B0000}"/>
    <cellStyle name="20% - Accent2 4 2 5 3 4" xfId="3069" xr:uid="{00000000-0005-0000-0000-0000F80B0000}"/>
    <cellStyle name="20% - Accent2 4 2 5 3 5" xfId="3070" xr:uid="{00000000-0005-0000-0000-0000F90B0000}"/>
    <cellStyle name="20% - Accent2 4 2 5 4" xfId="3071" xr:uid="{00000000-0005-0000-0000-0000FA0B0000}"/>
    <cellStyle name="20% - Accent2 4 2 5 4 2" xfId="3072" xr:uid="{00000000-0005-0000-0000-0000FB0B0000}"/>
    <cellStyle name="20% - Accent2 4 2 5 5" xfId="3073" xr:uid="{00000000-0005-0000-0000-0000FC0B0000}"/>
    <cellStyle name="20% - Accent2 4 2 5 5 2" xfId="3074" xr:uid="{00000000-0005-0000-0000-0000FD0B0000}"/>
    <cellStyle name="20% - Accent2 4 2 5 5 3" xfId="3075" xr:uid="{00000000-0005-0000-0000-0000FE0B0000}"/>
    <cellStyle name="20% - Accent2 4 2 5 5 4" xfId="3076" xr:uid="{00000000-0005-0000-0000-0000FF0B0000}"/>
    <cellStyle name="20% - Accent2 4 2 5 6" xfId="3077" xr:uid="{00000000-0005-0000-0000-0000000C0000}"/>
    <cellStyle name="20% - Accent2 4 2 5 6 2" xfId="3078" xr:uid="{00000000-0005-0000-0000-0000010C0000}"/>
    <cellStyle name="20% - Accent2 4 2 5 7" xfId="3079" xr:uid="{00000000-0005-0000-0000-0000020C0000}"/>
    <cellStyle name="20% - Accent2 4 2 5 7 2" xfId="3080" xr:uid="{00000000-0005-0000-0000-0000030C0000}"/>
    <cellStyle name="20% - Accent2 4 2 5 8" xfId="3081" xr:uid="{00000000-0005-0000-0000-0000040C0000}"/>
    <cellStyle name="20% - Accent2 4 2 5 8 2" xfId="3082" xr:uid="{00000000-0005-0000-0000-0000050C0000}"/>
    <cellStyle name="20% - Accent2 4 2 5 9" xfId="3083" xr:uid="{00000000-0005-0000-0000-0000060C0000}"/>
    <cellStyle name="20% - Accent2 4 2 5 9 2" xfId="3084" xr:uid="{00000000-0005-0000-0000-0000070C0000}"/>
    <cellStyle name="20% - Accent2 4 2 6" xfId="3085" xr:uid="{00000000-0005-0000-0000-0000080C0000}"/>
    <cellStyle name="20% - Accent2 4 2 7" xfId="3086" xr:uid="{00000000-0005-0000-0000-0000090C0000}"/>
    <cellStyle name="20% - Accent2 4 2 7 2" xfId="3087" xr:uid="{00000000-0005-0000-0000-00000A0C0000}"/>
    <cellStyle name="20% - Accent2 4 2 7 2 2" xfId="3088" xr:uid="{00000000-0005-0000-0000-00000B0C0000}"/>
    <cellStyle name="20% - Accent2 4 2 7 2 3" xfId="3089" xr:uid="{00000000-0005-0000-0000-00000C0C0000}"/>
    <cellStyle name="20% - Accent2 4 2 7 2 4" xfId="3090" xr:uid="{00000000-0005-0000-0000-00000D0C0000}"/>
    <cellStyle name="20% - Accent2 4 2 7 3" xfId="3091" xr:uid="{00000000-0005-0000-0000-00000E0C0000}"/>
    <cellStyle name="20% - Accent2 4 2 7 4" xfId="3092" xr:uid="{00000000-0005-0000-0000-00000F0C0000}"/>
    <cellStyle name="20% - Accent2 4 2 7 4 2" xfId="3093" xr:uid="{00000000-0005-0000-0000-0000100C0000}"/>
    <cellStyle name="20% - Accent2 4 2 8" xfId="3094" xr:uid="{00000000-0005-0000-0000-0000110C0000}"/>
    <cellStyle name="20% - Accent2 4 2 9" xfId="3095" xr:uid="{00000000-0005-0000-0000-0000120C0000}"/>
    <cellStyle name="20% - Accent2 4 2 9 2" xfId="3096" xr:uid="{00000000-0005-0000-0000-0000130C0000}"/>
    <cellStyle name="20% - Accent2 4 2 9 2 2" xfId="3097" xr:uid="{00000000-0005-0000-0000-0000140C0000}"/>
    <cellStyle name="20% - Accent2 4 2 9 3" xfId="3098" xr:uid="{00000000-0005-0000-0000-0000150C0000}"/>
    <cellStyle name="20% - Accent2 4 2 9 3 2" xfId="3099" xr:uid="{00000000-0005-0000-0000-0000160C0000}"/>
    <cellStyle name="20% - Accent2 4 20" xfId="3100" xr:uid="{00000000-0005-0000-0000-0000170C0000}"/>
    <cellStyle name="20% - Accent2 4 21" xfId="3101" xr:uid="{00000000-0005-0000-0000-0000180C0000}"/>
    <cellStyle name="20% - Accent2 4 22" xfId="3102" xr:uid="{00000000-0005-0000-0000-0000190C0000}"/>
    <cellStyle name="20% - Accent2 4 23" xfId="3103" xr:uid="{00000000-0005-0000-0000-00001A0C0000}"/>
    <cellStyle name="20% - Accent2 4 24" xfId="3104" xr:uid="{00000000-0005-0000-0000-00001B0C0000}"/>
    <cellStyle name="20% - Accent2 4 25" xfId="3105" xr:uid="{00000000-0005-0000-0000-00001C0C0000}"/>
    <cellStyle name="20% - Accent2 4 26" xfId="3106" xr:uid="{00000000-0005-0000-0000-00001D0C0000}"/>
    <cellStyle name="20% - Accent2 4 3" xfId="3107" xr:uid="{00000000-0005-0000-0000-00001E0C0000}"/>
    <cellStyle name="20% - Accent2 4 3 10" xfId="3108" xr:uid="{00000000-0005-0000-0000-00001F0C0000}"/>
    <cellStyle name="20% - Accent2 4 3 11" xfId="3109" xr:uid="{00000000-0005-0000-0000-0000200C0000}"/>
    <cellStyle name="20% - Accent2 4 3 12" xfId="3110" xr:uid="{00000000-0005-0000-0000-0000210C0000}"/>
    <cellStyle name="20% - Accent2 4 3 13" xfId="3111" xr:uid="{00000000-0005-0000-0000-0000220C0000}"/>
    <cellStyle name="20% - Accent2 4 3 2" xfId="3112" xr:uid="{00000000-0005-0000-0000-0000230C0000}"/>
    <cellStyle name="20% - Accent2 4 3 2 10" xfId="3113" xr:uid="{00000000-0005-0000-0000-0000240C0000}"/>
    <cellStyle name="20% - Accent2 4 3 2 2" xfId="3114" xr:uid="{00000000-0005-0000-0000-0000250C0000}"/>
    <cellStyle name="20% - Accent2 4 3 2 2 10" xfId="3115" xr:uid="{00000000-0005-0000-0000-0000260C0000}"/>
    <cellStyle name="20% - Accent2 4 3 2 2 11" xfId="3116" xr:uid="{00000000-0005-0000-0000-0000270C0000}"/>
    <cellStyle name="20% - Accent2 4 3 2 2 2" xfId="3117" xr:uid="{00000000-0005-0000-0000-0000280C0000}"/>
    <cellStyle name="20% - Accent2 4 3 2 2 3" xfId="3118" xr:uid="{00000000-0005-0000-0000-0000290C0000}"/>
    <cellStyle name="20% - Accent2 4 3 2 2 3 2" xfId="3119" xr:uid="{00000000-0005-0000-0000-00002A0C0000}"/>
    <cellStyle name="20% - Accent2 4 3 2 2 3 2 2" xfId="3120" xr:uid="{00000000-0005-0000-0000-00002B0C0000}"/>
    <cellStyle name="20% - Accent2 4 3 2 2 3 2 3" xfId="3121" xr:uid="{00000000-0005-0000-0000-00002C0C0000}"/>
    <cellStyle name="20% - Accent2 4 3 2 2 3 2 4" xfId="3122" xr:uid="{00000000-0005-0000-0000-00002D0C0000}"/>
    <cellStyle name="20% - Accent2 4 3 2 2 3 3" xfId="3123" xr:uid="{00000000-0005-0000-0000-00002E0C0000}"/>
    <cellStyle name="20% - Accent2 4 3 2 2 3 4" xfId="3124" xr:uid="{00000000-0005-0000-0000-00002F0C0000}"/>
    <cellStyle name="20% - Accent2 4 3 2 2 3 4 2" xfId="3125" xr:uid="{00000000-0005-0000-0000-0000300C0000}"/>
    <cellStyle name="20% - Accent2 4 3 2 2 4" xfId="3126" xr:uid="{00000000-0005-0000-0000-0000310C0000}"/>
    <cellStyle name="20% - Accent2 4 3 2 2 5" xfId="3127" xr:uid="{00000000-0005-0000-0000-0000320C0000}"/>
    <cellStyle name="20% - Accent2 4 3 2 2 5 2" xfId="3128" xr:uid="{00000000-0005-0000-0000-0000330C0000}"/>
    <cellStyle name="20% - Accent2 4 3 2 2 5 2 2" xfId="3129" xr:uid="{00000000-0005-0000-0000-0000340C0000}"/>
    <cellStyle name="20% - Accent2 4 3 2 2 5 3" xfId="3130" xr:uid="{00000000-0005-0000-0000-0000350C0000}"/>
    <cellStyle name="20% - Accent2 4 3 2 2 5 3 2" xfId="3131" xr:uid="{00000000-0005-0000-0000-0000360C0000}"/>
    <cellStyle name="20% - Accent2 4 3 2 2 6" xfId="3132" xr:uid="{00000000-0005-0000-0000-0000370C0000}"/>
    <cellStyle name="20% - Accent2 4 3 2 2 7" xfId="3133" xr:uid="{00000000-0005-0000-0000-0000380C0000}"/>
    <cellStyle name="20% - Accent2 4 3 2 2 8" xfId="3134" xr:uid="{00000000-0005-0000-0000-0000390C0000}"/>
    <cellStyle name="20% - Accent2 4 3 2 2 9" xfId="3135" xr:uid="{00000000-0005-0000-0000-00003A0C0000}"/>
    <cellStyle name="20% - Accent2 4 3 2 3" xfId="3136" xr:uid="{00000000-0005-0000-0000-00003B0C0000}"/>
    <cellStyle name="20% - Accent2 4 3 2 3 2" xfId="3137" xr:uid="{00000000-0005-0000-0000-00003C0C0000}"/>
    <cellStyle name="20% - Accent2 4 3 2 3 2 2" xfId="3138" xr:uid="{00000000-0005-0000-0000-00003D0C0000}"/>
    <cellStyle name="20% - Accent2 4 3 2 3 2 2 2" xfId="3139" xr:uid="{00000000-0005-0000-0000-00003E0C0000}"/>
    <cellStyle name="20% - Accent2 4 3 2 3 2 3" xfId="3140" xr:uid="{00000000-0005-0000-0000-00003F0C0000}"/>
    <cellStyle name="20% - Accent2 4 3 2 3 2 3 2" xfId="3141" xr:uid="{00000000-0005-0000-0000-0000400C0000}"/>
    <cellStyle name="20% - Accent2 4 3 2 3 3" xfId="3142" xr:uid="{00000000-0005-0000-0000-0000410C0000}"/>
    <cellStyle name="20% - Accent2 4 3 2 3 3 2" xfId="3143" xr:uid="{00000000-0005-0000-0000-0000420C0000}"/>
    <cellStyle name="20% - Accent2 4 3 2 3 4" xfId="3144" xr:uid="{00000000-0005-0000-0000-0000430C0000}"/>
    <cellStyle name="20% - Accent2 4 3 2 3 5" xfId="3145" xr:uid="{00000000-0005-0000-0000-0000440C0000}"/>
    <cellStyle name="20% - Accent2 4 3 2 4" xfId="3146" xr:uid="{00000000-0005-0000-0000-0000450C0000}"/>
    <cellStyle name="20% - Accent2 4 3 2 4 2" xfId="3147" xr:uid="{00000000-0005-0000-0000-0000460C0000}"/>
    <cellStyle name="20% - Accent2 4 3 2 5" xfId="3148" xr:uid="{00000000-0005-0000-0000-0000470C0000}"/>
    <cellStyle name="20% - Accent2 4 3 2 5 2" xfId="3149" xr:uid="{00000000-0005-0000-0000-0000480C0000}"/>
    <cellStyle name="20% - Accent2 4 3 2 5 3" xfId="3150" xr:uid="{00000000-0005-0000-0000-0000490C0000}"/>
    <cellStyle name="20% - Accent2 4 3 2 5 4" xfId="3151" xr:uid="{00000000-0005-0000-0000-00004A0C0000}"/>
    <cellStyle name="20% - Accent2 4 3 2 6" xfId="3152" xr:uid="{00000000-0005-0000-0000-00004B0C0000}"/>
    <cellStyle name="20% - Accent2 4 3 2 6 2" xfId="3153" xr:uid="{00000000-0005-0000-0000-00004C0C0000}"/>
    <cellStyle name="20% - Accent2 4 3 2 7" xfId="3154" xr:uid="{00000000-0005-0000-0000-00004D0C0000}"/>
    <cellStyle name="20% - Accent2 4 3 2 7 2" xfId="3155" xr:uid="{00000000-0005-0000-0000-00004E0C0000}"/>
    <cellStyle name="20% - Accent2 4 3 2 8" xfId="3156" xr:uid="{00000000-0005-0000-0000-00004F0C0000}"/>
    <cellStyle name="20% - Accent2 4 3 2 8 2" xfId="3157" xr:uid="{00000000-0005-0000-0000-0000500C0000}"/>
    <cellStyle name="20% - Accent2 4 3 2 9" xfId="3158" xr:uid="{00000000-0005-0000-0000-0000510C0000}"/>
    <cellStyle name="20% - Accent2 4 3 2 9 2" xfId="3159" xr:uid="{00000000-0005-0000-0000-0000520C0000}"/>
    <cellStyle name="20% - Accent2 4 3 3" xfId="3160" xr:uid="{00000000-0005-0000-0000-0000530C0000}"/>
    <cellStyle name="20% - Accent2 4 3 4" xfId="3161" xr:uid="{00000000-0005-0000-0000-0000540C0000}"/>
    <cellStyle name="20% - Accent2 4 3 5" xfId="3162" xr:uid="{00000000-0005-0000-0000-0000550C0000}"/>
    <cellStyle name="20% - Accent2 4 3 5 2" xfId="3163" xr:uid="{00000000-0005-0000-0000-0000560C0000}"/>
    <cellStyle name="20% - Accent2 4 3 5 2 2" xfId="3164" xr:uid="{00000000-0005-0000-0000-0000570C0000}"/>
    <cellStyle name="20% - Accent2 4 3 5 2 3" xfId="3165" xr:uid="{00000000-0005-0000-0000-0000580C0000}"/>
    <cellStyle name="20% - Accent2 4 3 5 2 4" xfId="3166" xr:uid="{00000000-0005-0000-0000-0000590C0000}"/>
    <cellStyle name="20% - Accent2 4 3 5 3" xfId="3167" xr:uid="{00000000-0005-0000-0000-00005A0C0000}"/>
    <cellStyle name="20% - Accent2 4 3 5 4" xfId="3168" xr:uid="{00000000-0005-0000-0000-00005B0C0000}"/>
    <cellStyle name="20% - Accent2 4 3 5 4 2" xfId="3169" xr:uid="{00000000-0005-0000-0000-00005C0C0000}"/>
    <cellStyle name="20% - Accent2 4 3 6" xfId="3170" xr:uid="{00000000-0005-0000-0000-00005D0C0000}"/>
    <cellStyle name="20% - Accent2 4 3 7" xfId="3171" xr:uid="{00000000-0005-0000-0000-00005E0C0000}"/>
    <cellStyle name="20% - Accent2 4 3 7 2" xfId="3172" xr:uid="{00000000-0005-0000-0000-00005F0C0000}"/>
    <cellStyle name="20% - Accent2 4 3 7 2 2" xfId="3173" xr:uid="{00000000-0005-0000-0000-0000600C0000}"/>
    <cellStyle name="20% - Accent2 4 3 7 3" xfId="3174" xr:uid="{00000000-0005-0000-0000-0000610C0000}"/>
    <cellStyle name="20% - Accent2 4 3 7 3 2" xfId="3175" xr:uid="{00000000-0005-0000-0000-0000620C0000}"/>
    <cellStyle name="20% - Accent2 4 3 8" xfId="3176" xr:uid="{00000000-0005-0000-0000-0000630C0000}"/>
    <cellStyle name="20% - Accent2 4 3 9" xfId="3177" xr:uid="{00000000-0005-0000-0000-0000640C0000}"/>
    <cellStyle name="20% - Accent2 4 4" xfId="3178" xr:uid="{00000000-0005-0000-0000-0000650C0000}"/>
    <cellStyle name="20% - Accent2 4 5" xfId="3179" xr:uid="{00000000-0005-0000-0000-0000660C0000}"/>
    <cellStyle name="20% - Accent2 4 5 10" xfId="3180" xr:uid="{00000000-0005-0000-0000-0000670C0000}"/>
    <cellStyle name="20% - Accent2 4 5 11" xfId="3181" xr:uid="{00000000-0005-0000-0000-0000680C0000}"/>
    <cellStyle name="20% - Accent2 4 5 2" xfId="3182" xr:uid="{00000000-0005-0000-0000-0000690C0000}"/>
    <cellStyle name="20% - Accent2 4 5 2 10" xfId="3183" xr:uid="{00000000-0005-0000-0000-00006A0C0000}"/>
    <cellStyle name="20% - Accent2 4 5 2 2" xfId="3184" xr:uid="{00000000-0005-0000-0000-00006B0C0000}"/>
    <cellStyle name="20% - Accent2 4 5 2 2 2" xfId="3185" xr:uid="{00000000-0005-0000-0000-00006C0C0000}"/>
    <cellStyle name="20% - Accent2 4 5 2 2 2 2" xfId="3186" xr:uid="{00000000-0005-0000-0000-00006D0C0000}"/>
    <cellStyle name="20% - Accent2 4 5 2 2 3" xfId="3187" xr:uid="{00000000-0005-0000-0000-00006E0C0000}"/>
    <cellStyle name="20% - Accent2 4 5 2 2 3 2" xfId="3188" xr:uid="{00000000-0005-0000-0000-00006F0C0000}"/>
    <cellStyle name="20% - Accent2 4 5 2 2 4" xfId="3189" xr:uid="{00000000-0005-0000-0000-0000700C0000}"/>
    <cellStyle name="20% - Accent2 4 5 2 3" xfId="3190" xr:uid="{00000000-0005-0000-0000-0000710C0000}"/>
    <cellStyle name="20% - Accent2 4 5 2 3 2" xfId="3191" xr:uid="{00000000-0005-0000-0000-0000720C0000}"/>
    <cellStyle name="20% - Accent2 4 5 2 3 2 2" xfId="3192" xr:uid="{00000000-0005-0000-0000-0000730C0000}"/>
    <cellStyle name="20% - Accent2 4 5 2 3 2 2 2" xfId="3193" xr:uid="{00000000-0005-0000-0000-0000740C0000}"/>
    <cellStyle name="20% - Accent2 4 5 2 3 2 3" xfId="3194" xr:uid="{00000000-0005-0000-0000-0000750C0000}"/>
    <cellStyle name="20% - Accent2 4 5 2 3 2 3 2" xfId="3195" xr:uid="{00000000-0005-0000-0000-0000760C0000}"/>
    <cellStyle name="20% - Accent2 4 5 2 3 3" xfId="3196" xr:uid="{00000000-0005-0000-0000-0000770C0000}"/>
    <cellStyle name="20% - Accent2 4 5 2 3 3 2" xfId="3197" xr:uid="{00000000-0005-0000-0000-0000780C0000}"/>
    <cellStyle name="20% - Accent2 4 5 2 3 4" xfId="3198" xr:uid="{00000000-0005-0000-0000-0000790C0000}"/>
    <cellStyle name="20% - Accent2 4 5 2 3 5" xfId="3199" xr:uid="{00000000-0005-0000-0000-00007A0C0000}"/>
    <cellStyle name="20% - Accent2 4 5 2 4" xfId="3200" xr:uid="{00000000-0005-0000-0000-00007B0C0000}"/>
    <cellStyle name="20% - Accent2 4 5 2 4 2" xfId="3201" xr:uid="{00000000-0005-0000-0000-00007C0C0000}"/>
    <cellStyle name="20% - Accent2 4 5 2 5" xfId="3202" xr:uid="{00000000-0005-0000-0000-00007D0C0000}"/>
    <cellStyle name="20% - Accent2 4 5 2 5 2" xfId="3203" xr:uid="{00000000-0005-0000-0000-00007E0C0000}"/>
    <cellStyle name="20% - Accent2 4 5 2 5 3" xfId="3204" xr:uid="{00000000-0005-0000-0000-00007F0C0000}"/>
    <cellStyle name="20% - Accent2 4 5 2 5 4" xfId="3205" xr:uid="{00000000-0005-0000-0000-0000800C0000}"/>
    <cellStyle name="20% - Accent2 4 5 2 6" xfId="3206" xr:uid="{00000000-0005-0000-0000-0000810C0000}"/>
    <cellStyle name="20% - Accent2 4 5 2 6 2" xfId="3207" xr:uid="{00000000-0005-0000-0000-0000820C0000}"/>
    <cellStyle name="20% - Accent2 4 5 2 7" xfId="3208" xr:uid="{00000000-0005-0000-0000-0000830C0000}"/>
    <cellStyle name="20% - Accent2 4 5 2 7 2" xfId="3209" xr:uid="{00000000-0005-0000-0000-0000840C0000}"/>
    <cellStyle name="20% - Accent2 4 5 2 8" xfId="3210" xr:uid="{00000000-0005-0000-0000-0000850C0000}"/>
    <cellStyle name="20% - Accent2 4 5 2 8 2" xfId="3211" xr:uid="{00000000-0005-0000-0000-0000860C0000}"/>
    <cellStyle name="20% - Accent2 4 5 2 9" xfId="3212" xr:uid="{00000000-0005-0000-0000-0000870C0000}"/>
    <cellStyle name="20% - Accent2 4 5 2 9 2" xfId="3213" xr:uid="{00000000-0005-0000-0000-0000880C0000}"/>
    <cellStyle name="20% - Accent2 4 5 3" xfId="3214" xr:uid="{00000000-0005-0000-0000-0000890C0000}"/>
    <cellStyle name="20% - Accent2 4 5 3 2" xfId="3215" xr:uid="{00000000-0005-0000-0000-00008A0C0000}"/>
    <cellStyle name="20% - Accent2 4 5 3 2 2" xfId="3216" xr:uid="{00000000-0005-0000-0000-00008B0C0000}"/>
    <cellStyle name="20% - Accent2 4 5 3 2 3" xfId="3217" xr:uid="{00000000-0005-0000-0000-00008C0C0000}"/>
    <cellStyle name="20% - Accent2 4 5 3 2 4" xfId="3218" xr:uid="{00000000-0005-0000-0000-00008D0C0000}"/>
    <cellStyle name="20% - Accent2 4 5 3 3" xfId="3219" xr:uid="{00000000-0005-0000-0000-00008E0C0000}"/>
    <cellStyle name="20% - Accent2 4 5 3 4" xfId="3220" xr:uid="{00000000-0005-0000-0000-00008F0C0000}"/>
    <cellStyle name="20% - Accent2 4 5 3 4 2" xfId="3221" xr:uid="{00000000-0005-0000-0000-0000900C0000}"/>
    <cellStyle name="20% - Accent2 4 5 4" xfId="3222" xr:uid="{00000000-0005-0000-0000-0000910C0000}"/>
    <cellStyle name="20% - Accent2 4 5 5" xfId="3223" xr:uid="{00000000-0005-0000-0000-0000920C0000}"/>
    <cellStyle name="20% - Accent2 4 5 5 2" xfId="3224" xr:uid="{00000000-0005-0000-0000-0000930C0000}"/>
    <cellStyle name="20% - Accent2 4 5 5 2 2" xfId="3225" xr:uid="{00000000-0005-0000-0000-0000940C0000}"/>
    <cellStyle name="20% - Accent2 4 5 5 3" xfId="3226" xr:uid="{00000000-0005-0000-0000-0000950C0000}"/>
    <cellStyle name="20% - Accent2 4 5 5 3 2" xfId="3227" xr:uid="{00000000-0005-0000-0000-0000960C0000}"/>
    <cellStyle name="20% - Accent2 4 5 6" xfId="3228" xr:uid="{00000000-0005-0000-0000-0000970C0000}"/>
    <cellStyle name="20% - Accent2 4 5 7" xfId="3229" xr:uid="{00000000-0005-0000-0000-0000980C0000}"/>
    <cellStyle name="20% - Accent2 4 5 8" xfId="3230" xr:uid="{00000000-0005-0000-0000-0000990C0000}"/>
    <cellStyle name="20% - Accent2 4 5 9" xfId="3231" xr:uid="{00000000-0005-0000-0000-00009A0C0000}"/>
    <cellStyle name="20% - Accent2 4 6" xfId="3232" xr:uid="{00000000-0005-0000-0000-00009B0C0000}"/>
    <cellStyle name="20% - Accent2 4 6 2" xfId="3233" xr:uid="{00000000-0005-0000-0000-00009C0C0000}"/>
    <cellStyle name="20% - Accent2 4 6 2 2" xfId="3234" xr:uid="{00000000-0005-0000-0000-00009D0C0000}"/>
    <cellStyle name="20% - Accent2 4 6 3" xfId="3235" xr:uid="{00000000-0005-0000-0000-00009E0C0000}"/>
    <cellStyle name="20% - Accent2 4 6 3 2" xfId="3236" xr:uid="{00000000-0005-0000-0000-00009F0C0000}"/>
    <cellStyle name="20% - Accent2 4 6 4" xfId="3237" xr:uid="{00000000-0005-0000-0000-0000A00C0000}"/>
    <cellStyle name="20% - Accent2 4 7" xfId="3238" xr:uid="{00000000-0005-0000-0000-0000A10C0000}"/>
    <cellStyle name="20% - Accent2 4 7 2" xfId="3239" xr:uid="{00000000-0005-0000-0000-0000A20C0000}"/>
    <cellStyle name="20% - Accent2 4 7 2 2" xfId="3240" xr:uid="{00000000-0005-0000-0000-0000A30C0000}"/>
    <cellStyle name="20% - Accent2 4 7 3" xfId="3241" xr:uid="{00000000-0005-0000-0000-0000A40C0000}"/>
    <cellStyle name="20% - Accent2 4 7 3 2" xfId="3242" xr:uid="{00000000-0005-0000-0000-0000A50C0000}"/>
    <cellStyle name="20% - Accent2 4 7 4" xfId="3243" xr:uid="{00000000-0005-0000-0000-0000A60C0000}"/>
    <cellStyle name="20% - Accent2 4 8" xfId="3244" xr:uid="{00000000-0005-0000-0000-0000A70C0000}"/>
    <cellStyle name="20% - Accent2 4 8 2" xfId="3245" xr:uid="{00000000-0005-0000-0000-0000A80C0000}"/>
    <cellStyle name="20% - Accent2 4 8 2 2" xfId="3246" xr:uid="{00000000-0005-0000-0000-0000A90C0000}"/>
    <cellStyle name="20% - Accent2 4 8 3" xfId="3247" xr:uid="{00000000-0005-0000-0000-0000AA0C0000}"/>
    <cellStyle name="20% - Accent2 4 8 3 2" xfId="3248" xr:uid="{00000000-0005-0000-0000-0000AB0C0000}"/>
    <cellStyle name="20% - Accent2 4 8 4" xfId="3249" xr:uid="{00000000-0005-0000-0000-0000AC0C0000}"/>
    <cellStyle name="20% - Accent2 4 9" xfId="3250" xr:uid="{00000000-0005-0000-0000-0000AD0C0000}"/>
    <cellStyle name="20% - Accent2 4 9 2" xfId="3251" xr:uid="{00000000-0005-0000-0000-0000AE0C0000}"/>
    <cellStyle name="20% - Accent2 4 9 2 2" xfId="3252" xr:uid="{00000000-0005-0000-0000-0000AF0C0000}"/>
    <cellStyle name="20% - Accent2 4 9 3" xfId="3253" xr:uid="{00000000-0005-0000-0000-0000B00C0000}"/>
    <cellStyle name="20% - Accent2 4 9 3 2" xfId="3254" xr:uid="{00000000-0005-0000-0000-0000B10C0000}"/>
    <cellStyle name="20% - Accent2 4 9 4" xfId="3255" xr:uid="{00000000-0005-0000-0000-0000B20C0000}"/>
    <cellStyle name="20% - Accent2 40" xfId="3256" xr:uid="{00000000-0005-0000-0000-0000B30C0000}"/>
    <cellStyle name="20% - Accent2 41" xfId="3257" xr:uid="{00000000-0005-0000-0000-0000B40C0000}"/>
    <cellStyle name="20% - Accent2 42" xfId="3258" xr:uid="{00000000-0005-0000-0000-0000B50C0000}"/>
    <cellStyle name="20% - Accent2 43" xfId="3259" xr:uid="{00000000-0005-0000-0000-0000B60C0000}"/>
    <cellStyle name="20% - Accent2 44" xfId="3260" xr:uid="{00000000-0005-0000-0000-0000B70C0000}"/>
    <cellStyle name="20% - Accent2 45" xfId="3261" xr:uid="{00000000-0005-0000-0000-0000B80C0000}"/>
    <cellStyle name="20% - Accent2 46" xfId="3262" xr:uid="{00000000-0005-0000-0000-0000B90C0000}"/>
    <cellStyle name="20% - Accent2 47" xfId="3263" xr:uid="{00000000-0005-0000-0000-0000BA0C0000}"/>
    <cellStyle name="20% - Accent2 48" xfId="3264" xr:uid="{00000000-0005-0000-0000-0000BB0C0000}"/>
    <cellStyle name="20% - Accent2 49" xfId="3265" xr:uid="{00000000-0005-0000-0000-0000BC0C0000}"/>
    <cellStyle name="20% - Accent2 5" xfId="3266" xr:uid="{00000000-0005-0000-0000-0000BD0C0000}"/>
    <cellStyle name="20% - Accent2 5 10" xfId="3267" xr:uid="{00000000-0005-0000-0000-0000BE0C0000}"/>
    <cellStyle name="20% - Accent2 5 2" xfId="3268" xr:uid="{00000000-0005-0000-0000-0000BF0C0000}"/>
    <cellStyle name="20% - Accent2 5 2 2" xfId="3269" xr:uid="{00000000-0005-0000-0000-0000C00C0000}"/>
    <cellStyle name="20% - Accent2 5 2 2 2" xfId="3270" xr:uid="{00000000-0005-0000-0000-0000C10C0000}"/>
    <cellStyle name="20% - Accent2 5 2 3" xfId="3271" xr:uid="{00000000-0005-0000-0000-0000C20C0000}"/>
    <cellStyle name="20% - Accent2 5 2 3 2" xfId="3272" xr:uid="{00000000-0005-0000-0000-0000C30C0000}"/>
    <cellStyle name="20% - Accent2 5 2 4" xfId="3273" xr:uid="{00000000-0005-0000-0000-0000C40C0000}"/>
    <cellStyle name="20% - Accent2 5 2 5" xfId="3274" xr:uid="{00000000-0005-0000-0000-0000C50C0000}"/>
    <cellStyle name="20% - Accent2 5 2 6" xfId="3275" xr:uid="{00000000-0005-0000-0000-0000C60C0000}"/>
    <cellStyle name="20% - Accent2 5 3" xfId="3276" xr:uid="{00000000-0005-0000-0000-0000C70C0000}"/>
    <cellStyle name="20% - Accent2 5 3 2" xfId="3277" xr:uid="{00000000-0005-0000-0000-0000C80C0000}"/>
    <cellStyle name="20% - Accent2 5 3 2 2" xfId="3278" xr:uid="{00000000-0005-0000-0000-0000C90C0000}"/>
    <cellStyle name="20% - Accent2 5 3 3" xfId="3279" xr:uid="{00000000-0005-0000-0000-0000CA0C0000}"/>
    <cellStyle name="20% - Accent2 5 3 3 2" xfId="3280" xr:uid="{00000000-0005-0000-0000-0000CB0C0000}"/>
    <cellStyle name="20% - Accent2 5 3 4" xfId="3281" xr:uid="{00000000-0005-0000-0000-0000CC0C0000}"/>
    <cellStyle name="20% - Accent2 5 3 5" xfId="3282" xr:uid="{00000000-0005-0000-0000-0000CD0C0000}"/>
    <cellStyle name="20% - Accent2 5 4" xfId="3283" xr:uid="{00000000-0005-0000-0000-0000CE0C0000}"/>
    <cellStyle name="20% - Accent2 5 4 2" xfId="3284" xr:uid="{00000000-0005-0000-0000-0000CF0C0000}"/>
    <cellStyle name="20% - Accent2 5 4 2 2" xfId="3285" xr:uid="{00000000-0005-0000-0000-0000D00C0000}"/>
    <cellStyle name="20% - Accent2 5 4 3" xfId="3286" xr:uid="{00000000-0005-0000-0000-0000D10C0000}"/>
    <cellStyle name="20% - Accent2 5 4 3 2" xfId="3287" xr:uid="{00000000-0005-0000-0000-0000D20C0000}"/>
    <cellStyle name="20% - Accent2 5 4 4" xfId="3288" xr:uid="{00000000-0005-0000-0000-0000D30C0000}"/>
    <cellStyle name="20% - Accent2 5 4 5" xfId="3289" xr:uid="{00000000-0005-0000-0000-0000D40C0000}"/>
    <cellStyle name="20% - Accent2 5 5" xfId="3290" xr:uid="{00000000-0005-0000-0000-0000D50C0000}"/>
    <cellStyle name="20% - Accent2 5 5 2" xfId="3291" xr:uid="{00000000-0005-0000-0000-0000D60C0000}"/>
    <cellStyle name="20% - Accent2 5 5 2 2" xfId="3292" xr:uid="{00000000-0005-0000-0000-0000D70C0000}"/>
    <cellStyle name="20% - Accent2 5 5 3" xfId="3293" xr:uid="{00000000-0005-0000-0000-0000D80C0000}"/>
    <cellStyle name="20% - Accent2 5 5 3 2" xfId="3294" xr:uid="{00000000-0005-0000-0000-0000D90C0000}"/>
    <cellStyle name="20% - Accent2 5 5 4" xfId="3295" xr:uid="{00000000-0005-0000-0000-0000DA0C0000}"/>
    <cellStyle name="20% - Accent2 5 5 5" xfId="3296" xr:uid="{00000000-0005-0000-0000-0000DB0C0000}"/>
    <cellStyle name="20% - Accent2 5 6" xfId="3297" xr:uid="{00000000-0005-0000-0000-0000DC0C0000}"/>
    <cellStyle name="20% - Accent2 5 6 2" xfId="3298" xr:uid="{00000000-0005-0000-0000-0000DD0C0000}"/>
    <cellStyle name="20% - Accent2 5 7" xfId="3299" xr:uid="{00000000-0005-0000-0000-0000DE0C0000}"/>
    <cellStyle name="20% - Accent2 5 7 2" xfId="3300" xr:uid="{00000000-0005-0000-0000-0000DF0C0000}"/>
    <cellStyle name="20% - Accent2 5 8" xfId="3301" xr:uid="{00000000-0005-0000-0000-0000E00C0000}"/>
    <cellStyle name="20% - Accent2 5 8 2" xfId="3302" xr:uid="{00000000-0005-0000-0000-0000E10C0000}"/>
    <cellStyle name="20% - Accent2 5 9" xfId="3303" xr:uid="{00000000-0005-0000-0000-0000E20C0000}"/>
    <cellStyle name="20% - Accent2 5 9 2" xfId="3304" xr:uid="{00000000-0005-0000-0000-0000E30C0000}"/>
    <cellStyle name="20% - Accent2 50" xfId="3305" xr:uid="{00000000-0005-0000-0000-0000E40C0000}"/>
    <cellStyle name="20% - Accent2 51" xfId="3306" xr:uid="{00000000-0005-0000-0000-0000E50C0000}"/>
    <cellStyle name="20% - Accent2 52" xfId="3307" xr:uid="{00000000-0005-0000-0000-0000E60C0000}"/>
    <cellStyle name="20% - Accent2 53" xfId="3308" xr:uid="{00000000-0005-0000-0000-0000E70C0000}"/>
    <cellStyle name="20% - Accent2 54" xfId="3309" xr:uid="{00000000-0005-0000-0000-0000E80C0000}"/>
    <cellStyle name="20% - Accent2 55" xfId="3310" xr:uid="{00000000-0005-0000-0000-0000E90C0000}"/>
    <cellStyle name="20% - Accent2 56" xfId="3311" xr:uid="{00000000-0005-0000-0000-0000EA0C0000}"/>
    <cellStyle name="20% - Accent2 57" xfId="3312" xr:uid="{00000000-0005-0000-0000-0000EB0C0000}"/>
    <cellStyle name="20% - Accent2 58" xfId="3313" xr:uid="{00000000-0005-0000-0000-0000EC0C0000}"/>
    <cellStyle name="20% - Accent2 59" xfId="3314" xr:uid="{00000000-0005-0000-0000-0000ED0C0000}"/>
    <cellStyle name="20% - Accent2 6" xfId="3315" xr:uid="{00000000-0005-0000-0000-0000EE0C0000}"/>
    <cellStyle name="20% - Accent2 6 10" xfId="3316" xr:uid="{00000000-0005-0000-0000-0000EF0C0000}"/>
    <cellStyle name="20% - Accent2 6 2" xfId="3317" xr:uid="{00000000-0005-0000-0000-0000F00C0000}"/>
    <cellStyle name="20% - Accent2 6 2 2" xfId="3318" xr:uid="{00000000-0005-0000-0000-0000F10C0000}"/>
    <cellStyle name="20% - Accent2 6 2 2 2" xfId="3319" xr:uid="{00000000-0005-0000-0000-0000F20C0000}"/>
    <cellStyle name="20% - Accent2 6 2 3" xfId="3320" xr:uid="{00000000-0005-0000-0000-0000F30C0000}"/>
    <cellStyle name="20% - Accent2 6 2 3 2" xfId="3321" xr:uid="{00000000-0005-0000-0000-0000F40C0000}"/>
    <cellStyle name="20% - Accent2 6 2 4" xfId="3322" xr:uid="{00000000-0005-0000-0000-0000F50C0000}"/>
    <cellStyle name="20% - Accent2 6 2 5" xfId="3323" xr:uid="{00000000-0005-0000-0000-0000F60C0000}"/>
    <cellStyle name="20% - Accent2 6 2 6" xfId="3324" xr:uid="{00000000-0005-0000-0000-0000F70C0000}"/>
    <cellStyle name="20% - Accent2 6 3" xfId="3325" xr:uid="{00000000-0005-0000-0000-0000F80C0000}"/>
    <cellStyle name="20% - Accent2 6 3 2" xfId="3326" xr:uid="{00000000-0005-0000-0000-0000F90C0000}"/>
    <cellStyle name="20% - Accent2 6 3 2 2" xfId="3327" xr:uid="{00000000-0005-0000-0000-0000FA0C0000}"/>
    <cellStyle name="20% - Accent2 6 3 3" xfId="3328" xr:uid="{00000000-0005-0000-0000-0000FB0C0000}"/>
    <cellStyle name="20% - Accent2 6 3 3 2" xfId="3329" xr:uid="{00000000-0005-0000-0000-0000FC0C0000}"/>
    <cellStyle name="20% - Accent2 6 3 4" xfId="3330" xr:uid="{00000000-0005-0000-0000-0000FD0C0000}"/>
    <cellStyle name="20% - Accent2 6 3 5" xfId="3331" xr:uid="{00000000-0005-0000-0000-0000FE0C0000}"/>
    <cellStyle name="20% - Accent2 6 4" xfId="3332" xr:uid="{00000000-0005-0000-0000-0000FF0C0000}"/>
    <cellStyle name="20% - Accent2 6 4 2" xfId="3333" xr:uid="{00000000-0005-0000-0000-0000000D0000}"/>
    <cellStyle name="20% - Accent2 6 4 2 2" xfId="3334" xr:uid="{00000000-0005-0000-0000-0000010D0000}"/>
    <cellStyle name="20% - Accent2 6 4 3" xfId="3335" xr:uid="{00000000-0005-0000-0000-0000020D0000}"/>
    <cellStyle name="20% - Accent2 6 4 3 2" xfId="3336" xr:uid="{00000000-0005-0000-0000-0000030D0000}"/>
    <cellStyle name="20% - Accent2 6 4 4" xfId="3337" xr:uid="{00000000-0005-0000-0000-0000040D0000}"/>
    <cellStyle name="20% - Accent2 6 4 5" xfId="3338" xr:uid="{00000000-0005-0000-0000-0000050D0000}"/>
    <cellStyle name="20% - Accent2 6 5" xfId="3339" xr:uid="{00000000-0005-0000-0000-0000060D0000}"/>
    <cellStyle name="20% - Accent2 6 5 2" xfId="3340" xr:uid="{00000000-0005-0000-0000-0000070D0000}"/>
    <cellStyle name="20% - Accent2 6 5 2 2" xfId="3341" xr:uid="{00000000-0005-0000-0000-0000080D0000}"/>
    <cellStyle name="20% - Accent2 6 5 3" xfId="3342" xr:uid="{00000000-0005-0000-0000-0000090D0000}"/>
    <cellStyle name="20% - Accent2 6 5 3 2" xfId="3343" xr:uid="{00000000-0005-0000-0000-00000A0D0000}"/>
    <cellStyle name="20% - Accent2 6 5 4" xfId="3344" xr:uid="{00000000-0005-0000-0000-00000B0D0000}"/>
    <cellStyle name="20% - Accent2 6 5 5" xfId="3345" xr:uid="{00000000-0005-0000-0000-00000C0D0000}"/>
    <cellStyle name="20% - Accent2 6 6" xfId="3346" xr:uid="{00000000-0005-0000-0000-00000D0D0000}"/>
    <cellStyle name="20% - Accent2 6 6 2" xfId="3347" xr:uid="{00000000-0005-0000-0000-00000E0D0000}"/>
    <cellStyle name="20% - Accent2 6 7" xfId="3348" xr:uid="{00000000-0005-0000-0000-00000F0D0000}"/>
    <cellStyle name="20% - Accent2 6 7 2" xfId="3349" xr:uid="{00000000-0005-0000-0000-0000100D0000}"/>
    <cellStyle name="20% - Accent2 6 8" xfId="3350" xr:uid="{00000000-0005-0000-0000-0000110D0000}"/>
    <cellStyle name="20% - Accent2 6 8 2" xfId="3351" xr:uid="{00000000-0005-0000-0000-0000120D0000}"/>
    <cellStyle name="20% - Accent2 6 9" xfId="3352" xr:uid="{00000000-0005-0000-0000-0000130D0000}"/>
    <cellStyle name="20% - Accent2 6 9 2" xfId="3353" xr:uid="{00000000-0005-0000-0000-0000140D0000}"/>
    <cellStyle name="20% - Accent2 60" xfId="3354" xr:uid="{00000000-0005-0000-0000-0000150D0000}"/>
    <cellStyle name="20% - Accent2 61" xfId="3355" xr:uid="{00000000-0005-0000-0000-0000160D0000}"/>
    <cellStyle name="20% - Accent2 62" xfId="3356" xr:uid="{00000000-0005-0000-0000-0000170D0000}"/>
    <cellStyle name="20% - Accent2 63" xfId="3357" xr:uid="{00000000-0005-0000-0000-0000180D0000}"/>
    <cellStyle name="20% - Accent2 64" xfId="3358" xr:uid="{00000000-0005-0000-0000-0000190D0000}"/>
    <cellStyle name="20% - Accent2 65" xfId="3359" xr:uid="{00000000-0005-0000-0000-00001A0D0000}"/>
    <cellStyle name="20% - Accent2 66" xfId="3360" xr:uid="{00000000-0005-0000-0000-00001B0D0000}"/>
    <cellStyle name="20% - Accent2 67" xfId="3361" xr:uid="{00000000-0005-0000-0000-00001C0D0000}"/>
    <cellStyle name="20% - Accent2 7" xfId="3362" xr:uid="{00000000-0005-0000-0000-00001D0D0000}"/>
    <cellStyle name="20% - Accent2 7 10" xfId="3363" xr:uid="{00000000-0005-0000-0000-00001E0D0000}"/>
    <cellStyle name="20% - Accent2 7 2" xfId="3364" xr:uid="{00000000-0005-0000-0000-00001F0D0000}"/>
    <cellStyle name="20% - Accent2 7 2 2" xfId="3365" xr:uid="{00000000-0005-0000-0000-0000200D0000}"/>
    <cellStyle name="20% - Accent2 7 2 2 2" xfId="3366" xr:uid="{00000000-0005-0000-0000-0000210D0000}"/>
    <cellStyle name="20% - Accent2 7 2 3" xfId="3367" xr:uid="{00000000-0005-0000-0000-0000220D0000}"/>
    <cellStyle name="20% - Accent2 7 2 3 2" xfId="3368" xr:uid="{00000000-0005-0000-0000-0000230D0000}"/>
    <cellStyle name="20% - Accent2 7 2 4" xfId="3369" xr:uid="{00000000-0005-0000-0000-0000240D0000}"/>
    <cellStyle name="20% - Accent2 7 2 5" xfId="3370" xr:uid="{00000000-0005-0000-0000-0000250D0000}"/>
    <cellStyle name="20% - Accent2 7 2 6" xfId="3371" xr:uid="{00000000-0005-0000-0000-0000260D0000}"/>
    <cellStyle name="20% - Accent2 7 3" xfId="3372" xr:uid="{00000000-0005-0000-0000-0000270D0000}"/>
    <cellStyle name="20% - Accent2 7 3 2" xfId="3373" xr:uid="{00000000-0005-0000-0000-0000280D0000}"/>
    <cellStyle name="20% - Accent2 7 3 2 2" xfId="3374" xr:uid="{00000000-0005-0000-0000-0000290D0000}"/>
    <cellStyle name="20% - Accent2 7 3 3" xfId="3375" xr:uid="{00000000-0005-0000-0000-00002A0D0000}"/>
    <cellStyle name="20% - Accent2 7 3 3 2" xfId="3376" xr:uid="{00000000-0005-0000-0000-00002B0D0000}"/>
    <cellStyle name="20% - Accent2 7 3 4" xfId="3377" xr:uid="{00000000-0005-0000-0000-00002C0D0000}"/>
    <cellStyle name="20% - Accent2 7 3 5" xfId="3378" xr:uid="{00000000-0005-0000-0000-00002D0D0000}"/>
    <cellStyle name="20% - Accent2 7 4" xfId="3379" xr:uid="{00000000-0005-0000-0000-00002E0D0000}"/>
    <cellStyle name="20% - Accent2 7 4 2" xfId="3380" xr:uid="{00000000-0005-0000-0000-00002F0D0000}"/>
    <cellStyle name="20% - Accent2 7 4 2 2" xfId="3381" xr:uid="{00000000-0005-0000-0000-0000300D0000}"/>
    <cellStyle name="20% - Accent2 7 4 3" xfId="3382" xr:uid="{00000000-0005-0000-0000-0000310D0000}"/>
    <cellStyle name="20% - Accent2 7 4 3 2" xfId="3383" xr:uid="{00000000-0005-0000-0000-0000320D0000}"/>
    <cellStyle name="20% - Accent2 7 4 4" xfId="3384" xr:uid="{00000000-0005-0000-0000-0000330D0000}"/>
    <cellStyle name="20% - Accent2 7 4 5" xfId="3385" xr:uid="{00000000-0005-0000-0000-0000340D0000}"/>
    <cellStyle name="20% - Accent2 7 5" xfId="3386" xr:uid="{00000000-0005-0000-0000-0000350D0000}"/>
    <cellStyle name="20% - Accent2 7 5 2" xfId="3387" xr:uid="{00000000-0005-0000-0000-0000360D0000}"/>
    <cellStyle name="20% - Accent2 7 5 2 2" xfId="3388" xr:uid="{00000000-0005-0000-0000-0000370D0000}"/>
    <cellStyle name="20% - Accent2 7 5 3" xfId="3389" xr:uid="{00000000-0005-0000-0000-0000380D0000}"/>
    <cellStyle name="20% - Accent2 7 5 3 2" xfId="3390" xr:uid="{00000000-0005-0000-0000-0000390D0000}"/>
    <cellStyle name="20% - Accent2 7 5 4" xfId="3391" xr:uid="{00000000-0005-0000-0000-00003A0D0000}"/>
    <cellStyle name="20% - Accent2 7 5 5" xfId="3392" xr:uid="{00000000-0005-0000-0000-00003B0D0000}"/>
    <cellStyle name="20% - Accent2 7 6" xfId="3393" xr:uid="{00000000-0005-0000-0000-00003C0D0000}"/>
    <cellStyle name="20% - Accent2 7 6 2" xfId="3394" xr:uid="{00000000-0005-0000-0000-00003D0D0000}"/>
    <cellStyle name="20% - Accent2 7 7" xfId="3395" xr:uid="{00000000-0005-0000-0000-00003E0D0000}"/>
    <cellStyle name="20% - Accent2 7 7 2" xfId="3396" xr:uid="{00000000-0005-0000-0000-00003F0D0000}"/>
    <cellStyle name="20% - Accent2 7 8" xfId="3397" xr:uid="{00000000-0005-0000-0000-0000400D0000}"/>
    <cellStyle name="20% - Accent2 7 8 2" xfId="3398" xr:uid="{00000000-0005-0000-0000-0000410D0000}"/>
    <cellStyle name="20% - Accent2 7 9" xfId="3399" xr:uid="{00000000-0005-0000-0000-0000420D0000}"/>
    <cellStyle name="20% - Accent2 7 9 2" xfId="3400" xr:uid="{00000000-0005-0000-0000-0000430D0000}"/>
    <cellStyle name="20% - Accent2 8" xfId="3401" xr:uid="{00000000-0005-0000-0000-0000440D0000}"/>
    <cellStyle name="20% - Accent2 8 10" xfId="3402" xr:uid="{00000000-0005-0000-0000-0000450D0000}"/>
    <cellStyle name="20% - Accent2 8 2" xfId="3403" xr:uid="{00000000-0005-0000-0000-0000460D0000}"/>
    <cellStyle name="20% - Accent2 8 2 2" xfId="3404" xr:uid="{00000000-0005-0000-0000-0000470D0000}"/>
    <cellStyle name="20% - Accent2 8 2 2 2" xfId="3405" xr:uid="{00000000-0005-0000-0000-0000480D0000}"/>
    <cellStyle name="20% - Accent2 8 2 3" xfId="3406" xr:uid="{00000000-0005-0000-0000-0000490D0000}"/>
    <cellStyle name="20% - Accent2 8 2 3 2" xfId="3407" xr:uid="{00000000-0005-0000-0000-00004A0D0000}"/>
    <cellStyle name="20% - Accent2 8 2 4" xfId="3408" xr:uid="{00000000-0005-0000-0000-00004B0D0000}"/>
    <cellStyle name="20% - Accent2 8 2 5" xfId="3409" xr:uid="{00000000-0005-0000-0000-00004C0D0000}"/>
    <cellStyle name="20% - Accent2 8 2 6" xfId="3410" xr:uid="{00000000-0005-0000-0000-00004D0D0000}"/>
    <cellStyle name="20% - Accent2 8 3" xfId="3411" xr:uid="{00000000-0005-0000-0000-00004E0D0000}"/>
    <cellStyle name="20% - Accent2 8 3 2" xfId="3412" xr:uid="{00000000-0005-0000-0000-00004F0D0000}"/>
    <cellStyle name="20% - Accent2 8 3 2 2" xfId="3413" xr:uid="{00000000-0005-0000-0000-0000500D0000}"/>
    <cellStyle name="20% - Accent2 8 3 3" xfId="3414" xr:uid="{00000000-0005-0000-0000-0000510D0000}"/>
    <cellStyle name="20% - Accent2 8 3 3 2" xfId="3415" xr:uid="{00000000-0005-0000-0000-0000520D0000}"/>
    <cellStyle name="20% - Accent2 8 3 4" xfId="3416" xr:uid="{00000000-0005-0000-0000-0000530D0000}"/>
    <cellStyle name="20% - Accent2 8 3 5" xfId="3417" xr:uid="{00000000-0005-0000-0000-0000540D0000}"/>
    <cellStyle name="20% - Accent2 8 4" xfId="3418" xr:uid="{00000000-0005-0000-0000-0000550D0000}"/>
    <cellStyle name="20% - Accent2 8 4 2" xfId="3419" xr:uid="{00000000-0005-0000-0000-0000560D0000}"/>
    <cellStyle name="20% - Accent2 8 4 2 2" xfId="3420" xr:uid="{00000000-0005-0000-0000-0000570D0000}"/>
    <cellStyle name="20% - Accent2 8 4 3" xfId="3421" xr:uid="{00000000-0005-0000-0000-0000580D0000}"/>
    <cellStyle name="20% - Accent2 8 4 3 2" xfId="3422" xr:uid="{00000000-0005-0000-0000-0000590D0000}"/>
    <cellStyle name="20% - Accent2 8 4 4" xfId="3423" xr:uid="{00000000-0005-0000-0000-00005A0D0000}"/>
    <cellStyle name="20% - Accent2 8 4 5" xfId="3424" xr:uid="{00000000-0005-0000-0000-00005B0D0000}"/>
    <cellStyle name="20% - Accent2 8 5" xfId="3425" xr:uid="{00000000-0005-0000-0000-00005C0D0000}"/>
    <cellStyle name="20% - Accent2 8 5 2" xfId="3426" xr:uid="{00000000-0005-0000-0000-00005D0D0000}"/>
    <cellStyle name="20% - Accent2 8 5 2 2" xfId="3427" xr:uid="{00000000-0005-0000-0000-00005E0D0000}"/>
    <cellStyle name="20% - Accent2 8 5 3" xfId="3428" xr:uid="{00000000-0005-0000-0000-00005F0D0000}"/>
    <cellStyle name="20% - Accent2 8 5 3 2" xfId="3429" xr:uid="{00000000-0005-0000-0000-0000600D0000}"/>
    <cellStyle name="20% - Accent2 8 5 4" xfId="3430" xr:uid="{00000000-0005-0000-0000-0000610D0000}"/>
    <cellStyle name="20% - Accent2 8 5 5" xfId="3431" xr:uid="{00000000-0005-0000-0000-0000620D0000}"/>
    <cellStyle name="20% - Accent2 8 6" xfId="3432" xr:uid="{00000000-0005-0000-0000-0000630D0000}"/>
    <cellStyle name="20% - Accent2 8 6 2" xfId="3433" xr:uid="{00000000-0005-0000-0000-0000640D0000}"/>
    <cellStyle name="20% - Accent2 8 7" xfId="3434" xr:uid="{00000000-0005-0000-0000-0000650D0000}"/>
    <cellStyle name="20% - Accent2 8 7 2" xfId="3435" xr:uid="{00000000-0005-0000-0000-0000660D0000}"/>
    <cellStyle name="20% - Accent2 8 8" xfId="3436" xr:uid="{00000000-0005-0000-0000-0000670D0000}"/>
    <cellStyle name="20% - Accent2 8 8 2" xfId="3437" xr:uid="{00000000-0005-0000-0000-0000680D0000}"/>
    <cellStyle name="20% - Accent2 8 9" xfId="3438" xr:uid="{00000000-0005-0000-0000-0000690D0000}"/>
    <cellStyle name="20% - Accent2 8 9 2" xfId="3439" xr:uid="{00000000-0005-0000-0000-00006A0D0000}"/>
    <cellStyle name="20% - Accent2 9" xfId="3440" xr:uid="{00000000-0005-0000-0000-00006B0D0000}"/>
    <cellStyle name="20% - Accent2 9 10" xfId="3441" xr:uid="{00000000-0005-0000-0000-00006C0D0000}"/>
    <cellStyle name="20% - Accent2 9 2" xfId="3442" xr:uid="{00000000-0005-0000-0000-00006D0D0000}"/>
    <cellStyle name="20% - Accent2 9 2 2" xfId="3443" xr:uid="{00000000-0005-0000-0000-00006E0D0000}"/>
    <cellStyle name="20% - Accent2 9 2 2 2" xfId="3444" xr:uid="{00000000-0005-0000-0000-00006F0D0000}"/>
    <cellStyle name="20% - Accent2 9 2 3" xfId="3445" xr:uid="{00000000-0005-0000-0000-0000700D0000}"/>
    <cellStyle name="20% - Accent2 9 2 3 2" xfId="3446" xr:uid="{00000000-0005-0000-0000-0000710D0000}"/>
    <cellStyle name="20% - Accent2 9 2 4" xfId="3447" xr:uid="{00000000-0005-0000-0000-0000720D0000}"/>
    <cellStyle name="20% - Accent2 9 2 5" xfId="3448" xr:uid="{00000000-0005-0000-0000-0000730D0000}"/>
    <cellStyle name="20% - Accent2 9 2 6" xfId="3449" xr:uid="{00000000-0005-0000-0000-0000740D0000}"/>
    <cellStyle name="20% - Accent2 9 3" xfId="3450" xr:uid="{00000000-0005-0000-0000-0000750D0000}"/>
    <cellStyle name="20% - Accent2 9 3 2" xfId="3451" xr:uid="{00000000-0005-0000-0000-0000760D0000}"/>
    <cellStyle name="20% - Accent2 9 3 2 2" xfId="3452" xr:uid="{00000000-0005-0000-0000-0000770D0000}"/>
    <cellStyle name="20% - Accent2 9 3 3" xfId="3453" xr:uid="{00000000-0005-0000-0000-0000780D0000}"/>
    <cellStyle name="20% - Accent2 9 3 3 2" xfId="3454" xr:uid="{00000000-0005-0000-0000-0000790D0000}"/>
    <cellStyle name="20% - Accent2 9 3 4" xfId="3455" xr:uid="{00000000-0005-0000-0000-00007A0D0000}"/>
    <cellStyle name="20% - Accent2 9 3 5" xfId="3456" xr:uid="{00000000-0005-0000-0000-00007B0D0000}"/>
    <cellStyle name="20% - Accent2 9 4" xfId="3457" xr:uid="{00000000-0005-0000-0000-00007C0D0000}"/>
    <cellStyle name="20% - Accent2 9 4 2" xfId="3458" xr:uid="{00000000-0005-0000-0000-00007D0D0000}"/>
    <cellStyle name="20% - Accent2 9 4 2 2" xfId="3459" xr:uid="{00000000-0005-0000-0000-00007E0D0000}"/>
    <cellStyle name="20% - Accent2 9 4 3" xfId="3460" xr:uid="{00000000-0005-0000-0000-00007F0D0000}"/>
    <cellStyle name="20% - Accent2 9 4 3 2" xfId="3461" xr:uid="{00000000-0005-0000-0000-0000800D0000}"/>
    <cellStyle name="20% - Accent2 9 4 4" xfId="3462" xr:uid="{00000000-0005-0000-0000-0000810D0000}"/>
    <cellStyle name="20% - Accent2 9 4 5" xfId="3463" xr:uid="{00000000-0005-0000-0000-0000820D0000}"/>
    <cellStyle name="20% - Accent2 9 5" xfId="3464" xr:uid="{00000000-0005-0000-0000-0000830D0000}"/>
    <cellStyle name="20% - Accent2 9 5 2" xfId="3465" xr:uid="{00000000-0005-0000-0000-0000840D0000}"/>
    <cellStyle name="20% - Accent2 9 5 2 2" xfId="3466" xr:uid="{00000000-0005-0000-0000-0000850D0000}"/>
    <cellStyle name="20% - Accent2 9 5 3" xfId="3467" xr:uid="{00000000-0005-0000-0000-0000860D0000}"/>
    <cellStyle name="20% - Accent2 9 5 3 2" xfId="3468" xr:uid="{00000000-0005-0000-0000-0000870D0000}"/>
    <cellStyle name="20% - Accent2 9 5 4" xfId="3469" xr:uid="{00000000-0005-0000-0000-0000880D0000}"/>
    <cellStyle name="20% - Accent2 9 5 5" xfId="3470" xr:uid="{00000000-0005-0000-0000-0000890D0000}"/>
    <cellStyle name="20% - Accent2 9 6" xfId="3471" xr:uid="{00000000-0005-0000-0000-00008A0D0000}"/>
    <cellStyle name="20% - Accent2 9 6 2" xfId="3472" xr:uid="{00000000-0005-0000-0000-00008B0D0000}"/>
    <cellStyle name="20% - Accent2 9 7" xfId="3473" xr:uid="{00000000-0005-0000-0000-00008C0D0000}"/>
    <cellStyle name="20% - Accent2 9 7 2" xfId="3474" xr:uid="{00000000-0005-0000-0000-00008D0D0000}"/>
    <cellStyle name="20% - Accent2 9 8" xfId="3475" xr:uid="{00000000-0005-0000-0000-00008E0D0000}"/>
    <cellStyle name="20% - Accent2 9 8 2" xfId="3476" xr:uid="{00000000-0005-0000-0000-00008F0D0000}"/>
    <cellStyle name="20% - Accent2 9 9" xfId="3477" xr:uid="{00000000-0005-0000-0000-0000900D0000}"/>
    <cellStyle name="20% - Accent2 9 9 2" xfId="3478" xr:uid="{00000000-0005-0000-0000-0000910D0000}"/>
    <cellStyle name="20% - Accent3 10" xfId="3479" xr:uid="{00000000-0005-0000-0000-0000920D0000}"/>
    <cellStyle name="20% - Accent3 10 10" xfId="3480" xr:uid="{00000000-0005-0000-0000-0000930D0000}"/>
    <cellStyle name="20% - Accent3 10 2" xfId="3481" xr:uid="{00000000-0005-0000-0000-0000940D0000}"/>
    <cellStyle name="20% - Accent3 10 2 2" xfId="3482" xr:uid="{00000000-0005-0000-0000-0000950D0000}"/>
    <cellStyle name="20% - Accent3 10 2 2 2" xfId="3483" xr:uid="{00000000-0005-0000-0000-0000960D0000}"/>
    <cellStyle name="20% - Accent3 10 2 3" xfId="3484" xr:uid="{00000000-0005-0000-0000-0000970D0000}"/>
    <cellStyle name="20% - Accent3 10 2 3 2" xfId="3485" xr:uid="{00000000-0005-0000-0000-0000980D0000}"/>
    <cellStyle name="20% - Accent3 10 2 4" xfId="3486" xr:uid="{00000000-0005-0000-0000-0000990D0000}"/>
    <cellStyle name="20% - Accent3 10 2 5" xfId="3487" xr:uid="{00000000-0005-0000-0000-00009A0D0000}"/>
    <cellStyle name="20% - Accent3 10 2 6" xfId="3488" xr:uid="{00000000-0005-0000-0000-00009B0D0000}"/>
    <cellStyle name="20% - Accent3 10 3" xfId="3489" xr:uid="{00000000-0005-0000-0000-00009C0D0000}"/>
    <cellStyle name="20% - Accent3 10 3 2" xfId="3490" xr:uid="{00000000-0005-0000-0000-00009D0D0000}"/>
    <cellStyle name="20% - Accent3 10 3 2 2" xfId="3491" xr:uid="{00000000-0005-0000-0000-00009E0D0000}"/>
    <cellStyle name="20% - Accent3 10 3 3" xfId="3492" xr:uid="{00000000-0005-0000-0000-00009F0D0000}"/>
    <cellStyle name="20% - Accent3 10 3 3 2" xfId="3493" xr:uid="{00000000-0005-0000-0000-0000A00D0000}"/>
    <cellStyle name="20% - Accent3 10 3 4" xfId="3494" xr:uid="{00000000-0005-0000-0000-0000A10D0000}"/>
    <cellStyle name="20% - Accent3 10 3 5" xfId="3495" xr:uid="{00000000-0005-0000-0000-0000A20D0000}"/>
    <cellStyle name="20% - Accent3 10 4" xfId="3496" xr:uid="{00000000-0005-0000-0000-0000A30D0000}"/>
    <cellStyle name="20% - Accent3 10 4 2" xfId="3497" xr:uid="{00000000-0005-0000-0000-0000A40D0000}"/>
    <cellStyle name="20% - Accent3 10 4 2 2" xfId="3498" xr:uid="{00000000-0005-0000-0000-0000A50D0000}"/>
    <cellStyle name="20% - Accent3 10 4 3" xfId="3499" xr:uid="{00000000-0005-0000-0000-0000A60D0000}"/>
    <cellStyle name="20% - Accent3 10 4 3 2" xfId="3500" xr:uid="{00000000-0005-0000-0000-0000A70D0000}"/>
    <cellStyle name="20% - Accent3 10 4 4" xfId="3501" xr:uid="{00000000-0005-0000-0000-0000A80D0000}"/>
    <cellStyle name="20% - Accent3 10 4 5" xfId="3502" xr:uid="{00000000-0005-0000-0000-0000A90D0000}"/>
    <cellStyle name="20% - Accent3 10 5" xfId="3503" xr:uid="{00000000-0005-0000-0000-0000AA0D0000}"/>
    <cellStyle name="20% - Accent3 10 5 2" xfId="3504" xr:uid="{00000000-0005-0000-0000-0000AB0D0000}"/>
    <cellStyle name="20% - Accent3 10 5 2 2" xfId="3505" xr:uid="{00000000-0005-0000-0000-0000AC0D0000}"/>
    <cellStyle name="20% - Accent3 10 5 3" xfId="3506" xr:uid="{00000000-0005-0000-0000-0000AD0D0000}"/>
    <cellStyle name="20% - Accent3 10 5 3 2" xfId="3507" xr:uid="{00000000-0005-0000-0000-0000AE0D0000}"/>
    <cellStyle name="20% - Accent3 10 5 4" xfId="3508" xr:uid="{00000000-0005-0000-0000-0000AF0D0000}"/>
    <cellStyle name="20% - Accent3 10 5 5" xfId="3509" xr:uid="{00000000-0005-0000-0000-0000B00D0000}"/>
    <cellStyle name="20% - Accent3 10 6" xfId="3510" xr:uid="{00000000-0005-0000-0000-0000B10D0000}"/>
    <cellStyle name="20% - Accent3 10 6 2" xfId="3511" xr:uid="{00000000-0005-0000-0000-0000B20D0000}"/>
    <cellStyle name="20% - Accent3 10 7" xfId="3512" xr:uid="{00000000-0005-0000-0000-0000B30D0000}"/>
    <cellStyle name="20% - Accent3 10 7 2" xfId="3513" xr:uid="{00000000-0005-0000-0000-0000B40D0000}"/>
    <cellStyle name="20% - Accent3 10 8" xfId="3514" xr:uid="{00000000-0005-0000-0000-0000B50D0000}"/>
    <cellStyle name="20% - Accent3 10 8 2" xfId="3515" xr:uid="{00000000-0005-0000-0000-0000B60D0000}"/>
    <cellStyle name="20% - Accent3 10 9" xfId="3516" xr:uid="{00000000-0005-0000-0000-0000B70D0000}"/>
    <cellStyle name="20% - Accent3 10 9 2" xfId="3517" xr:uid="{00000000-0005-0000-0000-0000B80D0000}"/>
    <cellStyle name="20% - Accent3 11" xfId="3518" xr:uid="{00000000-0005-0000-0000-0000B90D0000}"/>
    <cellStyle name="20% - Accent3 11 10" xfId="3519" xr:uid="{00000000-0005-0000-0000-0000BA0D0000}"/>
    <cellStyle name="20% - Accent3 11 2" xfId="3520" xr:uid="{00000000-0005-0000-0000-0000BB0D0000}"/>
    <cellStyle name="20% - Accent3 11 2 2" xfId="3521" xr:uid="{00000000-0005-0000-0000-0000BC0D0000}"/>
    <cellStyle name="20% - Accent3 11 2 2 2" xfId="3522" xr:uid="{00000000-0005-0000-0000-0000BD0D0000}"/>
    <cellStyle name="20% - Accent3 11 2 3" xfId="3523" xr:uid="{00000000-0005-0000-0000-0000BE0D0000}"/>
    <cellStyle name="20% - Accent3 11 2 3 2" xfId="3524" xr:uid="{00000000-0005-0000-0000-0000BF0D0000}"/>
    <cellStyle name="20% - Accent3 11 2 4" xfId="3525" xr:uid="{00000000-0005-0000-0000-0000C00D0000}"/>
    <cellStyle name="20% - Accent3 11 2 5" xfId="3526" xr:uid="{00000000-0005-0000-0000-0000C10D0000}"/>
    <cellStyle name="20% - Accent3 11 2 6" xfId="3527" xr:uid="{00000000-0005-0000-0000-0000C20D0000}"/>
    <cellStyle name="20% - Accent3 11 3" xfId="3528" xr:uid="{00000000-0005-0000-0000-0000C30D0000}"/>
    <cellStyle name="20% - Accent3 11 3 2" xfId="3529" xr:uid="{00000000-0005-0000-0000-0000C40D0000}"/>
    <cellStyle name="20% - Accent3 11 3 2 2" xfId="3530" xr:uid="{00000000-0005-0000-0000-0000C50D0000}"/>
    <cellStyle name="20% - Accent3 11 3 3" xfId="3531" xr:uid="{00000000-0005-0000-0000-0000C60D0000}"/>
    <cellStyle name="20% - Accent3 11 3 3 2" xfId="3532" xr:uid="{00000000-0005-0000-0000-0000C70D0000}"/>
    <cellStyle name="20% - Accent3 11 3 4" xfId="3533" xr:uid="{00000000-0005-0000-0000-0000C80D0000}"/>
    <cellStyle name="20% - Accent3 11 3 5" xfId="3534" xr:uid="{00000000-0005-0000-0000-0000C90D0000}"/>
    <cellStyle name="20% - Accent3 11 4" xfId="3535" xr:uid="{00000000-0005-0000-0000-0000CA0D0000}"/>
    <cellStyle name="20% - Accent3 11 4 2" xfId="3536" xr:uid="{00000000-0005-0000-0000-0000CB0D0000}"/>
    <cellStyle name="20% - Accent3 11 4 2 2" xfId="3537" xr:uid="{00000000-0005-0000-0000-0000CC0D0000}"/>
    <cellStyle name="20% - Accent3 11 4 3" xfId="3538" xr:uid="{00000000-0005-0000-0000-0000CD0D0000}"/>
    <cellStyle name="20% - Accent3 11 4 3 2" xfId="3539" xr:uid="{00000000-0005-0000-0000-0000CE0D0000}"/>
    <cellStyle name="20% - Accent3 11 4 4" xfId="3540" xr:uid="{00000000-0005-0000-0000-0000CF0D0000}"/>
    <cellStyle name="20% - Accent3 11 4 5" xfId="3541" xr:uid="{00000000-0005-0000-0000-0000D00D0000}"/>
    <cellStyle name="20% - Accent3 11 5" xfId="3542" xr:uid="{00000000-0005-0000-0000-0000D10D0000}"/>
    <cellStyle name="20% - Accent3 11 5 2" xfId="3543" xr:uid="{00000000-0005-0000-0000-0000D20D0000}"/>
    <cellStyle name="20% - Accent3 11 5 2 2" xfId="3544" xr:uid="{00000000-0005-0000-0000-0000D30D0000}"/>
    <cellStyle name="20% - Accent3 11 5 3" xfId="3545" xr:uid="{00000000-0005-0000-0000-0000D40D0000}"/>
    <cellStyle name="20% - Accent3 11 5 3 2" xfId="3546" xr:uid="{00000000-0005-0000-0000-0000D50D0000}"/>
    <cellStyle name="20% - Accent3 11 5 4" xfId="3547" xr:uid="{00000000-0005-0000-0000-0000D60D0000}"/>
    <cellStyle name="20% - Accent3 11 5 5" xfId="3548" xr:uid="{00000000-0005-0000-0000-0000D70D0000}"/>
    <cellStyle name="20% - Accent3 11 6" xfId="3549" xr:uid="{00000000-0005-0000-0000-0000D80D0000}"/>
    <cellStyle name="20% - Accent3 11 6 2" xfId="3550" xr:uid="{00000000-0005-0000-0000-0000D90D0000}"/>
    <cellStyle name="20% - Accent3 11 7" xfId="3551" xr:uid="{00000000-0005-0000-0000-0000DA0D0000}"/>
    <cellStyle name="20% - Accent3 11 7 2" xfId="3552" xr:uid="{00000000-0005-0000-0000-0000DB0D0000}"/>
    <cellStyle name="20% - Accent3 11 8" xfId="3553" xr:uid="{00000000-0005-0000-0000-0000DC0D0000}"/>
    <cellStyle name="20% - Accent3 11 8 2" xfId="3554" xr:uid="{00000000-0005-0000-0000-0000DD0D0000}"/>
    <cellStyle name="20% - Accent3 11 9" xfId="3555" xr:uid="{00000000-0005-0000-0000-0000DE0D0000}"/>
    <cellStyle name="20% - Accent3 11 9 2" xfId="3556" xr:uid="{00000000-0005-0000-0000-0000DF0D0000}"/>
    <cellStyle name="20% - Accent3 12" xfId="3557" xr:uid="{00000000-0005-0000-0000-0000E00D0000}"/>
    <cellStyle name="20% - Accent3 12 10" xfId="3558" xr:uid="{00000000-0005-0000-0000-0000E10D0000}"/>
    <cellStyle name="20% - Accent3 12 2" xfId="3559" xr:uid="{00000000-0005-0000-0000-0000E20D0000}"/>
    <cellStyle name="20% - Accent3 12 2 2" xfId="3560" xr:uid="{00000000-0005-0000-0000-0000E30D0000}"/>
    <cellStyle name="20% - Accent3 12 2 2 2" xfId="3561" xr:uid="{00000000-0005-0000-0000-0000E40D0000}"/>
    <cellStyle name="20% - Accent3 12 2 3" xfId="3562" xr:uid="{00000000-0005-0000-0000-0000E50D0000}"/>
    <cellStyle name="20% - Accent3 12 2 3 2" xfId="3563" xr:uid="{00000000-0005-0000-0000-0000E60D0000}"/>
    <cellStyle name="20% - Accent3 12 2 4" xfId="3564" xr:uid="{00000000-0005-0000-0000-0000E70D0000}"/>
    <cellStyle name="20% - Accent3 12 2 5" xfId="3565" xr:uid="{00000000-0005-0000-0000-0000E80D0000}"/>
    <cellStyle name="20% - Accent3 12 2 6" xfId="3566" xr:uid="{00000000-0005-0000-0000-0000E90D0000}"/>
    <cellStyle name="20% - Accent3 12 3" xfId="3567" xr:uid="{00000000-0005-0000-0000-0000EA0D0000}"/>
    <cellStyle name="20% - Accent3 12 3 2" xfId="3568" xr:uid="{00000000-0005-0000-0000-0000EB0D0000}"/>
    <cellStyle name="20% - Accent3 12 3 2 2" xfId="3569" xr:uid="{00000000-0005-0000-0000-0000EC0D0000}"/>
    <cellStyle name="20% - Accent3 12 3 3" xfId="3570" xr:uid="{00000000-0005-0000-0000-0000ED0D0000}"/>
    <cellStyle name="20% - Accent3 12 3 3 2" xfId="3571" xr:uid="{00000000-0005-0000-0000-0000EE0D0000}"/>
    <cellStyle name="20% - Accent3 12 3 4" xfId="3572" xr:uid="{00000000-0005-0000-0000-0000EF0D0000}"/>
    <cellStyle name="20% - Accent3 12 3 5" xfId="3573" xr:uid="{00000000-0005-0000-0000-0000F00D0000}"/>
    <cellStyle name="20% - Accent3 12 4" xfId="3574" xr:uid="{00000000-0005-0000-0000-0000F10D0000}"/>
    <cellStyle name="20% - Accent3 12 4 2" xfId="3575" xr:uid="{00000000-0005-0000-0000-0000F20D0000}"/>
    <cellStyle name="20% - Accent3 12 4 2 2" xfId="3576" xr:uid="{00000000-0005-0000-0000-0000F30D0000}"/>
    <cellStyle name="20% - Accent3 12 4 3" xfId="3577" xr:uid="{00000000-0005-0000-0000-0000F40D0000}"/>
    <cellStyle name="20% - Accent3 12 4 3 2" xfId="3578" xr:uid="{00000000-0005-0000-0000-0000F50D0000}"/>
    <cellStyle name="20% - Accent3 12 4 4" xfId="3579" xr:uid="{00000000-0005-0000-0000-0000F60D0000}"/>
    <cellStyle name="20% - Accent3 12 4 5" xfId="3580" xr:uid="{00000000-0005-0000-0000-0000F70D0000}"/>
    <cellStyle name="20% - Accent3 12 5" xfId="3581" xr:uid="{00000000-0005-0000-0000-0000F80D0000}"/>
    <cellStyle name="20% - Accent3 12 5 2" xfId="3582" xr:uid="{00000000-0005-0000-0000-0000F90D0000}"/>
    <cellStyle name="20% - Accent3 12 5 2 2" xfId="3583" xr:uid="{00000000-0005-0000-0000-0000FA0D0000}"/>
    <cellStyle name="20% - Accent3 12 5 3" xfId="3584" xr:uid="{00000000-0005-0000-0000-0000FB0D0000}"/>
    <cellStyle name="20% - Accent3 12 5 3 2" xfId="3585" xr:uid="{00000000-0005-0000-0000-0000FC0D0000}"/>
    <cellStyle name="20% - Accent3 12 5 4" xfId="3586" xr:uid="{00000000-0005-0000-0000-0000FD0D0000}"/>
    <cellStyle name="20% - Accent3 12 5 5" xfId="3587" xr:uid="{00000000-0005-0000-0000-0000FE0D0000}"/>
    <cellStyle name="20% - Accent3 12 6" xfId="3588" xr:uid="{00000000-0005-0000-0000-0000FF0D0000}"/>
    <cellStyle name="20% - Accent3 12 6 2" xfId="3589" xr:uid="{00000000-0005-0000-0000-0000000E0000}"/>
    <cellStyle name="20% - Accent3 12 7" xfId="3590" xr:uid="{00000000-0005-0000-0000-0000010E0000}"/>
    <cellStyle name="20% - Accent3 12 7 2" xfId="3591" xr:uid="{00000000-0005-0000-0000-0000020E0000}"/>
    <cellStyle name="20% - Accent3 12 8" xfId="3592" xr:uid="{00000000-0005-0000-0000-0000030E0000}"/>
    <cellStyle name="20% - Accent3 12 8 2" xfId="3593" xr:uid="{00000000-0005-0000-0000-0000040E0000}"/>
    <cellStyle name="20% - Accent3 12 9" xfId="3594" xr:uid="{00000000-0005-0000-0000-0000050E0000}"/>
    <cellStyle name="20% - Accent3 12 9 2" xfId="3595" xr:uid="{00000000-0005-0000-0000-0000060E0000}"/>
    <cellStyle name="20% - Accent3 13" xfId="3596" xr:uid="{00000000-0005-0000-0000-0000070E0000}"/>
    <cellStyle name="20% - Accent3 13 10" xfId="3597" xr:uid="{00000000-0005-0000-0000-0000080E0000}"/>
    <cellStyle name="20% - Accent3 13 2" xfId="3598" xr:uid="{00000000-0005-0000-0000-0000090E0000}"/>
    <cellStyle name="20% - Accent3 13 2 2" xfId="3599" xr:uid="{00000000-0005-0000-0000-00000A0E0000}"/>
    <cellStyle name="20% - Accent3 13 2 2 2" xfId="3600" xr:uid="{00000000-0005-0000-0000-00000B0E0000}"/>
    <cellStyle name="20% - Accent3 13 2 3" xfId="3601" xr:uid="{00000000-0005-0000-0000-00000C0E0000}"/>
    <cellStyle name="20% - Accent3 13 2 3 2" xfId="3602" xr:uid="{00000000-0005-0000-0000-00000D0E0000}"/>
    <cellStyle name="20% - Accent3 13 2 4" xfId="3603" xr:uid="{00000000-0005-0000-0000-00000E0E0000}"/>
    <cellStyle name="20% - Accent3 13 2 5" xfId="3604" xr:uid="{00000000-0005-0000-0000-00000F0E0000}"/>
    <cellStyle name="20% - Accent3 13 2 6" xfId="3605" xr:uid="{00000000-0005-0000-0000-0000100E0000}"/>
    <cellStyle name="20% - Accent3 13 3" xfId="3606" xr:uid="{00000000-0005-0000-0000-0000110E0000}"/>
    <cellStyle name="20% - Accent3 13 3 2" xfId="3607" xr:uid="{00000000-0005-0000-0000-0000120E0000}"/>
    <cellStyle name="20% - Accent3 13 3 2 2" xfId="3608" xr:uid="{00000000-0005-0000-0000-0000130E0000}"/>
    <cellStyle name="20% - Accent3 13 3 3" xfId="3609" xr:uid="{00000000-0005-0000-0000-0000140E0000}"/>
    <cellStyle name="20% - Accent3 13 3 3 2" xfId="3610" xr:uid="{00000000-0005-0000-0000-0000150E0000}"/>
    <cellStyle name="20% - Accent3 13 3 4" xfId="3611" xr:uid="{00000000-0005-0000-0000-0000160E0000}"/>
    <cellStyle name="20% - Accent3 13 3 5" xfId="3612" xr:uid="{00000000-0005-0000-0000-0000170E0000}"/>
    <cellStyle name="20% - Accent3 13 4" xfId="3613" xr:uid="{00000000-0005-0000-0000-0000180E0000}"/>
    <cellStyle name="20% - Accent3 13 4 2" xfId="3614" xr:uid="{00000000-0005-0000-0000-0000190E0000}"/>
    <cellStyle name="20% - Accent3 13 4 2 2" xfId="3615" xr:uid="{00000000-0005-0000-0000-00001A0E0000}"/>
    <cellStyle name="20% - Accent3 13 4 3" xfId="3616" xr:uid="{00000000-0005-0000-0000-00001B0E0000}"/>
    <cellStyle name="20% - Accent3 13 4 3 2" xfId="3617" xr:uid="{00000000-0005-0000-0000-00001C0E0000}"/>
    <cellStyle name="20% - Accent3 13 4 4" xfId="3618" xr:uid="{00000000-0005-0000-0000-00001D0E0000}"/>
    <cellStyle name="20% - Accent3 13 4 5" xfId="3619" xr:uid="{00000000-0005-0000-0000-00001E0E0000}"/>
    <cellStyle name="20% - Accent3 13 5" xfId="3620" xr:uid="{00000000-0005-0000-0000-00001F0E0000}"/>
    <cellStyle name="20% - Accent3 13 5 2" xfId="3621" xr:uid="{00000000-0005-0000-0000-0000200E0000}"/>
    <cellStyle name="20% - Accent3 13 5 2 2" xfId="3622" xr:uid="{00000000-0005-0000-0000-0000210E0000}"/>
    <cellStyle name="20% - Accent3 13 5 3" xfId="3623" xr:uid="{00000000-0005-0000-0000-0000220E0000}"/>
    <cellStyle name="20% - Accent3 13 5 3 2" xfId="3624" xr:uid="{00000000-0005-0000-0000-0000230E0000}"/>
    <cellStyle name="20% - Accent3 13 5 4" xfId="3625" xr:uid="{00000000-0005-0000-0000-0000240E0000}"/>
    <cellStyle name="20% - Accent3 13 5 5" xfId="3626" xr:uid="{00000000-0005-0000-0000-0000250E0000}"/>
    <cellStyle name="20% - Accent3 13 6" xfId="3627" xr:uid="{00000000-0005-0000-0000-0000260E0000}"/>
    <cellStyle name="20% - Accent3 13 6 2" xfId="3628" xr:uid="{00000000-0005-0000-0000-0000270E0000}"/>
    <cellStyle name="20% - Accent3 13 7" xfId="3629" xr:uid="{00000000-0005-0000-0000-0000280E0000}"/>
    <cellStyle name="20% - Accent3 13 7 2" xfId="3630" xr:uid="{00000000-0005-0000-0000-0000290E0000}"/>
    <cellStyle name="20% - Accent3 13 8" xfId="3631" xr:uid="{00000000-0005-0000-0000-00002A0E0000}"/>
    <cellStyle name="20% - Accent3 13 8 2" xfId="3632" xr:uid="{00000000-0005-0000-0000-00002B0E0000}"/>
    <cellStyle name="20% - Accent3 13 9" xfId="3633" xr:uid="{00000000-0005-0000-0000-00002C0E0000}"/>
    <cellStyle name="20% - Accent3 13 9 2" xfId="3634" xr:uid="{00000000-0005-0000-0000-00002D0E0000}"/>
    <cellStyle name="20% - Accent3 14" xfId="3635" xr:uid="{00000000-0005-0000-0000-00002E0E0000}"/>
    <cellStyle name="20% - Accent3 14 10" xfId="3636" xr:uid="{00000000-0005-0000-0000-00002F0E0000}"/>
    <cellStyle name="20% - Accent3 14 2" xfId="3637" xr:uid="{00000000-0005-0000-0000-0000300E0000}"/>
    <cellStyle name="20% - Accent3 14 2 2" xfId="3638" xr:uid="{00000000-0005-0000-0000-0000310E0000}"/>
    <cellStyle name="20% - Accent3 14 2 2 2" xfId="3639" xr:uid="{00000000-0005-0000-0000-0000320E0000}"/>
    <cellStyle name="20% - Accent3 14 2 3" xfId="3640" xr:uid="{00000000-0005-0000-0000-0000330E0000}"/>
    <cellStyle name="20% - Accent3 14 2 3 2" xfId="3641" xr:uid="{00000000-0005-0000-0000-0000340E0000}"/>
    <cellStyle name="20% - Accent3 14 2 4" xfId="3642" xr:uid="{00000000-0005-0000-0000-0000350E0000}"/>
    <cellStyle name="20% - Accent3 14 2 5" xfId="3643" xr:uid="{00000000-0005-0000-0000-0000360E0000}"/>
    <cellStyle name="20% - Accent3 14 2 6" xfId="3644" xr:uid="{00000000-0005-0000-0000-0000370E0000}"/>
    <cellStyle name="20% - Accent3 14 3" xfId="3645" xr:uid="{00000000-0005-0000-0000-0000380E0000}"/>
    <cellStyle name="20% - Accent3 14 3 2" xfId="3646" xr:uid="{00000000-0005-0000-0000-0000390E0000}"/>
    <cellStyle name="20% - Accent3 14 3 2 2" xfId="3647" xr:uid="{00000000-0005-0000-0000-00003A0E0000}"/>
    <cellStyle name="20% - Accent3 14 3 3" xfId="3648" xr:uid="{00000000-0005-0000-0000-00003B0E0000}"/>
    <cellStyle name="20% - Accent3 14 3 3 2" xfId="3649" xr:uid="{00000000-0005-0000-0000-00003C0E0000}"/>
    <cellStyle name="20% - Accent3 14 3 4" xfId="3650" xr:uid="{00000000-0005-0000-0000-00003D0E0000}"/>
    <cellStyle name="20% - Accent3 14 3 5" xfId="3651" xr:uid="{00000000-0005-0000-0000-00003E0E0000}"/>
    <cellStyle name="20% - Accent3 14 4" xfId="3652" xr:uid="{00000000-0005-0000-0000-00003F0E0000}"/>
    <cellStyle name="20% - Accent3 14 4 2" xfId="3653" xr:uid="{00000000-0005-0000-0000-0000400E0000}"/>
    <cellStyle name="20% - Accent3 14 4 2 2" xfId="3654" xr:uid="{00000000-0005-0000-0000-0000410E0000}"/>
    <cellStyle name="20% - Accent3 14 4 3" xfId="3655" xr:uid="{00000000-0005-0000-0000-0000420E0000}"/>
    <cellStyle name="20% - Accent3 14 4 3 2" xfId="3656" xr:uid="{00000000-0005-0000-0000-0000430E0000}"/>
    <cellStyle name="20% - Accent3 14 4 4" xfId="3657" xr:uid="{00000000-0005-0000-0000-0000440E0000}"/>
    <cellStyle name="20% - Accent3 14 4 5" xfId="3658" xr:uid="{00000000-0005-0000-0000-0000450E0000}"/>
    <cellStyle name="20% - Accent3 14 5" xfId="3659" xr:uid="{00000000-0005-0000-0000-0000460E0000}"/>
    <cellStyle name="20% - Accent3 14 5 2" xfId="3660" xr:uid="{00000000-0005-0000-0000-0000470E0000}"/>
    <cellStyle name="20% - Accent3 14 5 2 2" xfId="3661" xr:uid="{00000000-0005-0000-0000-0000480E0000}"/>
    <cellStyle name="20% - Accent3 14 5 3" xfId="3662" xr:uid="{00000000-0005-0000-0000-0000490E0000}"/>
    <cellStyle name="20% - Accent3 14 5 3 2" xfId="3663" xr:uid="{00000000-0005-0000-0000-00004A0E0000}"/>
    <cellStyle name="20% - Accent3 14 5 4" xfId="3664" xr:uid="{00000000-0005-0000-0000-00004B0E0000}"/>
    <cellStyle name="20% - Accent3 14 5 5" xfId="3665" xr:uid="{00000000-0005-0000-0000-00004C0E0000}"/>
    <cellStyle name="20% - Accent3 14 6" xfId="3666" xr:uid="{00000000-0005-0000-0000-00004D0E0000}"/>
    <cellStyle name="20% - Accent3 14 6 2" xfId="3667" xr:uid="{00000000-0005-0000-0000-00004E0E0000}"/>
    <cellStyle name="20% - Accent3 14 7" xfId="3668" xr:uid="{00000000-0005-0000-0000-00004F0E0000}"/>
    <cellStyle name="20% - Accent3 14 7 2" xfId="3669" xr:uid="{00000000-0005-0000-0000-0000500E0000}"/>
    <cellStyle name="20% - Accent3 14 8" xfId="3670" xr:uid="{00000000-0005-0000-0000-0000510E0000}"/>
    <cellStyle name="20% - Accent3 14 8 2" xfId="3671" xr:uid="{00000000-0005-0000-0000-0000520E0000}"/>
    <cellStyle name="20% - Accent3 14 9" xfId="3672" xr:uid="{00000000-0005-0000-0000-0000530E0000}"/>
    <cellStyle name="20% - Accent3 14 9 2" xfId="3673" xr:uid="{00000000-0005-0000-0000-0000540E0000}"/>
    <cellStyle name="20% - Accent3 15" xfId="3674" xr:uid="{00000000-0005-0000-0000-0000550E0000}"/>
    <cellStyle name="20% - Accent3 15 10" xfId="3675" xr:uid="{00000000-0005-0000-0000-0000560E0000}"/>
    <cellStyle name="20% - Accent3 15 2" xfId="3676" xr:uid="{00000000-0005-0000-0000-0000570E0000}"/>
    <cellStyle name="20% - Accent3 15 2 2" xfId="3677" xr:uid="{00000000-0005-0000-0000-0000580E0000}"/>
    <cellStyle name="20% - Accent3 15 2 2 2" xfId="3678" xr:uid="{00000000-0005-0000-0000-0000590E0000}"/>
    <cellStyle name="20% - Accent3 15 2 3" xfId="3679" xr:uid="{00000000-0005-0000-0000-00005A0E0000}"/>
    <cellStyle name="20% - Accent3 15 2 3 2" xfId="3680" xr:uid="{00000000-0005-0000-0000-00005B0E0000}"/>
    <cellStyle name="20% - Accent3 15 2 4" xfId="3681" xr:uid="{00000000-0005-0000-0000-00005C0E0000}"/>
    <cellStyle name="20% - Accent3 15 2 5" xfId="3682" xr:uid="{00000000-0005-0000-0000-00005D0E0000}"/>
    <cellStyle name="20% - Accent3 15 2 6" xfId="3683" xr:uid="{00000000-0005-0000-0000-00005E0E0000}"/>
    <cellStyle name="20% - Accent3 15 3" xfId="3684" xr:uid="{00000000-0005-0000-0000-00005F0E0000}"/>
    <cellStyle name="20% - Accent3 15 3 2" xfId="3685" xr:uid="{00000000-0005-0000-0000-0000600E0000}"/>
    <cellStyle name="20% - Accent3 15 3 2 2" xfId="3686" xr:uid="{00000000-0005-0000-0000-0000610E0000}"/>
    <cellStyle name="20% - Accent3 15 3 3" xfId="3687" xr:uid="{00000000-0005-0000-0000-0000620E0000}"/>
    <cellStyle name="20% - Accent3 15 3 3 2" xfId="3688" xr:uid="{00000000-0005-0000-0000-0000630E0000}"/>
    <cellStyle name="20% - Accent3 15 3 4" xfId="3689" xr:uid="{00000000-0005-0000-0000-0000640E0000}"/>
    <cellStyle name="20% - Accent3 15 3 5" xfId="3690" xr:uid="{00000000-0005-0000-0000-0000650E0000}"/>
    <cellStyle name="20% - Accent3 15 4" xfId="3691" xr:uid="{00000000-0005-0000-0000-0000660E0000}"/>
    <cellStyle name="20% - Accent3 15 4 2" xfId="3692" xr:uid="{00000000-0005-0000-0000-0000670E0000}"/>
    <cellStyle name="20% - Accent3 15 4 2 2" xfId="3693" xr:uid="{00000000-0005-0000-0000-0000680E0000}"/>
    <cellStyle name="20% - Accent3 15 4 3" xfId="3694" xr:uid="{00000000-0005-0000-0000-0000690E0000}"/>
    <cellStyle name="20% - Accent3 15 4 3 2" xfId="3695" xr:uid="{00000000-0005-0000-0000-00006A0E0000}"/>
    <cellStyle name="20% - Accent3 15 4 4" xfId="3696" xr:uid="{00000000-0005-0000-0000-00006B0E0000}"/>
    <cellStyle name="20% - Accent3 15 4 5" xfId="3697" xr:uid="{00000000-0005-0000-0000-00006C0E0000}"/>
    <cellStyle name="20% - Accent3 15 5" xfId="3698" xr:uid="{00000000-0005-0000-0000-00006D0E0000}"/>
    <cellStyle name="20% - Accent3 15 5 2" xfId="3699" xr:uid="{00000000-0005-0000-0000-00006E0E0000}"/>
    <cellStyle name="20% - Accent3 15 5 2 2" xfId="3700" xr:uid="{00000000-0005-0000-0000-00006F0E0000}"/>
    <cellStyle name="20% - Accent3 15 5 3" xfId="3701" xr:uid="{00000000-0005-0000-0000-0000700E0000}"/>
    <cellStyle name="20% - Accent3 15 5 3 2" xfId="3702" xr:uid="{00000000-0005-0000-0000-0000710E0000}"/>
    <cellStyle name="20% - Accent3 15 5 4" xfId="3703" xr:uid="{00000000-0005-0000-0000-0000720E0000}"/>
    <cellStyle name="20% - Accent3 15 5 5" xfId="3704" xr:uid="{00000000-0005-0000-0000-0000730E0000}"/>
    <cellStyle name="20% - Accent3 15 6" xfId="3705" xr:uid="{00000000-0005-0000-0000-0000740E0000}"/>
    <cellStyle name="20% - Accent3 15 6 2" xfId="3706" xr:uid="{00000000-0005-0000-0000-0000750E0000}"/>
    <cellStyle name="20% - Accent3 15 7" xfId="3707" xr:uid="{00000000-0005-0000-0000-0000760E0000}"/>
    <cellStyle name="20% - Accent3 15 7 2" xfId="3708" xr:uid="{00000000-0005-0000-0000-0000770E0000}"/>
    <cellStyle name="20% - Accent3 15 8" xfId="3709" xr:uid="{00000000-0005-0000-0000-0000780E0000}"/>
    <cellStyle name="20% - Accent3 15 8 2" xfId="3710" xr:uid="{00000000-0005-0000-0000-0000790E0000}"/>
    <cellStyle name="20% - Accent3 15 9" xfId="3711" xr:uid="{00000000-0005-0000-0000-00007A0E0000}"/>
    <cellStyle name="20% - Accent3 15 9 2" xfId="3712" xr:uid="{00000000-0005-0000-0000-00007B0E0000}"/>
    <cellStyle name="20% - Accent3 16" xfId="3713" xr:uid="{00000000-0005-0000-0000-00007C0E0000}"/>
    <cellStyle name="20% - Accent3 16 10" xfId="3714" xr:uid="{00000000-0005-0000-0000-00007D0E0000}"/>
    <cellStyle name="20% - Accent3 16 2" xfId="3715" xr:uid="{00000000-0005-0000-0000-00007E0E0000}"/>
    <cellStyle name="20% - Accent3 16 2 2" xfId="3716" xr:uid="{00000000-0005-0000-0000-00007F0E0000}"/>
    <cellStyle name="20% - Accent3 16 2 2 2" xfId="3717" xr:uid="{00000000-0005-0000-0000-0000800E0000}"/>
    <cellStyle name="20% - Accent3 16 2 3" xfId="3718" xr:uid="{00000000-0005-0000-0000-0000810E0000}"/>
    <cellStyle name="20% - Accent3 16 2 3 2" xfId="3719" xr:uid="{00000000-0005-0000-0000-0000820E0000}"/>
    <cellStyle name="20% - Accent3 16 2 4" xfId="3720" xr:uid="{00000000-0005-0000-0000-0000830E0000}"/>
    <cellStyle name="20% - Accent3 16 2 5" xfId="3721" xr:uid="{00000000-0005-0000-0000-0000840E0000}"/>
    <cellStyle name="20% - Accent3 16 2 6" xfId="3722" xr:uid="{00000000-0005-0000-0000-0000850E0000}"/>
    <cellStyle name="20% - Accent3 16 3" xfId="3723" xr:uid="{00000000-0005-0000-0000-0000860E0000}"/>
    <cellStyle name="20% - Accent3 16 3 2" xfId="3724" xr:uid="{00000000-0005-0000-0000-0000870E0000}"/>
    <cellStyle name="20% - Accent3 16 3 2 2" xfId="3725" xr:uid="{00000000-0005-0000-0000-0000880E0000}"/>
    <cellStyle name="20% - Accent3 16 3 3" xfId="3726" xr:uid="{00000000-0005-0000-0000-0000890E0000}"/>
    <cellStyle name="20% - Accent3 16 3 3 2" xfId="3727" xr:uid="{00000000-0005-0000-0000-00008A0E0000}"/>
    <cellStyle name="20% - Accent3 16 3 4" xfId="3728" xr:uid="{00000000-0005-0000-0000-00008B0E0000}"/>
    <cellStyle name="20% - Accent3 16 3 5" xfId="3729" xr:uid="{00000000-0005-0000-0000-00008C0E0000}"/>
    <cellStyle name="20% - Accent3 16 4" xfId="3730" xr:uid="{00000000-0005-0000-0000-00008D0E0000}"/>
    <cellStyle name="20% - Accent3 16 4 2" xfId="3731" xr:uid="{00000000-0005-0000-0000-00008E0E0000}"/>
    <cellStyle name="20% - Accent3 16 4 2 2" xfId="3732" xr:uid="{00000000-0005-0000-0000-00008F0E0000}"/>
    <cellStyle name="20% - Accent3 16 4 3" xfId="3733" xr:uid="{00000000-0005-0000-0000-0000900E0000}"/>
    <cellStyle name="20% - Accent3 16 4 3 2" xfId="3734" xr:uid="{00000000-0005-0000-0000-0000910E0000}"/>
    <cellStyle name="20% - Accent3 16 4 4" xfId="3735" xr:uid="{00000000-0005-0000-0000-0000920E0000}"/>
    <cellStyle name="20% - Accent3 16 4 5" xfId="3736" xr:uid="{00000000-0005-0000-0000-0000930E0000}"/>
    <cellStyle name="20% - Accent3 16 5" xfId="3737" xr:uid="{00000000-0005-0000-0000-0000940E0000}"/>
    <cellStyle name="20% - Accent3 16 5 2" xfId="3738" xr:uid="{00000000-0005-0000-0000-0000950E0000}"/>
    <cellStyle name="20% - Accent3 16 5 2 2" xfId="3739" xr:uid="{00000000-0005-0000-0000-0000960E0000}"/>
    <cellStyle name="20% - Accent3 16 5 3" xfId="3740" xr:uid="{00000000-0005-0000-0000-0000970E0000}"/>
    <cellStyle name="20% - Accent3 16 5 3 2" xfId="3741" xr:uid="{00000000-0005-0000-0000-0000980E0000}"/>
    <cellStyle name="20% - Accent3 16 5 4" xfId="3742" xr:uid="{00000000-0005-0000-0000-0000990E0000}"/>
    <cellStyle name="20% - Accent3 16 5 5" xfId="3743" xr:uid="{00000000-0005-0000-0000-00009A0E0000}"/>
    <cellStyle name="20% - Accent3 16 6" xfId="3744" xr:uid="{00000000-0005-0000-0000-00009B0E0000}"/>
    <cellStyle name="20% - Accent3 16 6 2" xfId="3745" xr:uid="{00000000-0005-0000-0000-00009C0E0000}"/>
    <cellStyle name="20% - Accent3 16 7" xfId="3746" xr:uid="{00000000-0005-0000-0000-00009D0E0000}"/>
    <cellStyle name="20% - Accent3 16 7 2" xfId="3747" xr:uid="{00000000-0005-0000-0000-00009E0E0000}"/>
    <cellStyle name="20% - Accent3 16 8" xfId="3748" xr:uid="{00000000-0005-0000-0000-00009F0E0000}"/>
    <cellStyle name="20% - Accent3 16 8 2" xfId="3749" xr:uid="{00000000-0005-0000-0000-0000A00E0000}"/>
    <cellStyle name="20% - Accent3 16 9" xfId="3750" xr:uid="{00000000-0005-0000-0000-0000A10E0000}"/>
    <cellStyle name="20% - Accent3 16 9 2" xfId="3751" xr:uid="{00000000-0005-0000-0000-0000A20E0000}"/>
    <cellStyle name="20% - Accent3 17" xfId="3752" xr:uid="{00000000-0005-0000-0000-0000A30E0000}"/>
    <cellStyle name="20% - Accent3 17 10" xfId="3753" xr:uid="{00000000-0005-0000-0000-0000A40E0000}"/>
    <cellStyle name="20% - Accent3 17 2" xfId="3754" xr:uid="{00000000-0005-0000-0000-0000A50E0000}"/>
    <cellStyle name="20% - Accent3 17 2 2" xfId="3755" xr:uid="{00000000-0005-0000-0000-0000A60E0000}"/>
    <cellStyle name="20% - Accent3 17 2 2 2" xfId="3756" xr:uid="{00000000-0005-0000-0000-0000A70E0000}"/>
    <cellStyle name="20% - Accent3 17 2 3" xfId="3757" xr:uid="{00000000-0005-0000-0000-0000A80E0000}"/>
    <cellStyle name="20% - Accent3 17 2 3 2" xfId="3758" xr:uid="{00000000-0005-0000-0000-0000A90E0000}"/>
    <cellStyle name="20% - Accent3 17 2 4" xfId="3759" xr:uid="{00000000-0005-0000-0000-0000AA0E0000}"/>
    <cellStyle name="20% - Accent3 17 2 5" xfId="3760" xr:uid="{00000000-0005-0000-0000-0000AB0E0000}"/>
    <cellStyle name="20% - Accent3 17 2 6" xfId="3761" xr:uid="{00000000-0005-0000-0000-0000AC0E0000}"/>
    <cellStyle name="20% - Accent3 17 3" xfId="3762" xr:uid="{00000000-0005-0000-0000-0000AD0E0000}"/>
    <cellStyle name="20% - Accent3 17 3 2" xfId="3763" xr:uid="{00000000-0005-0000-0000-0000AE0E0000}"/>
    <cellStyle name="20% - Accent3 17 3 2 2" xfId="3764" xr:uid="{00000000-0005-0000-0000-0000AF0E0000}"/>
    <cellStyle name="20% - Accent3 17 3 3" xfId="3765" xr:uid="{00000000-0005-0000-0000-0000B00E0000}"/>
    <cellStyle name="20% - Accent3 17 3 3 2" xfId="3766" xr:uid="{00000000-0005-0000-0000-0000B10E0000}"/>
    <cellStyle name="20% - Accent3 17 3 4" xfId="3767" xr:uid="{00000000-0005-0000-0000-0000B20E0000}"/>
    <cellStyle name="20% - Accent3 17 3 5" xfId="3768" xr:uid="{00000000-0005-0000-0000-0000B30E0000}"/>
    <cellStyle name="20% - Accent3 17 4" xfId="3769" xr:uid="{00000000-0005-0000-0000-0000B40E0000}"/>
    <cellStyle name="20% - Accent3 17 4 2" xfId="3770" xr:uid="{00000000-0005-0000-0000-0000B50E0000}"/>
    <cellStyle name="20% - Accent3 17 4 2 2" xfId="3771" xr:uid="{00000000-0005-0000-0000-0000B60E0000}"/>
    <cellStyle name="20% - Accent3 17 4 3" xfId="3772" xr:uid="{00000000-0005-0000-0000-0000B70E0000}"/>
    <cellStyle name="20% - Accent3 17 4 3 2" xfId="3773" xr:uid="{00000000-0005-0000-0000-0000B80E0000}"/>
    <cellStyle name="20% - Accent3 17 4 4" xfId="3774" xr:uid="{00000000-0005-0000-0000-0000B90E0000}"/>
    <cellStyle name="20% - Accent3 17 4 5" xfId="3775" xr:uid="{00000000-0005-0000-0000-0000BA0E0000}"/>
    <cellStyle name="20% - Accent3 17 5" xfId="3776" xr:uid="{00000000-0005-0000-0000-0000BB0E0000}"/>
    <cellStyle name="20% - Accent3 17 5 2" xfId="3777" xr:uid="{00000000-0005-0000-0000-0000BC0E0000}"/>
    <cellStyle name="20% - Accent3 17 5 2 2" xfId="3778" xr:uid="{00000000-0005-0000-0000-0000BD0E0000}"/>
    <cellStyle name="20% - Accent3 17 5 3" xfId="3779" xr:uid="{00000000-0005-0000-0000-0000BE0E0000}"/>
    <cellStyle name="20% - Accent3 17 5 3 2" xfId="3780" xr:uid="{00000000-0005-0000-0000-0000BF0E0000}"/>
    <cellStyle name="20% - Accent3 17 5 4" xfId="3781" xr:uid="{00000000-0005-0000-0000-0000C00E0000}"/>
    <cellStyle name="20% - Accent3 17 5 5" xfId="3782" xr:uid="{00000000-0005-0000-0000-0000C10E0000}"/>
    <cellStyle name="20% - Accent3 17 6" xfId="3783" xr:uid="{00000000-0005-0000-0000-0000C20E0000}"/>
    <cellStyle name="20% - Accent3 17 6 2" xfId="3784" xr:uid="{00000000-0005-0000-0000-0000C30E0000}"/>
    <cellStyle name="20% - Accent3 17 7" xfId="3785" xr:uid="{00000000-0005-0000-0000-0000C40E0000}"/>
    <cellStyle name="20% - Accent3 17 7 2" xfId="3786" xr:uid="{00000000-0005-0000-0000-0000C50E0000}"/>
    <cellStyle name="20% - Accent3 17 8" xfId="3787" xr:uid="{00000000-0005-0000-0000-0000C60E0000}"/>
    <cellStyle name="20% - Accent3 17 8 2" xfId="3788" xr:uid="{00000000-0005-0000-0000-0000C70E0000}"/>
    <cellStyle name="20% - Accent3 17 9" xfId="3789" xr:uid="{00000000-0005-0000-0000-0000C80E0000}"/>
    <cellStyle name="20% - Accent3 17 9 2" xfId="3790" xr:uid="{00000000-0005-0000-0000-0000C90E0000}"/>
    <cellStyle name="20% - Accent3 18" xfId="3791" xr:uid="{00000000-0005-0000-0000-0000CA0E0000}"/>
    <cellStyle name="20% - Accent3 18 10" xfId="3792" xr:uid="{00000000-0005-0000-0000-0000CB0E0000}"/>
    <cellStyle name="20% - Accent3 18 2" xfId="3793" xr:uid="{00000000-0005-0000-0000-0000CC0E0000}"/>
    <cellStyle name="20% - Accent3 18 2 2" xfId="3794" xr:uid="{00000000-0005-0000-0000-0000CD0E0000}"/>
    <cellStyle name="20% - Accent3 18 2 2 2" xfId="3795" xr:uid="{00000000-0005-0000-0000-0000CE0E0000}"/>
    <cellStyle name="20% - Accent3 18 2 3" xfId="3796" xr:uid="{00000000-0005-0000-0000-0000CF0E0000}"/>
    <cellStyle name="20% - Accent3 18 2 3 2" xfId="3797" xr:uid="{00000000-0005-0000-0000-0000D00E0000}"/>
    <cellStyle name="20% - Accent3 18 2 4" xfId="3798" xr:uid="{00000000-0005-0000-0000-0000D10E0000}"/>
    <cellStyle name="20% - Accent3 18 2 5" xfId="3799" xr:uid="{00000000-0005-0000-0000-0000D20E0000}"/>
    <cellStyle name="20% - Accent3 18 2 6" xfId="3800" xr:uid="{00000000-0005-0000-0000-0000D30E0000}"/>
    <cellStyle name="20% - Accent3 18 3" xfId="3801" xr:uid="{00000000-0005-0000-0000-0000D40E0000}"/>
    <cellStyle name="20% - Accent3 18 3 2" xfId="3802" xr:uid="{00000000-0005-0000-0000-0000D50E0000}"/>
    <cellStyle name="20% - Accent3 18 3 2 2" xfId="3803" xr:uid="{00000000-0005-0000-0000-0000D60E0000}"/>
    <cellStyle name="20% - Accent3 18 3 3" xfId="3804" xr:uid="{00000000-0005-0000-0000-0000D70E0000}"/>
    <cellStyle name="20% - Accent3 18 3 3 2" xfId="3805" xr:uid="{00000000-0005-0000-0000-0000D80E0000}"/>
    <cellStyle name="20% - Accent3 18 3 4" xfId="3806" xr:uid="{00000000-0005-0000-0000-0000D90E0000}"/>
    <cellStyle name="20% - Accent3 18 3 5" xfId="3807" xr:uid="{00000000-0005-0000-0000-0000DA0E0000}"/>
    <cellStyle name="20% - Accent3 18 4" xfId="3808" xr:uid="{00000000-0005-0000-0000-0000DB0E0000}"/>
    <cellStyle name="20% - Accent3 18 4 2" xfId="3809" xr:uid="{00000000-0005-0000-0000-0000DC0E0000}"/>
    <cellStyle name="20% - Accent3 18 4 2 2" xfId="3810" xr:uid="{00000000-0005-0000-0000-0000DD0E0000}"/>
    <cellStyle name="20% - Accent3 18 4 3" xfId="3811" xr:uid="{00000000-0005-0000-0000-0000DE0E0000}"/>
    <cellStyle name="20% - Accent3 18 4 3 2" xfId="3812" xr:uid="{00000000-0005-0000-0000-0000DF0E0000}"/>
    <cellStyle name="20% - Accent3 18 4 4" xfId="3813" xr:uid="{00000000-0005-0000-0000-0000E00E0000}"/>
    <cellStyle name="20% - Accent3 18 4 5" xfId="3814" xr:uid="{00000000-0005-0000-0000-0000E10E0000}"/>
    <cellStyle name="20% - Accent3 18 5" xfId="3815" xr:uid="{00000000-0005-0000-0000-0000E20E0000}"/>
    <cellStyle name="20% - Accent3 18 5 2" xfId="3816" xr:uid="{00000000-0005-0000-0000-0000E30E0000}"/>
    <cellStyle name="20% - Accent3 18 5 2 2" xfId="3817" xr:uid="{00000000-0005-0000-0000-0000E40E0000}"/>
    <cellStyle name="20% - Accent3 18 5 3" xfId="3818" xr:uid="{00000000-0005-0000-0000-0000E50E0000}"/>
    <cellStyle name="20% - Accent3 18 5 3 2" xfId="3819" xr:uid="{00000000-0005-0000-0000-0000E60E0000}"/>
    <cellStyle name="20% - Accent3 18 5 4" xfId="3820" xr:uid="{00000000-0005-0000-0000-0000E70E0000}"/>
    <cellStyle name="20% - Accent3 18 5 5" xfId="3821" xr:uid="{00000000-0005-0000-0000-0000E80E0000}"/>
    <cellStyle name="20% - Accent3 18 6" xfId="3822" xr:uid="{00000000-0005-0000-0000-0000E90E0000}"/>
    <cellStyle name="20% - Accent3 18 6 2" xfId="3823" xr:uid="{00000000-0005-0000-0000-0000EA0E0000}"/>
    <cellStyle name="20% - Accent3 18 7" xfId="3824" xr:uid="{00000000-0005-0000-0000-0000EB0E0000}"/>
    <cellStyle name="20% - Accent3 18 7 2" xfId="3825" xr:uid="{00000000-0005-0000-0000-0000EC0E0000}"/>
    <cellStyle name="20% - Accent3 18 8" xfId="3826" xr:uid="{00000000-0005-0000-0000-0000ED0E0000}"/>
    <cellStyle name="20% - Accent3 18 8 2" xfId="3827" xr:uid="{00000000-0005-0000-0000-0000EE0E0000}"/>
    <cellStyle name="20% - Accent3 18 9" xfId="3828" xr:uid="{00000000-0005-0000-0000-0000EF0E0000}"/>
    <cellStyle name="20% - Accent3 18 9 2" xfId="3829" xr:uid="{00000000-0005-0000-0000-0000F00E0000}"/>
    <cellStyle name="20% - Accent3 19" xfId="3830" xr:uid="{00000000-0005-0000-0000-0000F10E0000}"/>
    <cellStyle name="20% - Accent3 19 10" xfId="3831" xr:uid="{00000000-0005-0000-0000-0000F20E0000}"/>
    <cellStyle name="20% - Accent3 19 2" xfId="3832" xr:uid="{00000000-0005-0000-0000-0000F30E0000}"/>
    <cellStyle name="20% - Accent3 19 2 2" xfId="3833" xr:uid="{00000000-0005-0000-0000-0000F40E0000}"/>
    <cellStyle name="20% - Accent3 19 2 2 2" xfId="3834" xr:uid="{00000000-0005-0000-0000-0000F50E0000}"/>
    <cellStyle name="20% - Accent3 19 2 3" xfId="3835" xr:uid="{00000000-0005-0000-0000-0000F60E0000}"/>
    <cellStyle name="20% - Accent3 19 2 3 2" xfId="3836" xr:uid="{00000000-0005-0000-0000-0000F70E0000}"/>
    <cellStyle name="20% - Accent3 19 2 4" xfId="3837" xr:uid="{00000000-0005-0000-0000-0000F80E0000}"/>
    <cellStyle name="20% - Accent3 19 2 5" xfId="3838" xr:uid="{00000000-0005-0000-0000-0000F90E0000}"/>
    <cellStyle name="20% - Accent3 19 2 6" xfId="3839" xr:uid="{00000000-0005-0000-0000-0000FA0E0000}"/>
    <cellStyle name="20% - Accent3 19 3" xfId="3840" xr:uid="{00000000-0005-0000-0000-0000FB0E0000}"/>
    <cellStyle name="20% - Accent3 19 3 2" xfId="3841" xr:uid="{00000000-0005-0000-0000-0000FC0E0000}"/>
    <cellStyle name="20% - Accent3 19 3 2 2" xfId="3842" xr:uid="{00000000-0005-0000-0000-0000FD0E0000}"/>
    <cellStyle name="20% - Accent3 19 3 3" xfId="3843" xr:uid="{00000000-0005-0000-0000-0000FE0E0000}"/>
    <cellStyle name="20% - Accent3 19 3 3 2" xfId="3844" xr:uid="{00000000-0005-0000-0000-0000FF0E0000}"/>
    <cellStyle name="20% - Accent3 19 3 4" xfId="3845" xr:uid="{00000000-0005-0000-0000-0000000F0000}"/>
    <cellStyle name="20% - Accent3 19 3 5" xfId="3846" xr:uid="{00000000-0005-0000-0000-0000010F0000}"/>
    <cellStyle name="20% - Accent3 19 4" xfId="3847" xr:uid="{00000000-0005-0000-0000-0000020F0000}"/>
    <cellStyle name="20% - Accent3 19 4 2" xfId="3848" xr:uid="{00000000-0005-0000-0000-0000030F0000}"/>
    <cellStyle name="20% - Accent3 19 4 2 2" xfId="3849" xr:uid="{00000000-0005-0000-0000-0000040F0000}"/>
    <cellStyle name="20% - Accent3 19 4 3" xfId="3850" xr:uid="{00000000-0005-0000-0000-0000050F0000}"/>
    <cellStyle name="20% - Accent3 19 4 3 2" xfId="3851" xr:uid="{00000000-0005-0000-0000-0000060F0000}"/>
    <cellStyle name="20% - Accent3 19 4 4" xfId="3852" xr:uid="{00000000-0005-0000-0000-0000070F0000}"/>
    <cellStyle name="20% - Accent3 19 4 5" xfId="3853" xr:uid="{00000000-0005-0000-0000-0000080F0000}"/>
    <cellStyle name="20% - Accent3 19 5" xfId="3854" xr:uid="{00000000-0005-0000-0000-0000090F0000}"/>
    <cellStyle name="20% - Accent3 19 5 2" xfId="3855" xr:uid="{00000000-0005-0000-0000-00000A0F0000}"/>
    <cellStyle name="20% - Accent3 19 5 2 2" xfId="3856" xr:uid="{00000000-0005-0000-0000-00000B0F0000}"/>
    <cellStyle name="20% - Accent3 19 5 3" xfId="3857" xr:uid="{00000000-0005-0000-0000-00000C0F0000}"/>
    <cellStyle name="20% - Accent3 19 5 3 2" xfId="3858" xr:uid="{00000000-0005-0000-0000-00000D0F0000}"/>
    <cellStyle name="20% - Accent3 19 5 4" xfId="3859" xr:uid="{00000000-0005-0000-0000-00000E0F0000}"/>
    <cellStyle name="20% - Accent3 19 5 5" xfId="3860" xr:uid="{00000000-0005-0000-0000-00000F0F0000}"/>
    <cellStyle name="20% - Accent3 19 6" xfId="3861" xr:uid="{00000000-0005-0000-0000-0000100F0000}"/>
    <cellStyle name="20% - Accent3 19 6 2" xfId="3862" xr:uid="{00000000-0005-0000-0000-0000110F0000}"/>
    <cellStyle name="20% - Accent3 19 7" xfId="3863" xr:uid="{00000000-0005-0000-0000-0000120F0000}"/>
    <cellStyle name="20% - Accent3 19 7 2" xfId="3864" xr:uid="{00000000-0005-0000-0000-0000130F0000}"/>
    <cellStyle name="20% - Accent3 19 8" xfId="3865" xr:uid="{00000000-0005-0000-0000-0000140F0000}"/>
    <cellStyle name="20% - Accent3 19 8 2" xfId="3866" xr:uid="{00000000-0005-0000-0000-0000150F0000}"/>
    <cellStyle name="20% - Accent3 19 9" xfId="3867" xr:uid="{00000000-0005-0000-0000-0000160F0000}"/>
    <cellStyle name="20% - Accent3 19 9 2" xfId="3868" xr:uid="{00000000-0005-0000-0000-0000170F0000}"/>
    <cellStyle name="20% - Accent3 2" xfId="3869" xr:uid="{00000000-0005-0000-0000-0000180F0000}"/>
    <cellStyle name="20% - Accent3 2 10" xfId="3870" xr:uid="{00000000-0005-0000-0000-0000190F0000}"/>
    <cellStyle name="20% - Accent3 2 10 2" xfId="3871" xr:uid="{00000000-0005-0000-0000-00001A0F0000}"/>
    <cellStyle name="20% - Accent3 2 10 2 2" xfId="3872" xr:uid="{00000000-0005-0000-0000-00001B0F0000}"/>
    <cellStyle name="20% - Accent3 2 10 3" xfId="3873" xr:uid="{00000000-0005-0000-0000-00001C0F0000}"/>
    <cellStyle name="20% - Accent3 2 10 3 2" xfId="3874" xr:uid="{00000000-0005-0000-0000-00001D0F0000}"/>
    <cellStyle name="20% - Accent3 2 10 4" xfId="3875" xr:uid="{00000000-0005-0000-0000-00001E0F0000}"/>
    <cellStyle name="20% - Accent3 2 10 4 2" xfId="3876" xr:uid="{00000000-0005-0000-0000-00001F0F0000}"/>
    <cellStyle name="20% - Accent3 2 10 5" xfId="3877" xr:uid="{00000000-0005-0000-0000-0000200F0000}"/>
    <cellStyle name="20% - Accent3 2 10 5 2" xfId="3878" xr:uid="{00000000-0005-0000-0000-0000210F0000}"/>
    <cellStyle name="20% - Accent3 2 11" xfId="3879" xr:uid="{00000000-0005-0000-0000-0000220F0000}"/>
    <cellStyle name="20% - Accent3 2 11 2" xfId="3880" xr:uid="{00000000-0005-0000-0000-0000230F0000}"/>
    <cellStyle name="20% - Accent3 2 11 2 2" xfId="3881" xr:uid="{00000000-0005-0000-0000-0000240F0000}"/>
    <cellStyle name="20% - Accent3 2 11 3" xfId="3882" xr:uid="{00000000-0005-0000-0000-0000250F0000}"/>
    <cellStyle name="20% - Accent3 2 11 3 2" xfId="3883" xr:uid="{00000000-0005-0000-0000-0000260F0000}"/>
    <cellStyle name="20% - Accent3 2 11 4" xfId="3884" xr:uid="{00000000-0005-0000-0000-0000270F0000}"/>
    <cellStyle name="20% - Accent3 2 11 4 2" xfId="3885" xr:uid="{00000000-0005-0000-0000-0000280F0000}"/>
    <cellStyle name="20% - Accent3 2 11 5" xfId="3886" xr:uid="{00000000-0005-0000-0000-0000290F0000}"/>
    <cellStyle name="20% - Accent3 2 11 5 2" xfId="3887" xr:uid="{00000000-0005-0000-0000-00002A0F0000}"/>
    <cellStyle name="20% - Accent3 2 12" xfId="3888" xr:uid="{00000000-0005-0000-0000-00002B0F0000}"/>
    <cellStyle name="20% - Accent3 2 12 2" xfId="3889" xr:uid="{00000000-0005-0000-0000-00002C0F0000}"/>
    <cellStyle name="20% - Accent3 2 12 2 2" xfId="3890" xr:uid="{00000000-0005-0000-0000-00002D0F0000}"/>
    <cellStyle name="20% - Accent3 2 12 2 3" xfId="3891" xr:uid="{00000000-0005-0000-0000-00002E0F0000}"/>
    <cellStyle name="20% - Accent3 2 12 2 4" xfId="3892" xr:uid="{00000000-0005-0000-0000-00002F0F0000}"/>
    <cellStyle name="20% - Accent3 2 12 3" xfId="3893" xr:uid="{00000000-0005-0000-0000-0000300F0000}"/>
    <cellStyle name="20% - Accent3 2 12 4" xfId="3894" xr:uid="{00000000-0005-0000-0000-0000310F0000}"/>
    <cellStyle name="20% - Accent3 2 12 4 2" xfId="3895" xr:uid="{00000000-0005-0000-0000-0000320F0000}"/>
    <cellStyle name="20% - Accent3 2 13" xfId="3896" xr:uid="{00000000-0005-0000-0000-0000330F0000}"/>
    <cellStyle name="20% - Accent3 2 14" xfId="3897" xr:uid="{00000000-0005-0000-0000-0000340F0000}"/>
    <cellStyle name="20% - Accent3 2 15" xfId="3898" xr:uid="{00000000-0005-0000-0000-0000350F0000}"/>
    <cellStyle name="20% - Accent3 2 16" xfId="3899" xr:uid="{00000000-0005-0000-0000-0000360F0000}"/>
    <cellStyle name="20% - Accent3 2 17" xfId="3900" xr:uid="{00000000-0005-0000-0000-0000370F0000}"/>
    <cellStyle name="20% - Accent3 2 18" xfId="3901" xr:uid="{00000000-0005-0000-0000-0000380F0000}"/>
    <cellStyle name="20% - Accent3 2 19" xfId="3902" xr:uid="{00000000-0005-0000-0000-0000390F0000}"/>
    <cellStyle name="20% - Accent3 2 2" xfId="3903" xr:uid="{00000000-0005-0000-0000-00003A0F0000}"/>
    <cellStyle name="20% - Accent3 2 2 10" xfId="3904" xr:uid="{00000000-0005-0000-0000-00003B0F0000}"/>
    <cellStyle name="20% - Accent3 2 2 11" xfId="3905" xr:uid="{00000000-0005-0000-0000-00003C0F0000}"/>
    <cellStyle name="20% - Accent3 2 2 2" xfId="3906" xr:uid="{00000000-0005-0000-0000-00003D0F0000}"/>
    <cellStyle name="20% - Accent3 2 2 3" xfId="3907" xr:uid="{00000000-0005-0000-0000-00003E0F0000}"/>
    <cellStyle name="20% - Accent3 2 2 4" xfId="3908" xr:uid="{00000000-0005-0000-0000-00003F0F0000}"/>
    <cellStyle name="20% - Accent3 2 2 5" xfId="3909" xr:uid="{00000000-0005-0000-0000-0000400F0000}"/>
    <cellStyle name="20% - Accent3 2 2 6" xfId="3910" xr:uid="{00000000-0005-0000-0000-0000410F0000}"/>
    <cellStyle name="20% - Accent3 2 2 7" xfId="3911" xr:uid="{00000000-0005-0000-0000-0000420F0000}"/>
    <cellStyle name="20% - Accent3 2 2 8" xfId="3912" xr:uid="{00000000-0005-0000-0000-0000430F0000}"/>
    <cellStyle name="20% - Accent3 2 2 9" xfId="3913" xr:uid="{00000000-0005-0000-0000-0000440F0000}"/>
    <cellStyle name="20% - Accent3 2 20" xfId="3914" xr:uid="{00000000-0005-0000-0000-0000450F0000}"/>
    <cellStyle name="20% - Accent3 2 20 2" xfId="3915" xr:uid="{00000000-0005-0000-0000-0000460F0000}"/>
    <cellStyle name="20% - Accent3 2 20 2 2" xfId="3916" xr:uid="{00000000-0005-0000-0000-0000470F0000}"/>
    <cellStyle name="20% - Accent3 2 20 2 2 2" xfId="3917" xr:uid="{00000000-0005-0000-0000-0000480F0000}"/>
    <cellStyle name="20% - Accent3 2 20 2 3" xfId="3918" xr:uid="{00000000-0005-0000-0000-0000490F0000}"/>
    <cellStyle name="20% - Accent3 2 20 2 3 2" xfId="3919" xr:uid="{00000000-0005-0000-0000-00004A0F0000}"/>
    <cellStyle name="20% - Accent3 2 20 3" xfId="3920" xr:uid="{00000000-0005-0000-0000-00004B0F0000}"/>
    <cellStyle name="20% - Accent3 2 20 3 2" xfId="3921" xr:uid="{00000000-0005-0000-0000-00004C0F0000}"/>
    <cellStyle name="20% - Accent3 2 20 4" xfId="3922" xr:uid="{00000000-0005-0000-0000-00004D0F0000}"/>
    <cellStyle name="20% - Accent3 2 20 5" xfId="3923" xr:uid="{00000000-0005-0000-0000-00004E0F0000}"/>
    <cellStyle name="20% - Accent3 2 21" xfId="3924" xr:uid="{00000000-0005-0000-0000-00004F0F0000}"/>
    <cellStyle name="20% - Accent3 2 21 2" xfId="3925" xr:uid="{00000000-0005-0000-0000-0000500F0000}"/>
    <cellStyle name="20% - Accent3 2 21 3" xfId="3926" xr:uid="{00000000-0005-0000-0000-0000510F0000}"/>
    <cellStyle name="20% - Accent3 2 21 4" xfId="3927" xr:uid="{00000000-0005-0000-0000-0000520F0000}"/>
    <cellStyle name="20% - Accent3 2 22" xfId="3928" xr:uid="{00000000-0005-0000-0000-0000530F0000}"/>
    <cellStyle name="20% - Accent3 2 22 2" xfId="3929" xr:uid="{00000000-0005-0000-0000-0000540F0000}"/>
    <cellStyle name="20% - Accent3 2 23" xfId="3930" xr:uid="{00000000-0005-0000-0000-0000550F0000}"/>
    <cellStyle name="20% - Accent3 2 23 2" xfId="3931" xr:uid="{00000000-0005-0000-0000-0000560F0000}"/>
    <cellStyle name="20% - Accent3 2 24" xfId="3932" xr:uid="{00000000-0005-0000-0000-0000570F0000}"/>
    <cellStyle name="20% - Accent3 2 24 2" xfId="3933" xr:uid="{00000000-0005-0000-0000-0000580F0000}"/>
    <cellStyle name="20% - Accent3 2 25" xfId="3934" xr:uid="{00000000-0005-0000-0000-0000590F0000}"/>
    <cellStyle name="20% - Accent3 2 25 2" xfId="3935" xr:uid="{00000000-0005-0000-0000-00005A0F0000}"/>
    <cellStyle name="20% - Accent3 2 26" xfId="3936" xr:uid="{00000000-0005-0000-0000-00005B0F0000}"/>
    <cellStyle name="20% - Accent3 2 27" xfId="3937" xr:uid="{00000000-0005-0000-0000-00005C0F0000}"/>
    <cellStyle name="20% - Accent3 2 28" xfId="3938" xr:uid="{00000000-0005-0000-0000-00005D0F0000}"/>
    <cellStyle name="20% - Accent3 2 29" xfId="3939" xr:uid="{00000000-0005-0000-0000-00005E0F0000}"/>
    <cellStyle name="20% - Accent3 2 3" xfId="3940" xr:uid="{00000000-0005-0000-0000-00005F0F0000}"/>
    <cellStyle name="20% - Accent3 2 3 10" xfId="3941" xr:uid="{00000000-0005-0000-0000-0000600F0000}"/>
    <cellStyle name="20% - Accent3 2 3 11" xfId="3942" xr:uid="{00000000-0005-0000-0000-0000610F0000}"/>
    <cellStyle name="20% - Accent3 2 3 2" xfId="3943" xr:uid="{00000000-0005-0000-0000-0000620F0000}"/>
    <cellStyle name="20% - Accent3 2 3 3" xfId="3944" xr:uid="{00000000-0005-0000-0000-0000630F0000}"/>
    <cellStyle name="20% - Accent3 2 3 4" xfId="3945" xr:uid="{00000000-0005-0000-0000-0000640F0000}"/>
    <cellStyle name="20% - Accent3 2 3 5" xfId="3946" xr:uid="{00000000-0005-0000-0000-0000650F0000}"/>
    <cellStyle name="20% - Accent3 2 3 6" xfId="3947" xr:uid="{00000000-0005-0000-0000-0000660F0000}"/>
    <cellStyle name="20% - Accent3 2 3 7" xfId="3948" xr:uid="{00000000-0005-0000-0000-0000670F0000}"/>
    <cellStyle name="20% - Accent3 2 3 8" xfId="3949" xr:uid="{00000000-0005-0000-0000-0000680F0000}"/>
    <cellStyle name="20% - Accent3 2 3 9" xfId="3950" xr:uid="{00000000-0005-0000-0000-0000690F0000}"/>
    <cellStyle name="20% - Accent3 2 30" xfId="3951" xr:uid="{00000000-0005-0000-0000-00006A0F0000}"/>
    <cellStyle name="20% - Accent3 2 31" xfId="3952" xr:uid="{00000000-0005-0000-0000-00006B0F0000}"/>
    <cellStyle name="20% - Accent3 2 32" xfId="3953" xr:uid="{00000000-0005-0000-0000-00006C0F0000}"/>
    <cellStyle name="20% - Accent3 2 33" xfId="3954" xr:uid="{00000000-0005-0000-0000-00006D0F0000}"/>
    <cellStyle name="20% - Accent3 2 34" xfId="3955" xr:uid="{00000000-0005-0000-0000-00006E0F0000}"/>
    <cellStyle name="20% - Accent3 2 35" xfId="3956" xr:uid="{00000000-0005-0000-0000-00006F0F0000}"/>
    <cellStyle name="20% - Accent3 2 36" xfId="3957" xr:uid="{00000000-0005-0000-0000-0000700F0000}"/>
    <cellStyle name="20% - Accent3 2 4" xfId="3958" xr:uid="{00000000-0005-0000-0000-0000710F0000}"/>
    <cellStyle name="20% - Accent3 2 4 2" xfId="3959" xr:uid="{00000000-0005-0000-0000-0000720F0000}"/>
    <cellStyle name="20% - Accent3 2 4 2 2" xfId="3960" xr:uid="{00000000-0005-0000-0000-0000730F0000}"/>
    <cellStyle name="20% - Accent3 2 4 3" xfId="3961" xr:uid="{00000000-0005-0000-0000-0000740F0000}"/>
    <cellStyle name="20% - Accent3 2 4 3 2" xfId="3962" xr:uid="{00000000-0005-0000-0000-0000750F0000}"/>
    <cellStyle name="20% - Accent3 2 4 4" xfId="3963" xr:uid="{00000000-0005-0000-0000-0000760F0000}"/>
    <cellStyle name="20% - Accent3 2 4 4 2" xfId="3964" xr:uid="{00000000-0005-0000-0000-0000770F0000}"/>
    <cellStyle name="20% - Accent3 2 4 5" xfId="3965" xr:uid="{00000000-0005-0000-0000-0000780F0000}"/>
    <cellStyle name="20% - Accent3 2 4 5 2" xfId="3966" xr:uid="{00000000-0005-0000-0000-0000790F0000}"/>
    <cellStyle name="20% - Accent3 2 4 6" xfId="3967" xr:uid="{00000000-0005-0000-0000-00007A0F0000}"/>
    <cellStyle name="20% - Accent3 2 5" xfId="3968" xr:uid="{00000000-0005-0000-0000-00007B0F0000}"/>
    <cellStyle name="20% - Accent3 2 5 10" xfId="3969" xr:uid="{00000000-0005-0000-0000-00007C0F0000}"/>
    <cellStyle name="20% - Accent3 2 5 11" xfId="3970" xr:uid="{00000000-0005-0000-0000-00007D0F0000}"/>
    <cellStyle name="20% - Accent3 2 5 12" xfId="3971" xr:uid="{00000000-0005-0000-0000-00007E0F0000}"/>
    <cellStyle name="20% - Accent3 2 5 12 2" xfId="3972" xr:uid="{00000000-0005-0000-0000-00007F0F0000}"/>
    <cellStyle name="20% - Accent3 2 5 13" xfId="3973" xr:uid="{00000000-0005-0000-0000-0000800F0000}"/>
    <cellStyle name="20% - Accent3 2 5 13 2" xfId="3974" xr:uid="{00000000-0005-0000-0000-0000810F0000}"/>
    <cellStyle name="20% - Accent3 2 5 2" xfId="3975" xr:uid="{00000000-0005-0000-0000-0000820F0000}"/>
    <cellStyle name="20% - Accent3 2 5 2 10" xfId="3976" xr:uid="{00000000-0005-0000-0000-0000830F0000}"/>
    <cellStyle name="20% - Accent3 2 5 2 11" xfId="3977" xr:uid="{00000000-0005-0000-0000-0000840F0000}"/>
    <cellStyle name="20% - Accent3 2 5 2 12" xfId="3978" xr:uid="{00000000-0005-0000-0000-0000850F0000}"/>
    <cellStyle name="20% - Accent3 2 5 2 13" xfId="3979" xr:uid="{00000000-0005-0000-0000-0000860F0000}"/>
    <cellStyle name="20% - Accent3 2 5 2 2" xfId="3980" xr:uid="{00000000-0005-0000-0000-0000870F0000}"/>
    <cellStyle name="20% - Accent3 2 5 2 2 10" xfId="3981" xr:uid="{00000000-0005-0000-0000-0000880F0000}"/>
    <cellStyle name="20% - Accent3 2 5 2 2 10 2" xfId="3982" xr:uid="{00000000-0005-0000-0000-0000890F0000}"/>
    <cellStyle name="20% - Accent3 2 5 2 2 11" xfId="3983" xr:uid="{00000000-0005-0000-0000-00008A0F0000}"/>
    <cellStyle name="20% - Accent3 2 5 2 2 11 2" xfId="3984" xr:uid="{00000000-0005-0000-0000-00008B0F0000}"/>
    <cellStyle name="20% - Accent3 2 5 2 2 2" xfId="3985" xr:uid="{00000000-0005-0000-0000-00008C0F0000}"/>
    <cellStyle name="20% - Accent3 2 5 2 2 2 2" xfId="3986" xr:uid="{00000000-0005-0000-0000-00008D0F0000}"/>
    <cellStyle name="20% - Accent3 2 5 2 2 2 3" xfId="3987" xr:uid="{00000000-0005-0000-0000-00008E0F0000}"/>
    <cellStyle name="20% - Accent3 2 5 2 2 2 4" xfId="3988" xr:uid="{00000000-0005-0000-0000-00008F0F0000}"/>
    <cellStyle name="20% - Accent3 2 5 2 2 2 5" xfId="3989" xr:uid="{00000000-0005-0000-0000-0000900F0000}"/>
    <cellStyle name="20% - Accent3 2 5 2 2 3" xfId="3990" xr:uid="{00000000-0005-0000-0000-0000910F0000}"/>
    <cellStyle name="20% - Accent3 2 5 2 2 3 2" xfId="3991" xr:uid="{00000000-0005-0000-0000-0000920F0000}"/>
    <cellStyle name="20% - Accent3 2 5 2 2 3 2 2" xfId="3992" xr:uid="{00000000-0005-0000-0000-0000930F0000}"/>
    <cellStyle name="20% - Accent3 2 5 2 2 3 2 3" xfId="3993" xr:uid="{00000000-0005-0000-0000-0000940F0000}"/>
    <cellStyle name="20% - Accent3 2 5 2 2 3 2 4" xfId="3994" xr:uid="{00000000-0005-0000-0000-0000950F0000}"/>
    <cellStyle name="20% - Accent3 2 5 2 2 3 3" xfId="3995" xr:uid="{00000000-0005-0000-0000-0000960F0000}"/>
    <cellStyle name="20% - Accent3 2 5 2 2 3 4" xfId="3996" xr:uid="{00000000-0005-0000-0000-0000970F0000}"/>
    <cellStyle name="20% - Accent3 2 5 2 2 3 4 2" xfId="3997" xr:uid="{00000000-0005-0000-0000-0000980F0000}"/>
    <cellStyle name="20% - Accent3 2 5 2 2 4" xfId="3998" xr:uid="{00000000-0005-0000-0000-0000990F0000}"/>
    <cellStyle name="20% - Accent3 2 5 2 2 5" xfId="3999" xr:uid="{00000000-0005-0000-0000-00009A0F0000}"/>
    <cellStyle name="20% - Accent3 2 5 2 2 5 2" xfId="4000" xr:uid="{00000000-0005-0000-0000-00009B0F0000}"/>
    <cellStyle name="20% - Accent3 2 5 2 2 5 2 2" xfId="4001" xr:uid="{00000000-0005-0000-0000-00009C0F0000}"/>
    <cellStyle name="20% - Accent3 2 5 2 2 5 3" xfId="4002" xr:uid="{00000000-0005-0000-0000-00009D0F0000}"/>
    <cellStyle name="20% - Accent3 2 5 2 2 5 3 2" xfId="4003" xr:uid="{00000000-0005-0000-0000-00009E0F0000}"/>
    <cellStyle name="20% - Accent3 2 5 2 2 6" xfId="4004" xr:uid="{00000000-0005-0000-0000-00009F0F0000}"/>
    <cellStyle name="20% - Accent3 2 5 2 2 7" xfId="4005" xr:uid="{00000000-0005-0000-0000-0000A00F0000}"/>
    <cellStyle name="20% - Accent3 2 5 2 2 8" xfId="4006" xr:uid="{00000000-0005-0000-0000-0000A10F0000}"/>
    <cellStyle name="20% - Accent3 2 5 2 2 9" xfId="4007" xr:uid="{00000000-0005-0000-0000-0000A20F0000}"/>
    <cellStyle name="20% - Accent3 2 5 2 3" xfId="4008" xr:uid="{00000000-0005-0000-0000-0000A30F0000}"/>
    <cellStyle name="20% - Accent3 2 5 2 3 2" xfId="4009" xr:uid="{00000000-0005-0000-0000-0000A40F0000}"/>
    <cellStyle name="20% - Accent3 2 5 2 3 2 2" xfId="4010" xr:uid="{00000000-0005-0000-0000-0000A50F0000}"/>
    <cellStyle name="20% - Accent3 2 5 2 3 2 2 2" xfId="4011" xr:uid="{00000000-0005-0000-0000-0000A60F0000}"/>
    <cellStyle name="20% - Accent3 2 5 2 3 2 3" xfId="4012" xr:uid="{00000000-0005-0000-0000-0000A70F0000}"/>
    <cellStyle name="20% - Accent3 2 5 2 3 2 3 2" xfId="4013" xr:uid="{00000000-0005-0000-0000-0000A80F0000}"/>
    <cellStyle name="20% - Accent3 2 5 2 3 3" xfId="4014" xr:uid="{00000000-0005-0000-0000-0000A90F0000}"/>
    <cellStyle name="20% - Accent3 2 5 2 3 3 2" xfId="4015" xr:uid="{00000000-0005-0000-0000-0000AA0F0000}"/>
    <cellStyle name="20% - Accent3 2 5 2 3 4" xfId="4016" xr:uid="{00000000-0005-0000-0000-0000AB0F0000}"/>
    <cellStyle name="20% - Accent3 2 5 2 3 5" xfId="4017" xr:uid="{00000000-0005-0000-0000-0000AC0F0000}"/>
    <cellStyle name="20% - Accent3 2 5 2 4" xfId="4018" xr:uid="{00000000-0005-0000-0000-0000AD0F0000}"/>
    <cellStyle name="20% - Accent3 2 5 2 4 2" xfId="4019" xr:uid="{00000000-0005-0000-0000-0000AE0F0000}"/>
    <cellStyle name="20% - Accent3 2 5 2 5" xfId="4020" xr:uid="{00000000-0005-0000-0000-0000AF0F0000}"/>
    <cellStyle name="20% - Accent3 2 5 2 5 2" xfId="4021" xr:uid="{00000000-0005-0000-0000-0000B00F0000}"/>
    <cellStyle name="20% - Accent3 2 5 2 5 3" xfId="4022" xr:uid="{00000000-0005-0000-0000-0000B10F0000}"/>
    <cellStyle name="20% - Accent3 2 5 2 5 4" xfId="4023" xr:uid="{00000000-0005-0000-0000-0000B20F0000}"/>
    <cellStyle name="20% - Accent3 2 5 2 6" xfId="4024" xr:uid="{00000000-0005-0000-0000-0000B30F0000}"/>
    <cellStyle name="20% - Accent3 2 5 2 6 2" xfId="4025" xr:uid="{00000000-0005-0000-0000-0000B40F0000}"/>
    <cellStyle name="20% - Accent3 2 5 2 7" xfId="4026" xr:uid="{00000000-0005-0000-0000-0000B50F0000}"/>
    <cellStyle name="20% - Accent3 2 5 2 7 2" xfId="4027" xr:uid="{00000000-0005-0000-0000-0000B60F0000}"/>
    <cellStyle name="20% - Accent3 2 5 2 8" xfId="4028" xr:uid="{00000000-0005-0000-0000-0000B70F0000}"/>
    <cellStyle name="20% - Accent3 2 5 2 8 2" xfId="4029" xr:uid="{00000000-0005-0000-0000-0000B80F0000}"/>
    <cellStyle name="20% - Accent3 2 5 2 9" xfId="4030" xr:uid="{00000000-0005-0000-0000-0000B90F0000}"/>
    <cellStyle name="20% - Accent3 2 5 2 9 2" xfId="4031" xr:uid="{00000000-0005-0000-0000-0000BA0F0000}"/>
    <cellStyle name="20% - Accent3 2 5 3" xfId="4032" xr:uid="{00000000-0005-0000-0000-0000BB0F0000}"/>
    <cellStyle name="20% - Accent3 2 5 4" xfId="4033" xr:uid="{00000000-0005-0000-0000-0000BC0F0000}"/>
    <cellStyle name="20% - Accent3 2 5 5" xfId="4034" xr:uid="{00000000-0005-0000-0000-0000BD0F0000}"/>
    <cellStyle name="20% - Accent3 2 5 5 2" xfId="4035" xr:uid="{00000000-0005-0000-0000-0000BE0F0000}"/>
    <cellStyle name="20% - Accent3 2 5 5 2 2" xfId="4036" xr:uid="{00000000-0005-0000-0000-0000BF0F0000}"/>
    <cellStyle name="20% - Accent3 2 5 5 2 3" xfId="4037" xr:uid="{00000000-0005-0000-0000-0000C00F0000}"/>
    <cellStyle name="20% - Accent3 2 5 5 2 4" xfId="4038" xr:uid="{00000000-0005-0000-0000-0000C10F0000}"/>
    <cellStyle name="20% - Accent3 2 5 5 3" xfId="4039" xr:uid="{00000000-0005-0000-0000-0000C20F0000}"/>
    <cellStyle name="20% - Accent3 2 5 5 4" xfId="4040" xr:uid="{00000000-0005-0000-0000-0000C30F0000}"/>
    <cellStyle name="20% - Accent3 2 5 5 4 2" xfId="4041" xr:uid="{00000000-0005-0000-0000-0000C40F0000}"/>
    <cellStyle name="20% - Accent3 2 5 6" xfId="4042" xr:uid="{00000000-0005-0000-0000-0000C50F0000}"/>
    <cellStyle name="20% - Accent3 2 5 7" xfId="4043" xr:uid="{00000000-0005-0000-0000-0000C60F0000}"/>
    <cellStyle name="20% - Accent3 2 5 7 2" xfId="4044" xr:uid="{00000000-0005-0000-0000-0000C70F0000}"/>
    <cellStyle name="20% - Accent3 2 5 7 2 2" xfId="4045" xr:uid="{00000000-0005-0000-0000-0000C80F0000}"/>
    <cellStyle name="20% - Accent3 2 5 7 3" xfId="4046" xr:uid="{00000000-0005-0000-0000-0000C90F0000}"/>
    <cellStyle name="20% - Accent3 2 5 7 3 2" xfId="4047" xr:uid="{00000000-0005-0000-0000-0000CA0F0000}"/>
    <cellStyle name="20% - Accent3 2 5 8" xfId="4048" xr:uid="{00000000-0005-0000-0000-0000CB0F0000}"/>
    <cellStyle name="20% - Accent3 2 5 9" xfId="4049" xr:uid="{00000000-0005-0000-0000-0000CC0F0000}"/>
    <cellStyle name="20% - Accent3 2 6" xfId="4050" xr:uid="{00000000-0005-0000-0000-0000CD0F0000}"/>
    <cellStyle name="20% - Accent3 2 7" xfId="4051" xr:uid="{00000000-0005-0000-0000-0000CE0F0000}"/>
    <cellStyle name="20% - Accent3 2 7 10" xfId="4052" xr:uid="{00000000-0005-0000-0000-0000CF0F0000}"/>
    <cellStyle name="20% - Accent3 2 7 10 2" xfId="4053" xr:uid="{00000000-0005-0000-0000-0000D00F0000}"/>
    <cellStyle name="20% - Accent3 2 7 11" xfId="4054" xr:uid="{00000000-0005-0000-0000-0000D10F0000}"/>
    <cellStyle name="20% - Accent3 2 7 11 2" xfId="4055" xr:uid="{00000000-0005-0000-0000-0000D20F0000}"/>
    <cellStyle name="20% - Accent3 2 7 2" xfId="4056" xr:uid="{00000000-0005-0000-0000-0000D30F0000}"/>
    <cellStyle name="20% - Accent3 2 7 2 10" xfId="4057" xr:uid="{00000000-0005-0000-0000-0000D40F0000}"/>
    <cellStyle name="20% - Accent3 2 7 2 11" xfId="4058" xr:uid="{00000000-0005-0000-0000-0000D50F0000}"/>
    <cellStyle name="20% - Accent3 2 7 2 12" xfId="4059" xr:uid="{00000000-0005-0000-0000-0000D60F0000}"/>
    <cellStyle name="20% - Accent3 2 7 2 13" xfId="4060" xr:uid="{00000000-0005-0000-0000-0000D70F0000}"/>
    <cellStyle name="20% - Accent3 2 7 2 2" xfId="4061" xr:uid="{00000000-0005-0000-0000-0000D80F0000}"/>
    <cellStyle name="20% - Accent3 2 7 2 2 2" xfId="4062" xr:uid="{00000000-0005-0000-0000-0000D90F0000}"/>
    <cellStyle name="20% - Accent3 2 7 2 2 2 2" xfId="4063" xr:uid="{00000000-0005-0000-0000-0000DA0F0000}"/>
    <cellStyle name="20% - Accent3 2 7 2 2 3" xfId="4064" xr:uid="{00000000-0005-0000-0000-0000DB0F0000}"/>
    <cellStyle name="20% - Accent3 2 7 2 2 3 2" xfId="4065" xr:uid="{00000000-0005-0000-0000-0000DC0F0000}"/>
    <cellStyle name="20% - Accent3 2 7 2 2 4" xfId="4066" xr:uid="{00000000-0005-0000-0000-0000DD0F0000}"/>
    <cellStyle name="20% - Accent3 2 7 2 2 4 2" xfId="4067" xr:uid="{00000000-0005-0000-0000-0000DE0F0000}"/>
    <cellStyle name="20% - Accent3 2 7 2 2 5" xfId="4068" xr:uid="{00000000-0005-0000-0000-0000DF0F0000}"/>
    <cellStyle name="20% - Accent3 2 7 2 2 5 2" xfId="4069" xr:uid="{00000000-0005-0000-0000-0000E00F0000}"/>
    <cellStyle name="20% - Accent3 2 7 2 3" xfId="4070" xr:uid="{00000000-0005-0000-0000-0000E10F0000}"/>
    <cellStyle name="20% - Accent3 2 7 2 3 2" xfId="4071" xr:uid="{00000000-0005-0000-0000-0000E20F0000}"/>
    <cellStyle name="20% - Accent3 2 7 2 3 2 2" xfId="4072" xr:uid="{00000000-0005-0000-0000-0000E30F0000}"/>
    <cellStyle name="20% - Accent3 2 7 2 3 2 2 2" xfId="4073" xr:uid="{00000000-0005-0000-0000-0000E40F0000}"/>
    <cellStyle name="20% - Accent3 2 7 2 3 2 3" xfId="4074" xr:uid="{00000000-0005-0000-0000-0000E50F0000}"/>
    <cellStyle name="20% - Accent3 2 7 2 3 2 3 2" xfId="4075" xr:uid="{00000000-0005-0000-0000-0000E60F0000}"/>
    <cellStyle name="20% - Accent3 2 7 2 3 3" xfId="4076" xr:uid="{00000000-0005-0000-0000-0000E70F0000}"/>
    <cellStyle name="20% - Accent3 2 7 2 3 3 2" xfId="4077" xr:uid="{00000000-0005-0000-0000-0000E80F0000}"/>
    <cellStyle name="20% - Accent3 2 7 2 3 4" xfId="4078" xr:uid="{00000000-0005-0000-0000-0000E90F0000}"/>
    <cellStyle name="20% - Accent3 2 7 2 3 5" xfId="4079" xr:uid="{00000000-0005-0000-0000-0000EA0F0000}"/>
    <cellStyle name="20% - Accent3 2 7 2 4" xfId="4080" xr:uid="{00000000-0005-0000-0000-0000EB0F0000}"/>
    <cellStyle name="20% - Accent3 2 7 2 4 2" xfId="4081" xr:uid="{00000000-0005-0000-0000-0000EC0F0000}"/>
    <cellStyle name="20% - Accent3 2 7 2 5" xfId="4082" xr:uid="{00000000-0005-0000-0000-0000ED0F0000}"/>
    <cellStyle name="20% - Accent3 2 7 2 5 2" xfId="4083" xr:uid="{00000000-0005-0000-0000-0000EE0F0000}"/>
    <cellStyle name="20% - Accent3 2 7 2 5 3" xfId="4084" xr:uid="{00000000-0005-0000-0000-0000EF0F0000}"/>
    <cellStyle name="20% - Accent3 2 7 2 5 4" xfId="4085" xr:uid="{00000000-0005-0000-0000-0000F00F0000}"/>
    <cellStyle name="20% - Accent3 2 7 2 6" xfId="4086" xr:uid="{00000000-0005-0000-0000-0000F10F0000}"/>
    <cellStyle name="20% - Accent3 2 7 2 6 2" xfId="4087" xr:uid="{00000000-0005-0000-0000-0000F20F0000}"/>
    <cellStyle name="20% - Accent3 2 7 2 7" xfId="4088" xr:uid="{00000000-0005-0000-0000-0000F30F0000}"/>
    <cellStyle name="20% - Accent3 2 7 2 7 2" xfId="4089" xr:uid="{00000000-0005-0000-0000-0000F40F0000}"/>
    <cellStyle name="20% - Accent3 2 7 2 8" xfId="4090" xr:uid="{00000000-0005-0000-0000-0000F50F0000}"/>
    <cellStyle name="20% - Accent3 2 7 2 8 2" xfId="4091" xr:uid="{00000000-0005-0000-0000-0000F60F0000}"/>
    <cellStyle name="20% - Accent3 2 7 2 9" xfId="4092" xr:uid="{00000000-0005-0000-0000-0000F70F0000}"/>
    <cellStyle name="20% - Accent3 2 7 2 9 2" xfId="4093" xr:uid="{00000000-0005-0000-0000-0000F80F0000}"/>
    <cellStyle name="20% - Accent3 2 7 3" xfId="4094" xr:uid="{00000000-0005-0000-0000-0000F90F0000}"/>
    <cellStyle name="20% - Accent3 2 7 3 2" xfId="4095" xr:uid="{00000000-0005-0000-0000-0000FA0F0000}"/>
    <cellStyle name="20% - Accent3 2 7 3 2 2" xfId="4096" xr:uid="{00000000-0005-0000-0000-0000FB0F0000}"/>
    <cellStyle name="20% - Accent3 2 7 3 2 3" xfId="4097" xr:uid="{00000000-0005-0000-0000-0000FC0F0000}"/>
    <cellStyle name="20% - Accent3 2 7 3 2 4" xfId="4098" xr:uid="{00000000-0005-0000-0000-0000FD0F0000}"/>
    <cellStyle name="20% - Accent3 2 7 3 3" xfId="4099" xr:uid="{00000000-0005-0000-0000-0000FE0F0000}"/>
    <cellStyle name="20% - Accent3 2 7 3 4" xfId="4100" xr:uid="{00000000-0005-0000-0000-0000FF0F0000}"/>
    <cellStyle name="20% - Accent3 2 7 3 4 2" xfId="4101" xr:uid="{00000000-0005-0000-0000-000000100000}"/>
    <cellStyle name="20% - Accent3 2 7 4" xfId="4102" xr:uid="{00000000-0005-0000-0000-000001100000}"/>
    <cellStyle name="20% - Accent3 2 7 5" xfId="4103" xr:uid="{00000000-0005-0000-0000-000002100000}"/>
    <cellStyle name="20% - Accent3 2 7 5 2" xfId="4104" xr:uid="{00000000-0005-0000-0000-000003100000}"/>
    <cellStyle name="20% - Accent3 2 7 5 2 2" xfId="4105" xr:uid="{00000000-0005-0000-0000-000004100000}"/>
    <cellStyle name="20% - Accent3 2 7 5 3" xfId="4106" xr:uid="{00000000-0005-0000-0000-000005100000}"/>
    <cellStyle name="20% - Accent3 2 7 5 3 2" xfId="4107" xr:uid="{00000000-0005-0000-0000-000006100000}"/>
    <cellStyle name="20% - Accent3 2 7 6" xfId="4108" xr:uid="{00000000-0005-0000-0000-000007100000}"/>
    <cellStyle name="20% - Accent3 2 7 7" xfId="4109" xr:uid="{00000000-0005-0000-0000-000008100000}"/>
    <cellStyle name="20% - Accent3 2 7 8" xfId="4110" xr:uid="{00000000-0005-0000-0000-000009100000}"/>
    <cellStyle name="20% - Accent3 2 7 9" xfId="4111" xr:uid="{00000000-0005-0000-0000-00000A100000}"/>
    <cellStyle name="20% - Accent3 2 8" xfId="4112" xr:uid="{00000000-0005-0000-0000-00000B100000}"/>
    <cellStyle name="20% - Accent3 2 8 2" xfId="4113" xr:uid="{00000000-0005-0000-0000-00000C100000}"/>
    <cellStyle name="20% - Accent3 2 8 2 2" xfId="4114" xr:uid="{00000000-0005-0000-0000-00000D100000}"/>
    <cellStyle name="20% - Accent3 2 8 3" xfId="4115" xr:uid="{00000000-0005-0000-0000-00000E100000}"/>
    <cellStyle name="20% - Accent3 2 8 3 2" xfId="4116" xr:uid="{00000000-0005-0000-0000-00000F100000}"/>
    <cellStyle name="20% - Accent3 2 8 4" xfId="4117" xr:uid="{00000000-0005-0000-0000-000010100000}"/>
    <cellStyle name="20% - Accent3 2 8 4 2" xfId="4118" xr:uid="{00000000-0005-0000-0000-000011100000}"/>
    <cellStyle name="20% - Accent3 2 8 5" xfId="4119" xr:uid="{00000000-0005-0000-0000-000012100000}"/>
    <cellStyle name="20% - Accent3 2 8 5 2" xfId="4120" xr:uid="{00000000-0005-0000-0000-000013100000}"/>
    <cellStyle name="20% - Accent3 2 9" xfId="4121" xr:uid="{00000000-0005-0000-0000-000014100000}"/>
    <cellStyle name="20% - Accent3 2 9 2" xfId="4122" xr:uid="{00000000-0005-0000-0000-000015100000}"/>
    <cellStyle name="20% - Accent3 2 9 2 2" xfId="4123" xr:uid="{00000000-0005-0000-0000-000016100000}"/>
    <cellStyle name="20% - Accent3 2 9 3" xfId="4124" xr:uid="{00000000-0005-0000-0000-000017100000}"/>
    <cellStyle name="20% - Accent3 2 9 3 2" xfId="4125" xr:uid="{00000000-0005-0000-0000-000018100000}"/>
    <cellStyle name="20% - Accent3 2 9 4" xfId="4126" xr:uid="{00000000-0005-0000-0000-000019100000}"/>
    <cellStyle name="20% - Accent3 2 9 4 2" xfId="4127" xr:uid="{00000000-0005-0000-0000-00001A100000}"/>
    <cellStyle name="20% - Accent3 2 9 5" xfId="4128" xr:uid="{00000000-0005-0000-0000-00001B100000}"/>
    <cellStyle name="20% - Accent3 2 9 5 2" xfId="4129" xr:uid="{00000000-0005-0000-0000-00001C100000}"/>
    <cellStyle name="20% - Accent3 20" xfId="4130" xr:uid="{00000000-0005-0000-0000-00001D100000}"/>
    <cellStyle name="20% - Accent3 20 10" xfId="4131" xr:uid="{00000000-0005-0000-0000-00001E100000}"/>
    <cellStyle name="20% - Accent3 20 2" xfId="4132" xr:uid="{00000000-0005-0000-0000-00001F100000}"/>
    <cellStyle name="20% - Accent3 20 2 2" xfId="4133" xr:uid="{00000000-0005-0000-0000-000020100000}"/>
    <cellStyle name="20% - Accent3 20 2 2 2" xfId="4134" xr:uid="{00000000-0005-0000-0000-000021100000}"/>
    <cellStyle name="20% - Accent3 20 2 3" xfId="4135" xr:uid="{00000000-0005-0000-0000-000022100000}"/>
    <cellStyle name="20% - Accent3 20 2 3 2" xfId="4136" xr:uid="{00000000-0005-0000-0000-000023100000}"/>
    <cellStyle name="20% - Accent3 20 2 4" xfId="4137" xr:uid="{00000000-0005-0000-0000-000024100000}"/>
    <cellStyle name="20% - Accent3 20 2 5" xfId="4138" xr:uid="{00000000-0005-0000-0000-000025100000}"/>
    <cellStyle name="20% - Accent3 20 2 6" xfId="4139" xr:uid="{00000000-0005-0000-0000-000026100000}"/>
    <cellStyle name="20% - Accent3 20 3" xfId="4140" xr:uid="{00000000-0005-0000-0000-000027100000}"/>
    <cellStyle name="20% - Accent3 20 3 2" xfId="4141" xr:uid="{00000000-0005-0000-0000-000028100000}"/>
    <cellStyle name="20% - Accent3 20 3 2 2" xfId="4142" xr:uid="{00000000-0005-0000-0000-000029100000}"/>
    <cellStyle name="20% - Accent3 20 3 3" xfId="4143" xr:uid="{00000000-0005-0000-0000-00002A100000}"/>
    <cellStyle name="20% - Accent3 20 3 3 2" xfId="4144" xr:uid="{00000000-0005-0000-0000-00002B100000}"/>
    <cellStyle name="20% - Accent3 20 3 4" xfId="4145" xr:uid="{00000000-0005-0000-0000-00002C100000}"/>
    <cellStyle name="20% - Accent3 20 3 5" xfId="4146" xr:uid="{00000000-0005-0000-0000-00002D100000}"/>
    <cellStyle name="20% - Accent3 20 4" xfId="4147" xr:uid="{00000000-0005-0000-0000-00002E100000}"/>
    <cellStyle name="20% - Accent3 20 4 2" xfId="4148" xr:uid="{00000000-0005-0000-0000-00002F100000}"/>
    <cellStyle name="20% - Accent3 20 4 2 2" xfId="4149" xr:uid="{00000000-0005-0000-0000-000030100000}"/>
    <cellStyle name="20% - Accent3 20 4 3" xfId="4150" xr:uid="{00000000-0005-0000-0000-000031100000}"/>
    <cellStyle name="20% - Accent3 20 4 3 2" xfId="4151" xr:uid="{00000000-0005-0000-0000-000032100000}"/>
    <cellStyle name="20% - Accent3 20 4 4" xfId="4152" xr:uid="{00000000-0005-0000-0000-000033100000}"/>
    <cellStyle name="20% - Accent3 20 4 5" xfId="4153" xr:uid="{00000000-0005-0000-0000-000034100000}"/>
    <cellStyle name="20% - Accent3 20 5" xfId="4154" xr:uid="{00000000-0005-0000-0000-000035100000}"/>
    <cellStyle name="20% - Accent3 20 5 2" xfId="4155" xr:uid="{00000000-0005-0000-0000-000036100000}"/>
    <cellStyle name="20% - Accent3 20 5 2 2" xfId="4156" xr:uid="{00000000-0005-0000-0000-000037100000}"/>
    <cellStyle name="20% - Accent3 20 5 3" xfId="4157" xr:uid="{00000000-0005-0000-0000-000038100000}"/>
    <cellStyle name="20% - Accent3 20 5 3 2" xfId="4158" xr:uid="{00000000-0005-0000-0000-000039100000}"/>
    <cellStyle name="20% - Accent3 20 5 4" xfId="4159" xr:uid="{00000000-0005-0000-0000-00003A100000}"/>
    <cellStyle name="20% - Accent3 20 5 5" xfId="4160" xr:uid="{00000000-0005-0000-0000-00003B100000}"/>
    <cellStyle name="20% - Accent3 20 6" xfId="4161" xr:uid="{00000000-0005-0000-0000-00003C100000}"/>
    <cellStyle name="20% - Accent3 20 6 2" xfId="4162" xr:uid="{00000000-0005-0000-0000-00003D100000}"/>
    <cellStyle name="20% - Accent3 20 7" xfId="4163" xr:uid="{00000000-0005-0000-0000-00003E100000}"/>
    <cellStyle name="20% - Accent3 20 7 2" xfId="4164" xr:uid="{00000000-0005-0000-0000-00003F100000}"/>
    <cellStyle name="20% - Accent3 20 8" xfId="4165" xr:uid="{00000000-0005-0000-0000-000040100000}"/>
    <cellStyle name="20% - Accent3 20 8 2" xfId="4166" xr:uid="{00000000-0005-0000-0000-000041100000}"/>
    <cellStyle name="20% - Accent3 20 9" xfId="4167" xr:uid="{00000000-0005-0000-0000-000042100000}"/>
    <cellStyle name="20% - Accent3 20 9 2" xfId="4168" xr:uid="{00000000-0005-0000-0000-000043100000}"/>
    <cellStyle name="20% - Accent3 21" xfId="4169" xr:uid="{00000000-0005-0000-0000-000044100000}"/>
    <cellStyle name="20% - Accent3 21 2" xfId="4170" xr:uid="{00000000-0005-0000-0000-000045100000}"/>
    <cellStyle name="20% - Accent3 22" xfId="4171" xr:uid="{00000000-0005-0000-0000-000046100000}"/>
    <cellStyle name="20% - Accent3 22 2" xfId="4172" xr:uid="{00000000-0005-0000-0000-000047100000}"/>
    <cellStyle name="20% - Accent3 23" xfId="4173" xr:uid="{00000000-0005-0000-0000-000048100000}"/>
    <cellStyle name="20% - Accent3 23 2" xfId="4174" xr:uid="{00000000-0005-0000-0000-000049100000}"/>
    <cellStyle name="20% - Accent3 24" xfId="4175" xr:uid="{00000000-0005-0000-0000-00004A100000}"/>
    <cellStyle name="20% - Accent3 24 2" xfId="4176" xr:uid="{00000000-0005-0000-0000-00004B100000}"/>
    <cellStyle name="20% - Accent3 25" xfId="4177" xr:uid="{00000000-0005-0000-0000-00004C100000}"/>
    <cellStyle name="20% - Accent3 25 2" xfId="4178" xr:uid="{00000000-0005-0000-0000-00004D100000}"/>
    <cellStyle name="20% - Accent3 26" xfId="4179" xr:uid="{00000000-0005-0000-0000-00004E100000}"/>
    <cellStyle name="20% - Accent3 26 2" xfId="4180" xr:uid="{00000000-0005-0000-0000-00004F100000}"/>
    <cellStyle name="20% - Accent3 27" xfId="4181" xr:uid="{00000000-0005-0000-0000-000050100000}"/>
    <cellStyle name="20% - Accent3 27 2" xfId="4182" xr:uid="{00000000-0005-0000-0000-000051100000}"/>
    <cellStyle name="20% - Accent3 28" xfId="4183" xr:uid="{00000000-0005-0000-0000-000052100000}"/>
    <cellStyle name="20% - Accent3 28 2" xfId="4184" xr:uid="{00000000-0005-0000-0000-000053100000}"/>
    <cellStyle name="20% - Accent3 29" xfId="4185" xr:uid="{00000000-0005-0000-0000-000054100000}"/>
    <cellStyle name="20% - Accent3 29 2" xfId="4186" xr:uid="{00000000-0005-0000-0000-000055100000}"/>
    <cellStyle name="20% - Accent3 3" xfId="4187" xr:uid="{00000000-0005-0000-0000-000056100000}"/>
    <cellStyle name="20% - Accent3 3 10" xfId="4188" xr:uid="{00000000-0005-0000-0000-000057100000}"/>
    <cellStyle name="20% - Accent3 3 10 2" xfId="4189" xr:uid="{00000000-0005-0000-0000-000058100000}"/>
    <cellStyle name="20% - Accent3 3 10 2 2" xfId="4190" xr:uid="{00000000-0005-0000-0000-000059100000}"/>
    <cellStyle name="20% - Accent3 3 10 2 2 2" xfId="4191" xr:uid="{00000000-0005-0000-0000-00005A100000}"/>
    <cellStyle name="20% - Accent3 3 10 2 3" xfId="4192" xr:uid="{00000000-0005-0000-0000-00005B100000}"/>
    <cellStyle name="20% - Accent3 3 10 2 3 2" xfId="4193" xr:uid="{00000000-0005-0000-0000-00005C100000}"/>
    <cellStyle name="20% - Accent3 3 10 3" xfId="4194" xr:uid="{00000000-0005-0000-0000-00005D100000}"/>
    <cellStyle name="20% - Accent3 3 10 3 2" xfId="4195" xr:uid="{00000000-0005-0000-0000-00005E100000}"/>
    <cellStyle name="20% - Accent3 3 10 4" xfId="4196" xr:uid="{00000000-0005-0000-0000-00005F100000}"/>
    <cellStyle name="20% - Accent3 3 10 5" xfId="4197" xr:uid="{00000000-0005-0000-0000-000060100000}"/>
    <cellStyle name="20% - Accent3 3 11" xfId="4198" xr:uid="{00000000-0005-0000-0000-000061100000}"/>
    <cellStyle name="20% - Accent3 3 11 2" xfId="4199" xr:uid="{00000000-0005-0000-0000-000062100000}"/>
    <cellStyle name="20% - Accent3 3 12" xfId="4200" xr:uid="{00000000-0005-0000-0000-000063100000}"/>
    <cellStyle name="20% - Accent3 3 12 2" xfId="4201" xr:uid="{00000000-0005-0000-0000-000064100000}"/>
    <cellStyle name="20% - Accent3 3 12 3" xfId="4202" xr:uid="{00000000-0005-0000-0000-000065100000}"/>
    <cellStyle name="20% - Accent3 3 12 4" xfId="4203" xr:uid="{00000000-0005-0000-0000-000066100000}"/>
    <cellStyle name="20% - Accent3 3 13" xfId="4204" xr:uid="{00000000-0005-0000-0000-000067100000}"/>
    <cellStyle name="20% - Accent3 3 13 2" xfId="4205" xr:uid="{00000000-0005-0000-0000-000068100000}"/>
    <cellStyle name="20% - Accent3 3 14" xfId="4206" xr:uid="{00000000-0005-0000-0000-000069100000}"/>
    <cellStyle name="20% - Accent3 3 14 2" xfId="4207" xr:uid="{00000000-0005-0000-0000-00006A100000}"/>
    <cellStyle name="20% - Accent3 3 15" xfId="4208" xr:uid="{00000000-0005-0000-0000-00006B100000}"/>
    <cellStyle name="20% - Accent3 3 15 2" xfId="4209" xr:uid="{00000000-0005-0000-0000-00006C100000}"/>
    <cellStyle name="20% - Accent3 3 16" xfId="4210" xr:uid="{00000000-0005-0000-0000-00006D100000}"/>
    <cellStyle name="20% - Accent3 3 17" xfId="4211" xr:uid="{00000000-0005-0000-0000-00006E100000}"/>
    <cellStyle name="20% - Accent3 3 18" xfId="4212" xr:uid="{00000000-0005-0000-0000-00006F100000}"/>
    <cellStyle name="20% - Accent3 3 19" xfId="4213" xr:uid="{00000000-0005-0000-0000-000070100000}"/>
    <cellStyle name="20% - Accent3 3 2" xfId="4214" xr:uid="{00000000-0005-0000-0000-000071100000}"/>
    <cellStyle name="20% - Accent3 3 2 10" xfId="4215" xr:uid="{00000000-0005-0000-0000-000072100000}"/>
    <cellStyle name="20% - Accent3 3 2 11" xfId="4216" xr:uid="{00000000-0005-0000-0000-000073100000}"/>
    <cellStyle name="20% - Accent3 3 2 12" xfId="4217" xr:uid="{00000000-0005-0000-0000-000074100000}"/>
    <cellStyle name="20% - Accent3 3 2 13" xfId="4218" xr:uid="{00000000-0005-0000-0000-000075100000}"/>
    <cellStyle name="20% - Accent3 3 2 14" xfId="4219" xr:uid="{00000000-0005-0000-0000-000076100000}"/>
    <cellStyle name="20% - Accent3 3 2 15" xfId="4220" xr:uid="{00000000-0005-0000-0000-000077100000}"/>
    <cellStyle name="20% - Accent3 3 2 16" xfId="4221" xr:uid="{00000000-0005-0000-0000-000078100000}"/>
    <cellStyle name="20% - Accent3 3 2 2" xfId="4222" xr:uid="{00000000-0005-0000-0000-000079100000}"/>
    <cellStyle name="20% - Accent3 3 2 2 10" xfId="4223" xr:uid="{00000000-0005-0000-0000-00007A100000}"/>
    <cellStyle name="20% - Accent3 3 2 2 10 2" xfId="4224" xr:uid="{00000000-0005-0000-0000-00007B100000}"/>
    <cellStyle name="20% - Accent3 3 2 2 11" xfId="4225" xr:uid="{00000000-0005-0000-0000-00007C100000}"/>
    <cellStyle name="20% - Accent3 3 2 2 11 2" xfId="4226" xr:uid="{00000000-0005-0000-0000-00007D100000}"/>
    <cellStyle name="20% - Accent3 3 2 2 12" xfId="4227" xr:uid="{00000000-0005-0000-0000-00007E100000}"/>
    <cellStyle name="20% - Accent3 3 2 2 2" xfId="4228" xr:uid="{00000000-0005-0000-0000-00007F100000}"/>
    <cellStyle name="20% - Accent3 3 2 2 2 10" xfId="4229" xr:uid="{00000000-0005-0000-0000-000080100000}"/>
    <cellStyle name="20% - Accent3 3 2 2 2 11" xfId="4230" xr:uid="{00000000-0005-0000-0000-000081100000}"/>
    <cellStyle name="20% - Accent3 3 2 2 2 2" xfId="4231" xr:uid="{00000000-0005-0000-0000-000082100000}"/>
    <cellStyle name="20% - Accent3 3 2 2 2 2 10" xfId="4232" xr:uid="{00000000-0005-0000-0000-000083100000}"/>
    <cellStyle name="20% - Accent3 3 2 2 2 2 2" xfId="4233" xr:uid="{00000000-0005-0000-0000-000084100000}"/>
    <cellStyle name="20% - Accent3 3 2 2 2 2 2 2" xfId="4234" xr:uid="{00000000-0005-0000-0000-000085100000}"/>
    <cellStyle name="20% - Accent3 3 2 2 2 2 2 2 2" xfId="4235" xr:uid="{00000000-0005-0000-0000-000086100000}"/>
    <cellStyle name="20% - Accent3 3 2 2 2 2 2 2 2 2" xfId="4236" xr:uid="{00000000-0005-0000-0000-000087100000}"/>
    <cellStyle name="20% - Accent3 3 2 2 2 2 2 2 2 2 2" xfId="4237" xr:uid="{00000000-0005-0000-0000-000088100000}"/>
    <cellStyle name="20% - Accent3 3 2 2 2 2 2 2 2 2 2 2" xfId="4238" xr:uid="{00000000-0005-0000-0000-000089100000}"/>
    <cellStyle name="20% - Accent3 3 2 2 2 2 2 2 2 2 3" xfId="4239" xr:uid="{00000000-0005-0000-0000-00008A100000}"/>
    <cellStyle name="20% - Accent3 3 2 2 2 2 2 2 2 2 3 2" xfId="4240" xr:uid="{00000000-0005-0000-0000-00008B100000}"/>
    <cellStyle name="20% - Accent3 3 2 2 2 2 2 2 2 3" xfId="4241" xr:uid="{00000000-0005-0000-0000-00008C100000}"/>
    <cellStyle name="20% - Accent3 3 2 2 2 2 2 2 2 3 2" xfId="4242" xr:uid="{00000000-0005-0000-0000-00008D100000}"/>
    <cellStyle name="20% - Accent3 3 2 2 2 2 2 2 2 4" xfId="4243" xr:uid="{00000000-0005-0000-0000-00008E100000}"/>
    <cellStyle name="20% - Accent3 3 2 2 2 2 2 2 2 5" xfId="4244" xr:uid="{00000000-0005-0000-0000-00008F100000}"/>
    <cellStyle name="20% - Accent3 3 2 2 2 2 2 2 3" xfId="4245" xr:uid="{00000000-0005-0000-0000-000090100000}"/>
    <cellStyle name="20% - Accent3 3 2 2 2 2 2 2 3 2" xfId="4246" xr:uid="{00000000-0005-0000-0000-000091100000}"/>
    <cellStyle name="20% - Accent3 3 2 2 2 2 2 2 4" xfId="4247" xr:uid="{00000000-0005-0000-0000-000092100000}"/>
    <cellStyle name="20% - Accent3 3 2 2 2 2 2 2 4 2" xfId="4248" xr:uid="{00000000-0005-0000-0000-000093100000}"/>
    <cellStyle name="20% - Accent3 3 2 2 2 2 2 2 4 3" xfId="4249" xr:uid="{00000000-0005-0000-0000-000094100000}"/>
    <cellStyle name="20% - Accent3 3 2 2 2 2 2 2 4 4" xfId="4250" xr:uid="{00000000-0005-0000-0000-000095100000}"/>
    <cellStyle name="20% - Accent3 3 2 2 2 2 2 2 5" xfId="4251" xr:uid="{00000000-0005-0000-0000-000096100000}"/>
    <cellStyle name="20% - Accent3 3 2 2 2 2 2 2 5 2" xfId="4252" xr:uid="{00000000-0005-0000-0000-000097100000}"/>
    <cellStyle name="20% - Accent3 3 2 2 2 2 2 2 6" xfId="4253" xr:uid="{00000000-0005-0000-0000-000098100000}"/>
    <cellStyle name="20% - Accent3 3 2 2 2 2 2 2 6 2" xfId="4254" xr:uid="{00000000-0005-0000-0000-000099100000}"/>
    <cellStyle name="20% - Accent3 3 2 2 2 2 2 2 7" xfId="4255" xr:uid="{00000000-0005-0000-0000-00009A100000}"/>
    <cellStyle name="20% - Accent3 3 2 2 2 2 2 2 7 2" xfId="4256" xr:uid="{00000000-0005-0000-0000-00009B100000}"/>
    <cellStyle name="20% - Accent3 3 2 2 2 2 2 2 8" xfId="4257" xr:uid="{00000000-0005-0000-0000-00009C100000}"/>
    <cellStyle name="20% - Accent3 3 2 2 2 2 2 2 8 2" xfId="4258" xr:uid="{00000000-0005-0000-0000-00009D100000}"/>
    <cellStyle name="20% - Accent3 3 2 2 2 2 2 3" xfId="4259" xr:uid="{00000000-0005-0000-0000-00009E100000}"/>
    <cellStyle name="20% - Accent3 3 2 2 2 2 2 3 2" xfId="4260" xr:uid="{00000000-0005-0000-0000-00009F100000}"/>
    <cellStyle name="20% - Accent3 3 2 2 2 2 2 3 2 2" xfId="4261" xr:uid="{00000000-0005-0000-0000-0000A0100000}"/>
    <cellStyle name="20% - Accent3 3 2 2 2 2 2 3 2 3" xfId="4262" xr:uid="{00000000-0005-0000-0000-0000A1100000}"/>
    <cellStyle name="20% - Accent3 3 2 2 2 2 2 3 2 4" xfId="4263" xr:uid="{00000000-0005-0000-0000-0000A2100000}"/>
    <cellStyle name="20% - Accent3 3 2 2 2 2 2 3 3" xfId="4264" xr:uid="{00000000-0005-0000-0000-0000A3100000}"/>
    <cellStyle name="20% - Accent3 3 2 2 2 2 2 3 4" xfId="4265" xr:uid="{00000000-0005-0000-0000-0000A4100000}"/>
    <cellStyle name="20% - Accent3 3 2 2 2 2 2 3 4 2" xfId="4266" xr:uid="{00000000-0005-0000-0000-0000A5100000}"/>
    <cellStyle name="20% - Accent3 3 2 2 2 2 2 4" xfId="4267" xr:uid="{00000000-0005-0000-0000-0000A6100000}"/>
    <cellStyle name="20% - Accent3 3 2 2 2 2 2 4 2" xfId="4268" xr:uid="{00000000-0005-0000-0000-0000A7100000}"/>
    <cellStyle name="20% - Accent3 3 2 2 2 2 2 4 2 2" xfId="4269" xr:uid="{00000000-0005-0000-0000-0000A8100000}"/>
    <cellStyle name="20% - Accent3 3 2 2 2 2 2 4 3" xfId="4270" xr:uid="{00000000-0005-0000-0000-0000A9100000}"/>
    <cellStyle name="20% - Accent3 3 2 2 2 2 2 4 3 2" xfId="4271" xr:uid="{00000000-0005-0000-0000-0000AA100000}"/>
    <cellStyle name="20% - Accent3 3 2 2 2 2 2 5" xfId="4272" xr:uid="{00000000-0005-0000-0000-0000AB100000}"/>
    <cellStyle name="20% - Accent3 3 2 2 2 2 2 6" xfId="4273" xr:uid="{00000000-0005-0000-0000-0000AC100000}"/>
    <cellStyle name="20% - Accent3 3 2 2 2 2 2 7" xfId="4274" xr:uid="{00000000-0005-0000-0000-0000AD100000}"/>
    <cellStyle name="20% - Accent3 3 2 2 2 2 2 8" xfId="4275" xr:uid="{00000000-0005-0000-0000-0000AE100000}"/>
    <cellStyle name="20% - Accent3 3 2 2 2 2 2 9" xfId="4276" xr:uid="{00000000-0005-0000-0000-0000AF100000}"/>
    <cellStyle name="20% - Accent3 3 2 2 2 2 3" xfId="4277" xr:uid="{00000000-0005-0000-0000-0000B0100000}"/>
    <cellStyle name="20% - Accent3 3 2 2 2 2 3 2" xfId="4278" xr:uid="{00000000-0005-0000-0000-0000B1100000}"/>
    <cellStyle name="20% - Accent3 3 2 2 2 2 3 2 2" xfId="4279" xr:uid="{00000000-0005-0000-0000-0000B2100000}"/>
    <cellStyle name="20% - Accent3 3 2 2 2 2 3 2 2 2" xfId="4280" xr:uid="{00000000-0005-0000-0000-0000B3100000}"/>
    <cellStyle name="20% - Accent3 3 2 2 2 2 3 2 3" xfId="4281" xr:uid="{00000000-0005-0000-0000-0000B4100000}"/>
    <cellStyle name="20% - Accent3 3 2 2 2 2 3 2 3 2" xfId="4282" xr:uid="{00000000-0005-0000-0000-0000B5100000}"/>
    <cellStyle name="20% - Accent3 3 2 2 2 2 3 3" xfId="4283" xr:uid="{00000000-0005-0000-0000-0000B6100000}"/>
    <cellStyle name="20% - Accent3 3 2 2 2 2 3 3 2" xfId="4284" xr:uid="{00000000-0005-0000-0000-0000B7100000}"/>
    <cellStyle name="20% - Accent3 3 2 2 2 2 3 4" xfId="4285" xr:uid="{00000000-0005-0000-0000-0000B8100000}"/>
    <cellStyle name="20% - Accent3 3 2 2 2 2 3 5" xfId="4286" xr:uid="{00000000-0005-0000-0000-0000B9100000}"/>
    <cellStyle name="20% - Accent3 3 2 2 2 2 4" xfId="4287" xr:uid="{00000000-0005-0000-0000-0000BA100000}"/>
    <cellStyle name="20% - Accent3 3 2 2 2 2 4 2" xfId="4288" xr:uid="{00000000-0005-0000-0000-0000BB100000}"/>
    <cellStyle name="20% - Accent3 3 2 2 2 2 5" xfId="4289" xr:uid="{00000000-0005-0000-0000-0000BC100000}"/>
    <cellStyle name="20% - Accent3 3 2 2 2 2 5 2" xfId="4290" xr:uid="{00000000-0005-0000-0000-0000BD100000}"/>
    <cellStyle name="20% - Accent3 3 2 2 2 2 5 3" xfId="4291" xr:uid="{00000000-0005-0000-0000-0000BE100000}"/>
    <cellStyle name="20% - Accent3 3 2 2 2 2 5 4" xfId="4292" xr:uid="{00000000-0005-0000-0000-0000BF100000}"/>
    <cellStyle name="20% - Accent3 3 2 2 2 2 6" xfId="4293" xr:uid="{00000000-0005-0000-0000-0000C0100000}"/>
    <cellStyle name="20% - Accent3 3 2 2 2 2 6 2" xfId="4294" xr:uid="{00000000-0005-0000-0000-0000C1100000}"/>
    <cellStyle name="20% - Accent3 3 2 2 2 2 7" xfId="4295" xr:uid="{00000000-0005-0000-0000-0000C2100000}"/>
    <cellStyle name="20% - Accent3 3 2 2 2 2 7 2" xfId="4296" xr:uid="{00000000-0005-0000-0000-0000C3100000}"/>
    <cellStyle name="20% - Accent3 3 2 2 2 2 8" xfId="4297" xr:uid="{00000000-0005-0000-0000-0000C4100000}"/>
    <cellStyle name="20% - Accent3 3 2 2 2 2 8 2" xfId="4298" xr:uid="{00000000-0005-0000-0000-0000C5100000}"/>
    <cellStyle name="20% - Accent3 3 2 2 2 2 9" xfId="4299" xr:uid="{00000000-0005-0000-0000-0000C6100000}"/>
    <cellStyle name="20% - Accent3 3 2 2 2 2 9 2" xfId="4300" xr:uid="{00000000-0005-0000-0000-0000C7100000}"/>
    <cellStyle name="20% - Accent3 3 2 2 2 3" xfId="4301" xr:uid="{00000000-0005-0000-0000-0000C8100000}"/>
    <cellStyle name="20% - Accent3 3 2 2 2 3 2" xfId="4302" xr:uid="{00000000-0005-0000-0000-0000C9100000}"/>
    <cellStyle name="20% - Accent3 3 2 2 2 3 2 2" xfId="4303" xr:uid="{00000000-0005-0000-0000-0000CA100000}"/>
    <cellStyle name="20% - Accent3 3 2 2 2 3 2 3" xfId="4304" xr:uid="{00000000-0005-0000-0000-0000CB100000}"/>
    <cellStyle name="20% - Accent3 3 2 2 2 3 2 4" xfId="4305" xr:uid="{00000000-0005-0000-0000-0000CC100000}"/>
    <cellStyle name="20% - Accent3 3 2 2 2 3 3" xfId="4306" xr:uid="{00000000-0005-0000-0000-0000CD100000}"/>
    <cellStyle name="20% - Accent3 3 2 2 2 3 4" xfId="4307" xr:uid="{00000000-0005-0000-0000-0000CE100000}"/>
    <cellStyle name="20% - Accent3 3 2 2 2 3 4 2" xfId="4308" xr:uid="{00000000-0005-0000-0000-0000CF100000}"/>
    <cellStyle name="20% - Accent3 3 2 2 2 4" xfId="4309" xr:uid="{00000000-0005-0000-0000-0000D0100000}"/>
    <cellStyle name="20% - Accent3 3 2 2 2 5" xfId="4310" xr:uid="{00000000-0005-0000-0000-0000D1100000}"/>
    <cellStyle name="20% - Accent3 3 2 2 2 5 2" xfId="4311" xr:uid="{00000000-0005-0000-0000-0000D2100000}"/>
    <cellStyle name="20% - Accent3 3 2 2 2 5 2 2" xfId="4312" xr:uid="{00000000-0005-0000-0000-0000D3100000}"/>
    <cellStyle name="20% - Accent3 3 2 2 2 5 3" xfId="4313" xr:uid="{00000000-0005-0000-0000-0000D4100000}"/>
    <cellStyle name="20% - Accent3 3 2 2 2 5 3 2" xfId="4314" xr:uid="{00000000-0005-0000-0000-0000D5100000}"/>
    <cellStyle name="20% - Accent3 3 2 2 2 6" xfId="4315" xr:uid="{00000000-0005-0000-0000-0000D6100000}"/>
    <cellStyle name="20% - Accent3 3 2 2 2 7" xfId="4316" xr:uid="{00000000-0005-0000-0000-0000D7100000}"/>
    <cellStyle name="20% - Accent3 3 2 2 2 8" xfId="4317" xr:uid="{00000000-0005-0000-0000-0000D8100000}"/>
    <cellStyle name="20% - Accent3 3 2 2 2 9" xfId="4318" xr:uid="{00000000-0005-0000-0000-0000D9100000}"/>
    <cellStyle name="20% - Accent3 3 2 2 3" xfId="4319" xr:uid="{00000000-0005-0000-0000-0000DA100000}"/>
    <cellStyle name="20% - Accent3 3 2 2 3 2" xfId="4320" xr:uid="{00000000-0005-0000-0000-0000DB100000}"/>
    <cellStyle name="20% - Accent3 3 2 2 3 2 2" xfId="4321" xr:uid="{00000000-0005-0000-0000-0000DC100000}"/>
    <cellStyle name="20% - Accent3 3 2 2 3 3" xfId="4322" xr:uid="{00000000-0005-0000-0000-0000DD100000}"/>
    <cellStyle name="20% - Accent3 3 2 2 3 3 2" xfId="4323" xr:uid="{00000000-0005-0000-0000-0000DE100000}"/>
    <cellStyle name="20% - Accent3 3 2 2 3 4" xfId="4324" xr:uid="{00000000-0005-0000-0000-0000DF100000}"/>
    <cellStyle name="20% - Accent3 3 2 2 3 5" xfId="4325" xr:uid="{00000000-0005-0000-0000-0000E0100000}"/>
    <cellStyle name="20% - Accent3 3 2 2 4" xfId="4326" xr:uid="{00000000-0005-0000-0000-0000E1100000}"/>
    <cellStyle name="20% - Accent3 3 2 2 4 2" xfId="4327" xr:uid="{00000000-0005-0000-0000-0000E2100000}"/>
    <cellStyle name="20% - Accent3 3 2 2 4 2 2" xfId="4328" xr:uid="{00000000-0005-0000-0000-0000E3100000}"/>
    <cellStyle name="20% - Accent3 3 2 2 4 3" xfId="4329" xr:uid="{00000000-0005-0000-0000-0000E4100000}"/>
    <cellStyle name="20% - Accent3 3 2 2 4 3 2" xfId="4330" xr:uid="{00000000-0005-0000-0000-0000E5100000}"/>
    <cellStyle name="20% - Accent3 3 2 2 4 4" xfId="4331" xr:uid="{00000000-0005-0000-0000-0000E6100000}"/>
    <cellStyle name="20% - Accent3 3 2 2 5" xfId="4332" xr:uid="{00000000-0005-0000-0000-0000E7100000}"/>
    <cellStyle name="20% - Accent3 3 2 2 5 2" xfId="4333" xr:uid="{00000000-0005-0000-0000-0000E8100000}"/>
    <cellStyle name="20% - Accent3 3 2 2 5 2 2" xfId="4334" xr:uid="{00000000-0005-0000-0000-0000E9100000}"/>
    <cellStyle name="20% - Accent3 3 2 2 5 2 2 2" xfId="4335" xr:uid="{00000000-0005-0000-0000-0000EA100000}"/>
    <cellStyle name="20% - Accent3 3 2 2 5 2 3" xfId="4336" xr:uid="{00000000-0005-0000-0000-0000EB100000}"/>
    <cellStyle name="20% - Accent3 3 2 2 5 2 3 2" xfId="4337" xr:uid="{00000000-0005-0000-0000-0000EC100000}"/>
    <cellStyle name="20% - Accent3 3 2 2 5 3" xfId="4338" xr:uid="{00000000-0005-0000-0000-0000ED100000}"/>
    <cellStyle name="20% - Accent3 3 2 2 5 3 2" xfId="4339" xr:uid="{00000000-0005-0000-0000-0000EE100000}"/>
    <cellStyle name="20% - Accent3 3 2 2 5 4" xfId="4340" xr:uid="{00000000-0005-0000-0000-0000EF100000}"/>
    <cellStyle name="20% - Accent3 3 2 2 5 5" xfId="4341" xr:uid="{00000000-0005-0000-0000-0000F0100000}"/>
    <cellStyle name="20% - Accent3 3 2 2 6" xfId="4342" xr:uid="{00000000-0005-0000-0000-0000F1100000}"/>
    <cellStyle name="20% - Accent3 3 2 2 6 2" xfId="4343" xr:uid="{00000000-0005-0000-0000-0000F2100000}"/>
    <cellStyle name="20% - Accent3 3 2 2 7" xfId="4344" xr:uid="{00000000-0005-0000-0000-0000F3100000}"/>
    <cellStyle name="20% - Accent3 3 2 2 7 2" xfId="4345" xr:uid="{00000000-0005-0000-0000-0000F4100000}"/>
    <cellStyle name="20% - Accent3 3 2 2 7 3" xfId="4346" xr:uid="{00000000-0005-0000-0000-0000F5100000}"/>
    <cellStyle name="20% - Accent3 3 2 2 7 4" xfId="4347" xr:uid="{00000000-0005-0000-0000-0000F6100000}"/>
    <cellStyle name="20% - Accent3 3 2 2 8" xfId="4348" xr:uid="{00000000-0005-0000-0000-0000F7100000}"/>
    <cellStyle name="20% - Accent3 3 2 2 8 2" xfId="4349" xr:uid="{00000000-0005-0000-0000-0000F8100000}"/>
    <cellStyle name="20% - Accent3 3 2 2 9" xfId="4350" xr:uid="{00000000-0005-0000-0000-0000F9100000}"/>
    <cellStyle name="20% - Accent3 3 2 2 9 2" xfId="4351" xr:uid="{00000000-0005-0000-0000-0000FA100000}"/>
    <cellStyle name="20% - Accent3 3 2 3" xfId="4352" xr:uid="{00000000-0005-0000-0000-0000FB100000}"/>
    <cellStyle name="20% - Accent3 3 2 3 2" xfId="4353" xr:uid="{00000000-0005-0000-0000-0000FC100000}"/>
    <cellStyle name="20% - Accent3 3 2 3 2 2" xfId="4354" xr:uid="{00000000-0005-0000-0000-0000FD100000}"/>
    <cellStyle name="20% - Accent3 3 2 3 3" xfId="4355" xr:uid="{00000000-0005-0000-0000-0000FE100000}"/>
    <cellStyle name="20% - Accent3 3 2 3 3 2" xfId="4356" xr:uid="{00000000-0005-0000-0000-0000FF100000}"/>
    <cellStyle name="20% - Accent3 3 2 3 4" xfId="4357" xr:uid="{00000000-0005-0000-0000-000000110000}"/>
    <cellStyle name="20% - Accent3 3 2 3 5" xfId="4358" xr:uid="{00000000-0005-0000-0000-000001110000}"/>
    <cellStyle name="20% - Accent3 3 2 4" xfId="4359" xr:uid="{00000000-0005-0000-0000-000002110000}"/>
    <cellStyle name="20% - Accent3 3 2 4 2" xfId="4360" xr:uid="{00000000-0005-0000-0000-000003110000}"/>
    <cellStyle name="20% - Accent3 3 2 4 2 2" xfId="4361" xr:uid="{00000000-0005-0000-0000-000004110000}"/>
    <cellStyle name="20% - Accent3 3 2 4 3" xfId="4362" xr:uid="{00000000-0005-0000-0000-000005110000}"/>
    <cellStyle name="20% - Accent3 3 2 4 3 2" xfId="4363" xr:uid="{00000000-0005-0000-0000-000006110000}"/>
    <cellStyle name="20% - Accent3 3 2 4 4" xfId="4364" xr:uid="{00000000-0005-0000-0000-000007110000}"/>
    <cellStyle name="20% - Accent3 3 2 4 5" xfId="4365" xr:uid="{00000000-0005-0000-0000-000008110000}"/>
    <cellStyle name="20% - Accent3 3 2 5" xfId="4366" xr:uid="{00000000-0005-0000-0000-000009110000}"/>
    <cellStyle name="20% - Accent3 3 2 5 10" xfId="4367" xr:uid="{00000000-0005-0000-0000-00000A110000}"/>
    <cellStyle name="20% - Accent3 3 2 5 2" xfId="4368" xr:uid="{00000000-0005-0000-0000-00000B110000}"/>
    <cellStyle name="20% - Accent3 3 2 5 2 10" xfId="4369" xr:uid="{00000000-0005-0000-0000-00000C110000}"/>
    <cellStyle name="20% - Accent3 3 2 5 2 11" xfId="4370" xr:uid="{00000000-0005-0000-0000-00000D110000}"/>
    <cellStyle name="20% - Accent3 3 2 5 2 2" xfId="4371" xr:uid="{00000000-0005-0000-0000-00000E110000}"/>
    <cellStyle name="20% - Accent3 3 2 5 2 3" xfId="4372" xr:uid="{00000000-0005-0000-0000-00000F110000}"/>
    <cellStyle name="20% - Accent3 3 2 5 2 3 2" xfId="4373" xr:uid="{00000000-0005-0000-0000-000010110000}"/>
    <cellStyle name="20% - Accent3 3 2 5 2 3 2 2" xfId="4374" xr:uid="{00000000-0005-0000-0000-000011110000}"/>
    <cellStyle name="20% - Accent3 3 2 5 2 3 2 3" xfId="4375" xr:uid="{00000000-0005-0000-0000-000012110000}"/>
    <cellStyle name="20% - Accent3 3 2 5 2 3 2 4" xfId="4376" xr:uid="{00000000-0005-0000-0000-000013110000}"/>
    <cellStyle name="20% - Accent3 3 2 5 2 3 3" xfId="4377" xr:uid="{00000000-0005-0000-0000-000014110000}"/>
    <cellStyle name="20% - Accent3 3 2 5 2 3 4" xfId="4378" xr:uid="{00000000-0005-0000-0000-000015110000}"/>
    <cellStyle name="20% - Accent3 3 2 5 2 3 4 2" xfId="4379" xr:uid="{00000000-0005-0000-0000-000016110000}"/>
    <cellStyle name="20% - Accent3 3 2 5 2 4" xfId="4380" xr:uid="{00000000-0005-0000-0000-000017110000}"/>
    <cellStyle name="20% - Accent3 3 2 5 2 5" xfId="4381" xr:uid="{00000000-0005-0000-0000-000018110000}"/>
    <cellStyle name="20% - Accent3 3 2 5 2 5 2" xfId="4382" xr:uid="{00000000-0005-0000-0000-000019110000}"/>
    <cellStyle name="20% - Accent3 3 2 5 2 5 2 2" xfId="4383" xr:uid="{00000000-0005-0000-0000-00001A110000}"/>
    <cellStyle name="20% - Accent3 3 2 5 2 5 3" xfId="4384" xr:uid="{00000000-0005-0000-0000-00001B110000}"/>
    <cellStyle name="20% - Accent3 3 2 5 2 5 3 2" xfId="4385" xr:uid="{00000000-0005-0000-0000-00001C110000}"/>
    <cellStyle name="20% - Accent3 3 2 5 2 6" xfId="4386" xr:uid="{00000000-0005-0000-0000-00001D110000}"/>
    <cellStyle name="20% - Accent3 3 2 5 2 7" xfId="4387" xr:uid="{00000000-0005-0000-0000-00001E110000}"/>
    <cellStyle name="20% - Accent3 3 2 5 2 8" xfId="4388" xr:uid="{00000000-0005-0000-0000-00001F110000}"/>
    <cellStyle name="20% - Accent3 3 2 5 2 9" xfId="4389" xr:uid="{00000000-0005-0000-0000-000020110000}"/>
    <cellStyle name="20% - Accent3 3 2 5 3" xfId="4390" xr:uid="{00000000-0005-0000-0000-000021110000}"/>
    <cellStyle name="20% - Accent3 3 2 5 3 2" xfId="4391" xr:uid="{00000000-0005-0000-0000-000022110000}"/>
    <cellStyle name="20% - Accent3 3 2 5 3 2 2" xfId="4392" xr:uid="{00000000-0005-0000-0000-000023110000}"/>
    <cellStyle name="20% - Accent3 3 2 5 3 2 2 2" xfId="4393" xr:uid="{00000000-0005-0000-0000-000024110000}"/>
    <cellStyle name="20% - Accent3 3 2 5 3 2 3" xfId="4394" xr:uid="{00000000-0005-0000-0000-000025110000}"/>
    <cellStyle name="20% - Accent3 3 2 5 3 2 3 2" xfId="4395" xr:uid="{00000000-0005-0000-0000-000026110000}"/>
    <cellStyle name="20% - Accent3 3 2 5 3 3" xfId="4396" xr:uid="{00000000-0005-0000-0000-000027110000}"/>
    <cellStyle name="20% - Accent3 3 2 5 3 3 2" xfId="4397" xr:uid="{00000000-0005-0000-0000-000028110000}"/>
    <cellStyle name="20% - Accent3 3 2 5 3 4" xfId="4398" xr:uid="{00000000-0005-0000-0000-000029110000}"/>
    <cellStyle name="20% - Accent3 3 2 5 3 5" xfId="4399" xr:uid="{00000000-0005-0000-0000-00002A110000}"/>
    <cellStyle name="20% - Accent3 3 2 5 4" xfId="4400" xr:uid="{00000000-0005-0000-0000-00002B110000}"/>
    <cellStyle name="20% - Accent3 3 2 5 4 2" xfId="4401" xr:uid="{00000000-0005-0000-0000-00002C110000}"/>
    <cellStyle name="20% - Accent3 3 2 5 5" xfId="4402" xr:uid="{00000000-0005-0000-0000-00002D110000}"/>
    <cellStyle name="20% - Accent3 3 2 5 5 2" xfId="4403" xr:uid="{00000000-0005-0000-0000-00002E110000}"/>
    <cellStyle name="20% - Accent3 3 2 5 5 3" xfId="4404" xr:uid="{00000000-0005-0000-0000-00002F110000}"/>
    <cellStyle name="20% - Accent3 3 2 5 5 4" xfId="4405" xr:uid="{00000000-0005-0000-0000-000030110000}"/>
    <cellStyle name="20% - Accent3 3 2 5 6" xfId="4406" xr:uid="{00000000-0005-0000-0000-000031110000}"/>
    <cellStyle name="20% - Accent3 3 2 5 6 2" xfId="4407" xr:uid="{00000000-0005-0000-0000-000032110000}"/>
    <cellStyle name="20% - Accent3 3 2 5 7" xfId="4408" xr:uid="{00000000-0005-0000-0000-000033110000}"/>
    <cellStyle name="20% - Accent3 3 2 5 7 2" xfId="4409" xr:uid="{00000000-0005-0000-0000-000034110000}"/>
    <cellStyle name="20% - Accent3 3 2 5 8" xfId="4410" xr:uid="{00000000-0005-0000-0000-000035110000}"/>
    <cellStyle name="20% - Accent3 3 2 5 8 2" xfId="4411" xr:uid="{00000000-0005-0000-0000-000036110000}"/>
    <cellStyle name="20% - Accent3 3 2 5 9" xfId="4412" xr:uid="{00000000-0005-0000-0000-000037110000}"/>
    <cellStyle name="20% - Accent3 3 2 5 9 2" xfId="4413" xr:uid="{00000000-0005-0000-0000-000038110000}"/>
    <cellStyle name="20% - Accent3 3 2 6" xfId="4414" xr:uid="{00000000-0005-0000-0000-000039110000}"/>
    <cellStyle name="20% - Accent3 3 2 7" xfId="4415" xr:uid="{00000000-0005-0000-0000-00003A110000}"/>
    <cellStyle name="20% - Accent3 3 2 7 2" xfId="4416" xr:uid="{00000000-0005-0000-0000-00003B110000}"/>
    <cellStyle name="20% - Accent3 3 2 7 2 2" xfId="4417" xr:uid="{00000000-0005-0000-0000-00003C110000}"/>
    <cellStyle name="20% - Accent3 3 2 7 2 3" xfId="4418" xr:uid="{00000000-0005-0000-0000-00003D110000}"/>
    <cellStyle name="20% - Accent3 3 2 7 2 4" xfId="4419" xr:uid="{00000000-0005-0000-0000-00003E110000}"/>
    <cellStyle name="20% - Accent3 3 2 7 3" xfId="4420" xr:uid="{00000000-0005-0000-0000-00003F110000}"/>
    <cellStyle name="20% - Accent3 3 2 7 4" xfId="4421" xr:uid="{00000000-0005-0000-0000-000040110000}"/>
    <cellStyle name="20% - Accent3 3 2 7 4 2" xfId="4422" xr:uid="{00000000-0005-0000-0000-000041110000}"/>
    <cellStyle name="20% - Accent3 3 2 8" xfId="4423" xr:uid="{00000000-0005-0000-0000-000042110000}"/>
    <cellStyle name="20% - Accent3 3 2 9" xfId="4424" xr:uid="{00000000-0005-0000-0000-000043110000}"/>
    <cellStyle name="20% - Accent3 3 2 9 2" xfId="4425" xr:uid="{00000000-0005-0000-0000-000044110000}"/>
    <cellStyle name="20% - Accent3 3 2 9 2 2" xfId="4426" xr:uid="{00000000-0005-0000-0000-000045110000}"/>
    <cellStyle name="20% - Accent3 3 2 9 3" xfId="4427" xr:uid="{00000000-0005-0000-0000-000046110000}"/>
    <cellStyle name="20% - Accent3 3 2 9 3 2" xfId="4428" xr:uid="{00000000-0005-0000-0000-000047110000}"/>
    <cellStyle name="20% - Accent3 3 20" xfId="4429" xr:uid="{00000000-0005-0000-0000-000048110000}"/>
    <cellStyle name="20% - Accent3 3 21" xfId="4430" xr:uid="{00000000-0005-0000-0000-000049110000}"/>
    <cellStyle name="20% - Accent3 3 22" xfId="4431" xr:uid="{00000000-0005-0000-0000-00004A110000}"/>
    <cellStyle name="20% - Accent3 3 23" xfId="4432" xr:uid="{00000000-0005-0000-0000-00004B110000}"/>
    <cellStyle name="20% - Accent3 3 24" xfId="4433" xr:uid="{00000000-0005-0000-0000-00004C110000}"/>
    <cellStyle name="20% - Accent3 3 25" xfId="4434" xr:uid="{00000000-0005-0000-0000-00004D110000}"/>
    <cellStyle name="20% - Accent3 3 26" xfId="4435" xr:uid="{00000000-0005-0000-0000-00004E110000}"/>
    <cellStyle name="20% - Accent3 3 3" xfId="4436" xr:uid="{00000000-0005-0000-0000-00004F110000}"/>
    <cellStyle name="20% - Accent3 3 3 10" xfId="4437" xr:uid="{00000000-0005-0000-0000-000050110000}"/>
    <cellStyle name="20% - Accent3 3 3 11" xfId="4438" xr:uid="{00000000-0005-0000-0000-000051110000}"/>
    <cellStyle name="20% - Accent3 3 3 12" xfId="4439" xr:uid="{00000000-0005-0000-0000-000052110000}"/>
    <cellStyle name="20% - Accent3 3 3 13" xfId="4440" xr:uid="{00000000-0005-0000-0000-000053110000}"/>
    <cellStyle name="20% - Accent3 3 3 2" xfId="4441" xr:uid="{00000000-0005-0000-0000-000054110000}"/>
    <cellStyle name="20% - Accent3 3 3 2 10" xfId="4442" xr:uid="{00000000-0005-0000-0000-000055110000}"/>
    <cellStyle name="20% - Accent3 3 3 2 2" xfId="4443" xr:uid="{00000000-0005-0000-0000-000056110000}"/>
    <cellStyle name="20% - Accent3 3 3 2 2 10" xfId="4444" xr:uid="{00000000-0005-0000-0000-000057110000}"/>
    <cellStyle name="20% - Accent3 3 3 2 2 11" xfId="4445" xr:uid="{00000000-0005-0000-0000-000058110000}"/>
    <cellStyle name="20% - Accent3 3 3 2 2 2" xfId="4446" xr:uid="{00000000-0005-0000-0000-000059110000}"/>
    <cellStyle name="20% - Accent3 3 3 2 2 3" xfId="4447" xr:uid="{00000000-0005-0000-0000-00005A110000}"/>
    <cellStyle name="20% - Accent3 3 3 2 2 3 2" xfId="4448" xr:uid="{00000000-0005-0000-0000-00005B110000}"/>
    <cellStyle name="20% - Accent3 3 3 2 2 3 2 2" xfId="4449" xr:uid="{00000000-0005-0000-0000-00005C110000}"/>
    <cellStyle name="20% - Accent3 3 3 2 2 3 2 3" xfId="4450" xr:uid="{00000000-0005-0000-0000-00005D110000}"/>
    <cellStyle name="20% - Accent3 3 3 2 2 3 2 4" xfId="4451" xr:uid="{00000000-0005-0000-0000-00005E110000}"/>
    <cellStyle name="20% - Accent3 3 3 2 2 3 3" xfId="4452" xr:uid="{00000000-0005-0000-0000-00005F110000}"/>
    <cellStyle name="20% - Accent3 3 3 2 2 3 4" xfId="4453" xr:uid="{00000000-0005-0000-0000-000060110000}"/>
    <cellStyle name="20% - Accent3 3 3 2 2 3 4 2" xfId="4454" xr:uid="{00000000-0005-0000-0000-000061110000}"/>
    <cellStyle name="20% - Accent3 3 3 2 2 4" xfId="4455" xr:uid="{00000000-0005-0000-0000-000062110000}"/>
    <cellStyle name="20% - Accent3 3 3 2 2 5" xfId="4456" xr:uid="{00000000-0005-0000-0000-000063110000}"/>
    <cellStyle name="20% - Accent3 3 3 2 2 5 2" xfId="4457" xr:uid="{00000000-0005-0000-0000-000064110000}"/>
    <cellStyle name="20% - Accent3 3 3 2 2 5 2 2" xfId="4458" xr:uid="{00000000-0005-0000-0000-000065110000}"/>
    <cellStyle name="20% - Accent3 3 3 2 2 5 3" xfId="4459" xr:uid="{00000000-0005-0000-0000-000066110000}"/>
    <cellStyle name="20% - Accent3 3 3 2 2 5 3 2" xfId="4460" xr:uid="{00000000-0005-0000-0000-000067110000}"/>
    <cellStyle name="20% - Accent3 3 3 2 2 6" xfId="4461" xr:uid="{00000000-0005-0000-0000-000068110000}"/>
    <cellStyle name="20% - Accent3 3 3 2 2 7" xfId="4462" xr:uid="{00000000-0005-0000-0000-000069110000}"/>
    <cellStyle name="20% - Accent3 3 3 2 2 8" xfId="4463" xr:uid="{00000000-0005-0000-0000-00006A110000}"/>
    <cellStyle name="20% - Accent3 3 3 2 2 9" xfId="4464" xr:uid="{00000000-0005-0000-0000-00006B110000}"/>
    <cellStyle name="20% - Accent3 3 3 2 3" xfId="4465" xr:uid="{00000000-0005-0000-0000-00006C110000}"/>
    <cellStyle name="20% - Accent3 3 3 2 3 2" xfId="4466" xr:uid="{00000000-0005-0000-0000-00006D110000}"/>
    <cellStyle name="20% - Accent3 3 3 2 3 2 2" xfId="4467" xr:uid="{00000000-0005-0000-0000-00006E110000}"/>
    <cellStyle name="20% - Accent3 3 3 2 3 2 2 2" xfId="4468" xr:uid="{00000000-0005-0000-0000-00006F110000}"/>
    <cellStyle name="20% - Accent3 3 3 2 3 2 3" xfId="4469" xr:uid="{00000000-0005-0000-0000-000070110000}"/>
    <cellStyle name="20% - Accent3 3 3 2 3 2 3 2" xfId="4470" xr:uid="{00000000-0005-0000-0000-000071110000}"/>
    <cellStyle name="20% - Accent3 3 3 2 3 3" xfId="4471" xr:uid="{00000000-0005-0000-0000-000072110000}"/>
    <cellStyle name="20% - Accent3 3 3 2 3 3 2" xfId="4472" xr:uid="{00000000-0005-0000-0000-000073110000}"/>
    <cellStyle name="20% - Accent3 3 3 2 3 4" xfId="4473" xr:uid="{00000000-0005-0000-0000-000074110000}"/>
    <cellStyle name="20% - Accent3 3 3 2 3 5" xfId="4474" xr:uid="{00000000-0005-0000-0000-000075110000}"/>
    <cellStyle name="20% - Accent3 3 3 2 4" xfId="4475" xr:uid="{00000000-0005-0000-0000-000076110000}"/>
    <cellStyle name="20% - Accent3 3 3 2 4 2" xfId="4476" xr:uid="{00000000-0005-0000-0000-000077110000}"/>
    <cellStyle name="20% - Accent3 3 3 2 5" xfId="4477" xr:uid="{00000000-0005-0000-0000-000078110000}"/>
    <cellStyle name="20% - Accent3 3 3 2 5 2" xfId="4478" xr:uid="{00000000-0005-0000-0000-000079110000}"/>
    <cellStyle name="20% - Accent3 3 3 2 5 3" xfId="4479" xr:uid="{00000000-0005-0000-0000-00007A110000}"/>
    <cellStyle name="20% - Accent3 3 3 2 5 4" xfId="4480" xr:uid="{00000000-0005-0000-0000-00007B110000}"/>
    <cellStyle name="20% - Accent3 3 3 2 6" xfId="4481" xr:uid="{00000000-0005-0000-0000-00007C110000}"/>
    <cellStyle name="20% - Accent3 3 3 2 6 2" xfId="4482" xr:uid="{00000000-0005-0000-0000-00007D110000}"/>
    <cellStyle name="20% - Accent3 3 3 2 7" xfId="4483" xr:uid="{00000000-0005-0000-0000-00007E110000}"/>
    <cellStyle name="20% - Accent3 3 3 2 7 2" xfId="4484" xr:uid="{00000000-0005-0000-0000-00007F110000}"/>
    <cellStyle name="20% - Accent3 3 3 2 8" xfId="4485" xr:uid="{00000000-0005-0000-0000-000080110000}"/>
    <cellStyle name="20% - Accent3 3 3 2 8 2" xfId="4486" xr:uid="{00000000-0005-0000-0000-000081110000}"/>
    <cellStyle name="20% - Accent3 3 3 2 9" xfId="4487" xr:uid="{00000000-0005-0000-0000-000082110000}"/>
    <cellStyle name="20% - Accent3 3 3 2 9 2" xfId="4488" xr:uid="{00000000-0005-0000-0000-000083110000}"/>
    <cellStyle name="20% - Accent3 3 3 3" xfId="4489" xr:uid="{00000000-0005-0000-0000-000084110000}"/>
    <cellStyle name="20% - Accent3 3 3 4" xfId="4490" xr:uid="{00000000-0005-0000-0000-000085110000}"/>
    <cellStyle name="20% - Accent3 3 3 5" xfId="4491" xr:uid="{00000000-0005-0000-0000-000086110000}"/>
    <cellStyle name="20% - Accent3 3 3 5 2" xfId="4492" xr:uid="{00000000-0005-0000-0000-000087110000}"/>
    <cellStyle name="20% - Accent3 3 3 5 2 2" xfId="4493" xr:uid="{00000000-0005-0000-0000-000088110000}"/>
    <cellStyle name="20% - Accent3 3 3 5 2 3" xfId="4494" xr:uid="{00000000-0005-0000-0000-000089110000}"/>
    <cellStyle name="20% - Accent3 3 3 5 2 4" xfId="4495" xr:uid="{00000000-0005-0000-0000-00008A110000}"/>
    <cellStyle name="20% - Accent3 3 3 5 3" xfId="4496" xr:uid="{00000000-0005-0000-0000-00008B110000}"/>
    <cellStyle name="20% - Accent3 3 3 5 4" xfId="4497" xr:uid="{00000000-0005-0000-0000-00008C110000}"/>
    <cellStyle name="20% - Accent3 3 3 5 4 2" xfId="4498" xr:uid="{00000000-0005-0000-0000-00008D110000}"/>
    <cellStyle name="20% - Accent3 3 3 6" xfId="4499" xr:uid="{00000000-0005-0000-0000-00008E110000}"/>
    <cellStyle name="20% - Accent3 3 3 7" xfId="4500" xr:uid="{00000000-0005-0000-0000-00008F110000}"/>
    <cellStyle name="20% - Accent3 3 3 7 2" xfId="4501" xr:uid="{00000000-0005-0000-0000-000090110000}"/>
    <cellStyle name="20% - Accent3 3 3 7 2 2" xfId="4502" xr:uid="{00000000-0005-0000-0000-000091110000}"/>
    <cellStyle name="20% - Accent3 3 3 7 3" xfId="4503" xr:uid="{00000000-0005-0000-0000-000092110000}"/>
    <cellStyle name="20% - Accent3 3 3 7 3 2" xfId="4504" xr:uid="{00000000-0005-0000-0000-000093110000}"/>
    <cellStyle name="20% - Accent3 3 3 8" xfId="4505" xr:uid="{00000000-0005-0000-0000-000094110000}"/>
    <cellStyle name="20% - Accent3 3 3 9" xfId="4506" xr:uid="{00000000-0005-0000-0000-000095110000}"/>
    <cellStyle name="20% - Accent3 3 4" xfId="4507" xr:uid="{00000000-0005-0000-0000-000096110000}"/>
    <cellStyle name="20% - Accent3 3 5" xfId="4508" xr:uid="{00000000-0005-0000-0000-000097110000}"/>
    <cellStyle name="20% - Accent3 3 5 10" xfId="4509" xr:uid="{00000000-0005-0000-0000-000098110000}"/>
    <cellStyle name="20% - Accent3 3 5 11" xfId="4510" xr:uid="{00000000-0005-0000-0000-000099110000}"/>
    <cellStyle name="20% - Accent3 3 5 2" xfId="4511" xr:uid="{00000000-0005-0000-0000-00009A110000}"/>
    <cellStyle name="20% - Accent3 3 5 2 10" xfId="4512" xr:uid="{00000000-0005-0000-0000-00009B110000}"/>
    <cellStyle name="20% - Accent3 3 5 2 2" xfId="4513" xr:uid="{00000000-0005-0000-0000-00009C110000}"/>
    <cellStyle name="20% - Accent3 3 5 2 2 2" xfId="4514" xr:uid="{00000000-0005-0000-0000-00009D110000}"/>
    <cellStyle name="20% - Accent3 3 5 2 2 2 2" xfId="4515" xr:uid="{00000000-0005-0000-0000-00009E110000}"/>
    <cellStyle name="20% - Accent3 3 5 2 2 3" xfId="4516" xr:uid="{00000000-0005-0000-0000-00009F110000}"/>
    <cellStyle name="20% - Accent3 3 5 2 2 3 2" xfId="4517" xr:uid="{00000000-0005-0000-0000-0000A0110000}"/>
    <cellStyle name="20% - Accent3 3 5 2 2 4" xfId="4518" xr:uid="{00000000-0005-0000-0000-0000A1110000}"/>
    <cellStyle name="20% - Accent3 3 5 2 3" xfId="4519" xr:uid="{00000000-0005-0000-0000-0000A2110000}"/>
    <cellStyle name="20% - Accent3 3 5 2 3 2" xfId="4520" xr:uid="{00000000-0005-0000-0000-0000A3110000}"/>
    <cellStyle name="20% - Accent3 3 5 2 3 2 2" xfId="4521" xr:uid="{00000000-0005-0000-0000-0000A4110000}"/>
    <cellStyle name="20% - Accent3 3 5 2 3 2 2 2" xfId="4522" xr:uid="{00000000-0005-0000-0000-0000A5110000}"/>
    <cellStyle name="20% - Accent3 3 5 2 3 2 3" xfId="4523" xr:uid="{00000000-0005-0000-0000-0000A6110000}"/>
    <cellStyle name="20% - Accent3 3 5 2 3 2 3 2" xfId="4524" xr:uid="{00000000-0005-0000-0000-0000A7110000}"/>
    <cellStyle name="20% - Accent3 3 5 2 3 3" xfId="4525" xr:uid="{00000000-0005-0000-0000-0000A8110000}"/>
    <cellStyle name="20% - Accent3 3 5 2 3 3 2" xfId="4526" xr:uid="{00000000-0005-0000-0000-0000A9110000}"/>
    <cellStyle name="20% - Accent3 3 5 2 3 4" xfId="4527" xr:uid="{00000000-0005-0000-0000-0000AA110000}"/>
    <cellStyle name="20% - Accent3 3 5 2 3 5" xfId="4528" xr:uid="{00000000-0005-0000-0000-0000AB110000}"/>
    <cellStyle name="20% - Accent3 3 5 2 4" xfId="4529" xr:uid="{00000000-0005-0000-0000-0000AC110000}"/>
    <cellStyle name="20% - Accent3 3 5 2 4 2" xfId="4530" xr:uid="{00000000-0005-0000-0000-0000AD110000}"/>
    <cellStyle name="20% - Accent3 3 5 2 5" xfId="4531" xr:uid="{00000000-0005-0000-0000-0000AE110000}"/>
    <cellStyle name="20% - Accent3 3 5 2 5 2" xfId="4532" xr:uid="{00000000-0005-0000-0000-0000AF110000}"/>
    <cellStyle name="20% - Accent3 3 5 2 5 3" xfId="4533" xr:uid="{00000000-0005-0000-0000-0000B0110000}"/>
    <cellStyle name="20% - Accent3 3 5 2 5 4" xfId="4534" xr:uid="{00000000-0005-0000-0000-0000B1110000}"/>
    <cellStyle name="20% - Accent3 3 5 2 6" xfId="4535" xr:uid="{00000000-0005-0000-0000-0000B2110000}"/>
    <cellStyle name="20% - Accent3 3 5 2 6 2" xfId="4536" xr:uid="{00000000-0005-0000-0000-0000B3110000}"/>
    <cellStyle name="20% - Accent3 3 5 2 7" xfId="4537" xr:uid="{00000000-0005-0000-0000-0000B4110000}"/>
    <cellStyle name="20% - Accent3 3 5 2 7 2" xfId="4538" xr:uid="{00000000-0005-0000-0000-0000B5110000}"/>
    <cellStyle name="20% - Accent3 3 5 2 8" xfId="4539" xr:uid="{00000000-0005-0000-0000-0000B6110000}"/>
    <cellStyle name="20% - Accent3 3 5 2 8 2" xfId="4540" xr:uid="{00000000-0005-0000-0000-0000B7110000}"/>
    <cellStyle name="20% - Accent3 3 5 2 9" xfId="4541" xr:uid="{00000000-0005-0000-0000-0000B8110000}"/>
    <cellStyle name="20% - Accent3 3 5 2 9 2" xfId="4542" xr:uid="{00000000-0005-0000-0000-0000B9110000}"/>
    <cellStyle name="20% - Accent3 3 5 3" xfId="4543" xr:uid="{00000000-0005-0000-0000-0000BA110000}"/>
    <cellStyle name="20% - Accent3 3 5 3 2" xfId="4544" xr:uid="{00000000-0005-0000-0000-0000BB110000}"/>
    <cellStyle name="20% - Accent3 3 5 3 2 2" xfId="4545" xr:uid="{00000000-0005-0000-0000-0000BC110000}"/>
    <cellStyle name="20% - Accent3 3 5 3 2 3" xfId="4546" xr:uid="{00000000-0005-0000-0000-0000BD110000}"/>
    <cellStyle name="20% - Accent3 3 5 3 2 4" xfId="4547" xr:uid="{00000000-0005-0000-0000-0000BE110000}"/>
    <cellStyle name="20% - Accent3 3 5 3 3" xfId="4548" xr:uid="{00000000-0005-0000-0000-0000BF110000}"/>
    <cellStyle name="20% - Accent3 3 5 3 4" xfId="4549" xr:uid="{00000000-0005-0000-0000-0000C0110000}"/>
    <cellStyle name="20% - Accent3 3 5 3 4 2" xfId="4550" xr:uid="{00000000-0005-0000-0000-0000C1110000}"/>
    <cellStyle name="20% - Accent3 3 5 4" xfId="4551" xr:uid="{00000000-0005-0000-0000-0000C2110000}"/>
    <cellStyle name="20% - Accent3 3 5 5" xfId="4552" xr:uid="{00000000-0005-0000-0000-0000C3110000}"/>
    <cellStyle name="20% - Accent3 3 5 5 2" xfId="4553" xr:uid="{00000000-0005-0000-0000-0000C4110000}"/>
    <cellStyle name="20% - Accent3 3 5 5 2 2" xfId="4554" xr:uid="{00000000-0005-0000-0000-0000C5110000}"/>
    <cellStyle name="20% - Accent3 3 5 5 3" xfId="4555" xr:uid="{00000000-0005-0000-0000-0000C6110000}"/>
    <cellStyle name="20% - Accent3 3 5 5 3 2" xfId="4556" xr:uid="{00000000-0005-0000-0000-0000C7110000}"/>
    <cellStyle name="20% - Accent3 3 5 6" xfId="4557" xr:uid="{00000000-0005-0000-0000-0000C8110000}"/>
    <cellStyle name="20% - Accent3 3 5 7" xfId="4558" xr:uid="{00000000-0005-0000-0000-0000C9110000}"/>
    <cellStyle name="20% - Accent3 3 5 8" xfId="4559" xr:uid="{00000000-0005-0000-0000-0000CA110000}"/>
    <cellStyle name="20% - Accent3 3 5 9" xfId="4560" xr:uid="{00000000-0005-0000-0000-0000CB110000}"/>
    <cellStyle name="20% - Accent3 3 6" xfId="4561" xr:uid="{00000000-0005-0000-0000-0000CC110000}"/>
    <cellStyle name="20% - Accent3 3 6 2" xfId="4562" xr:uid="{00000000-0005-0000-0000-0000CD110000}"/>
    <cellStyle name="20% - Accent3 3 6 2 2" xfId="4563" xr:uid="{00000000-0005-0000-0000-0000CE110000}"/>
    <cellStyle name="20% - Accent3 3 6 3" xfId="4564" xr:uid="{00000000-0005-0000-0000-0000CF110000}"/>
    <cellStyle name="20% - Accent3 3 6 3 2" xfId="4565" xr:uid="{00000000-0005-0000-0000-0000D0110000}"/>
    <cellStyle name="20% - Accent3 3 6 4" xfId="4566" xr:uid="{00000000-0005-0000-0000-0000D1110000}"/>
    <cellStyle name="20% - Accent3 3 7" xfId="4567" xr:uid="{00000000-0005-0000-0000-0000D2110000}"/>
    <cellStyle name="20% - Accent3 3 7 2" xfId="4568" xr:uid="{00000000-0005-0000-0000-0000D3110000}"/>
    <cellStyle name="20% - Accent3 3 7 2 2" xfId="4569" xr:uid="{00000000-0005-0000-0000-0000D4110000}"/>
    <cellStyle name="20% - Accent3 3 7 3" xfId="4570" xr:uid="{00000000-0005-0000-0000-0000D5110000}"/>
    <cellStyle name="20% - Accent3 3 7 3 2" xfId="4571" xr:uid="{00000000-0005-0000-0000-0000D6110000}"/>
    <cellStyle name="20% - Accent3 3 7 4" xfId="4572" xr:uid="{00000000-0005-0000-0000-0000D7110000}"/>
    <cellStyle name="20% - Accent3 3 8" xfId="4573" xr:uid="{00000000-0005-0000-0000-0000D8110000}"/>
    <cellStyle name="20% - Accent3 3 8 2" xfId="4574" xr:uid="{00000000-0005-0000-0000-0000D9110000}"/>
    <cellStyle name="20% - Accent3 3 8 2 2" xfId="4575" xr:uid="{00000000-0005-0000-0000-0000DA110000}"/>
    <cellStyle name="20% - Accent3 3 8 3" xfId="4576" xr:uid="{00000000-0005-0000-0000-0000DB110000}"/>
    <cellStyle name="20% - Accent3 3 8 3 2" xfId="4577" xr:uid="{00000000-0005-0000-0000-0000DC110000}"/>
    <cellStyle name="20% - Accent3 3 8 4" xfId="4578" xr:uid="{00000000-0005-0000-0000-0000DD110000}"/>
    <cellStyle name="20% - Accent3 3 9" xfId="4579" xr:uid="{00000000-0005-0000-0000-0000DE110000}"/>
    <cellStyle name="20% - Accent3 3 9 2" xfId="4580" xr:uid="{00000000-0005-0000-0000-0000DF110000}"/>
    <cellStyle name="20% - Accent3 3 9 2 2" xfId="4581" xr:uid="{00000000-0005-0000-0000-0000E0110000}"/>
    <cellStyle name="20% - Accent3 3 9 3" xfId="4582" xr:uid="{00000000-0005-0000-0000-0000E1110000}"/>
    <cellStyle name="20% - Accent3 3 9 3 2" xfId="4583" xr:uid="{00000000-0005-0000-0000-0000E2110000}"/>
    <cellStyle name="20% - Accent3 3 9 4" xfId="4584" xr:uid="{00000000-0005-0000-0000-0000E3110000}"/>
    <cellStyle name="20% - Accent3 30" xfId="4585" xr:uid="{00000000-0005-0000-0000-0000E4110000}"/>
    <cellStyle name="20% - Accent3 31" xfId="4586" xr:uid="{00000000-0005-0000-0000-0000E5110000}"/>
    <cellStyle name="20% - Accent3 32" xfId="4587" xr:uid="{00000000-0005-0000-0000-0000E6110000}"/>
    <cellStyle name="20% - Accent3 33" xfId="4588" xr:uid="{00000000-0005-0000-0000-0000E7110000}"/>
    <cellStyle name="20% - Accent3 34" xfId="4589" xr:uid="{00000000-0005-0000-0000-0000E8110000}"/>
    <cellStyle name="20% - Accent3 35" xfId="4590" xr:uid="{00000000-0005-0000-0000-0000E9110000}"/>
    <cellStyle name="20% - Accent3 36" xfId="4591" xr:uid="{00000000-0005-0000-0000-0000EA110000}"/>
    <cellStyle name="20% - Accent3 37" xfId="4592" xr:uid="{00000000-0005-0000-0000-0000EB110000}"/>
    <cellStyle name="20% - Accent3 38" xfId="4593" xr:uid="{00000000-0005-0000-0000-0000EC110000}"/>
    <cellStyle name="20% - Accent3 39" xfId="4594" xr:uid="{00000000-0005-0000-0000-0000ED110000}"/>
    <cellStyle name="20% - Accent3 4" xfId="4595" xr:uid="{00000000-0005-0000-0000-0000EE110000}"/>
    <cellStyle name="20% - Accent3 4 10" xfId="4596" xr:uid="{00000000-0005-0000-0000-0000EF110000}"/>
    <cellStyle name="20% - Accent3 4 10 2" xfId="4597" xr:uid="{00000000-0005-0000-0000-0000F0110000}"/>
    <cellStyle name="20% - Accent3 4 10 2 2" xfId="4598" xr:uid="{00000000-0005-0000-0000-0000F1110000}"/>
    <cellStyle name="20% - Accent3 4 10 2 2 2" xfId="4599" xr:uid="{00000000-0005-0000-0000-0000F2110000}"/>
    <cellStyle name="20% - Accent3 4 10 2 3" xfId="4600" xr:uid="{00000000-0005-0000-0000-0000F3110000}"/>
    <cellStyle name="20% - Accent3 4 10 2 3 2" xfId="4601" xr:uid="{00000000-0005-0000-0000-0000F4110000}"/>
    <cellStyle name="20% - Accent3 4 10 3" xfId="4602" xr:uid="{00000000-0005-0000-0000-0000F5110000}"/>
    <cellStyle name="20% - Accent3 4 10 3 2" xfId="4603" xr:uid="{00000000-0005-0000-0000-0000F6110000}"/>
    <cellStyle name="20% - Accent3 4 10 4" xfId="4604" xr:uid="{00000000-0005-0000-0000-0000F7110000}"/>
    <cellStyle name="20% - Accent3 4 10 5" xfId="4605" xr:uid="{00000000-0005-0000-0000-0000F8110000}"/>
    <cellStyle name="20% - Accent3 4 11" xfId="4606" xr:uid="{00000000-0005-0000-0000-0000F9110000}"/>
    <cellStyle name="20% - Accent3 4 11 2" xfId="4607" xr:uid="{00000000-0005-0000-0000-0000FA110000}"/>
    <cellStyle name="20% - Accent3 4 12" xfId="4608" xr:uid="{00000000-0005-0000-0000-0000FB110000}"/>
    <cellStyle name="20% - Accent3 4 12 2" xfId="4609" xr:uid="{00000000-0005-0000-0000-0000FC110000}"/>
    <cellStyle name="20% - Accent3 4 12 3" xfId="4610" xr:uid="{00000000-0005-0000-0000-0000FD110000}"/>
    <cellStyle name="20% - Accent3 4 12 4" xfId="4611" xr:uid="{00000000-0005-0000-0000-0000FE110000}"/>
    <cellStyle name="20% - Accent3 4 13" xfId="4612" xr:uid="{00000000-0005-0000-0000-0000FF110000}"/>
    <cellStyle name="20% - Accent3 4 13 2" xfId="4613" xr:uid="{00000000-0005-0000-0000-000000120000}"/>
    <cellStyle name="20% - Accent3 4 14" xfId="4614" xr:uid="{00000000-0005-0000-0000-000001120000}"/>
    <cellStyle name="20% - Accent3 4 14 2" xfId="4615" xr:uid="{00000000-0005-0000-0000-000002120000}"/>
    <cellStyle name="20% - Accent3 4 15" xfId="4616" xr:uid="{00000000-0005-0000-0000-000003120000}"/>
    <cellStyle name="20% - Accent3 4 15 2" xfId="4617" xr:uid="{00000000-0005-0000-0000-000004120000}"/>
    <cellStyle name="20% - Accent3 4 16" xfId="4618" xr:uid="{00000000-0005-0000-0000-000005120000}"/>
    <cellStyle name="20% - Accent3 4 17" xfId="4619" xr:uid="{00000000-0005-0000-0000-000006120000}"/>
    <cellStyle name="20% - Accent3 4 18" xfId="4620" xr:uid="{00000000-0005-0000-0000-000007120000}"/>
    <cellStyle name="20% - Accent3 4 19" xfId="4621" xr:uid="{00000000-0005-0000-0000-000008120000}"/>
    <cellStyle name="20% - Accent3 4 2" xfId="4622" xr:uid="{00000000-0005-0000-0000-000009120000}"/>
    <cellStyle name="20% - Accent3 4 2 10" xfId="4623" xr:uid="{00000000-0005-0000-0000-00000A120000}"/>
    <cellStyle name="20% - Accent3 4 2 11" xfId="4624" xr:uid="{00000000-0005-0000-0000-00000B120000}"/>
    <cellStyle name="20% - Accent3 4 2 12" xfId="4625" xr:uid="{00000000-0005-0000-0000-00000C120000}"/>
    <cellStyle name="20% - Accent3 4 2 13" xfId="4626" xr:uid="{00000000-0005-0000-0000-00000D120000}"/>
    <cellStyle name="20% - Accent3 4 2 14" xfId="4627" xr:uid="{00000000-0005-0000-0000-00000E120000}"/>
    <cellStyle name="20% - Accent3 4 2 15" xfId="4628" xr:uid="{00000000-0005-0000-0000-00000F120000}"/>
    <cellStyle name="20% - Accent3 4 2 16" xfId="4629" xr:uid="{00000000-0005-0000-0000-000010120000}"/>
    <cellStyle name="20% - Accent3 4 2 2" xfId="4630" xr:uid="{00000000-0005-0000-0000-000011120000}"/>
    <cellStyle name="20% - Accent3 4 2 2 10" xfId="4631" xr:uid="{00000000-0005-0000-0000-000012120000}"/>
    <cellStyle name="20% - Accent3 4 2 2 10 2" xfId="4632" xr:uid="{00000000-0005-0000-0000-000013120000}"/>
    <cellStyle name="20% - Accent3 4 2 2 11" xfId="4633" xr:uid="{00000000-0005-0000-0000-000014120000}"/>
    <cellStyle name="20% - Accent3 4 2 2 11 2" xfId="4634" xr:uid="{00000000-0005-0000-0000-000015120000}"/>
    <cellStyle name="20% - Accent3 4 2 2 12" xfId="4635" xr:uid="{00000000-0005-0000-0000-000016120000}"/>
    <cellStyle name="20% - Accent3 4 2 2 2" xfId="4636" xr:uid="{00000000-0005-0000-0000-000017120000}"/>
    <cellStyle name="20% - Accent3 4 2 2 2 10" xfId="4637" xr:uid="{00000000-0005-0000-0000-000018120000}"/>
    <cellStyle name="20% - Accent3 4 2 2 2 11" xfId="4638" xr:uid="{00000000-0005-0000-0000-000019120000}"/>
    <cellStyle name="20% - Accent3 4 2 2 2 2" xfId="4639" xr:uid="{00000000-0005-0000-0000-00001A120000}"/>
    <cellStyle name="20% - Accent3 4 2 2 2 2 10" xfId="4640" xr:uid="{00000000-0005-0000-0000-00001B120000}"/>
    <cellStyle name="20% - Accent3 4 2 2 2 2 2" xfId="4641" xr:uid="{00000000-0005-0000-0000-00001C120000}"/>
    <cellStyle name="20% - Accent3 4 2 2 2 2 2 2" xfId="4642" xr:uid="{00000000-0005-0000-0000-00001D120000}"/>
    <cellStyle name="20% - Accent3 4 2 2 2 2 2 2 2" xfId="4643" xr:uid="{00000000-0005-0000-0000-00001E120000}"/>
    <cellStyle name="20% - Accent3 4 2 2 2 2 2 2 2 2" xfId="4644" xr:uid="{00000000-0005-0000-0000-00001F120000}"/>
    <cellStyle name="20% - Accent3 4 2 2 2 2 2 2 2 2 2" xfId="4645" xr:uid="{00000000-0005-0000-0000-000020120000}"/>
    <cellStyle name="20% - Accent3 4 2 2 2 2 2 2 2 2 2 2" xfId="4646" xr:uid="{00000000-0005-0000-0000-000021120000}"/>
    <cellStyle name="20% - Accent3 4 2 2 2 2 2 2 2 2 3" xfId="4647" xr:uid="{00000000-0005-0000-0000-000022120000}"/>
    <cellStyle name="20% - Accent3 4 2 2 2 2 2 2 2 2 3 2" xfId="4648" xr:uid="{00000000-0005-0000-0000-000023120000}"/>
    <cellStyle name="20% - Accent3 4 2 2 2 2 2 2 2 3" xfId="4649" xr:uid="{00000000-0005-0000-0000-000024120000}"/>
    <cellStyle name="20% - Accent3 4 2 2 2 2 2 2 2 3 2" xfId="4650" xr:uid="{00000000-0005-0000-0000-000025120000}"/>
    <cellStyle name="20% - Accent3 4 2 2 2 2 2 2 2 4" xfId="4651" xr:uid="{00000000-0005-0000-0000-000026120000}"/>
    <cellStyle name="20% - Accent3 4 2 2 2 2 2 2 2 5" xfId="4652" xr:uid="{00000000-0005-0000-0000-000027120000}"/>
    <cellStyle name="20% - Accent3 4 2 2 2 2 2 2 3" xfId="4653" xr:uid="{00000000-0005-0000-0000-000028120000}"/>
    <cellStyle name="20% - Accent3 4 2 2 2 2 2 2 3 2" xfId="4654" xr:uid="{00000000-0005-0000-0000-000029120000}"/>
    <cellStyle name="20% - Accent3 4 2 2 2 2 2 2 4" xfId="4655" xr:uid="{00000000-0005-0000-0000-00002A120000}"/>
    <cellStyle name="20% - Accent3 4 2 2 2 2 2 2 4 2" xfId="4656" xr:uid="{00000000-0005-0000-0000-00002B120000}"/>
    <cellStyle name="20% - Accent3 4 2 2 2 2 2 2 4 3" xfId="4657" xr:uid="{00000000-0005-0000-0000-00002C120000}"/>
    <cellStyle name="20% - Accent3 4 2 2 2 2 2 2 4 4" xfId="4658" xr:uid="{00000000-0005-0000-0000-00002D120000}"/>
    <cellStyle name="20% - Accent3 4 2 2 2 2 2 2 5" xfId="4659" xr:uid="{00000000-0005-0000-0000-00002E120000}"/>
    <cellStyle name="20% - Accent3 4 2 2 2 2 2 2 5 2" xfId="4660" xr:uid="{00000000-0005-0000-0000-00002F120000}"/>
    <cellStyle name="20% - Accent3 4 2 2 2 2 2 2 6" xfId="4661" xr:uid="{00000000-0005-0000-0000-000030120000}"/>
    <cellStyle name="20% - Accent3 4 2 2 2 2 2 2 6 2" xfId="4662" xr:uid="{00000000-0005-0000-0000-000031120000}"/>
    <cellStyle name="20% - Accent3 4 2 2 2 2 2 2 7" xfId="4663" xr:uid="{00000000-0005-0000-0000-000032120000}"/>
    <cellStyle name="20% - Accent3 4 2 2 2 2 2 2 7 2" xfId="4664" xr:uid="{00000000-0005-0000-0000-000033120000}"/>
    <cellStyle name="20% - Accent3 4 2 2 2 2 2 2 8" xfId="4665" xr:uid="{00000000-0005-0000-0000-000034120000}"/>
    <cellStyle name="20% - Accent3 4 2 2 2 2 2 2 8 2" xfId="4666" xr:uid="{00000000-0005-0000-0000-000035120000}"/>
    <cellStyle name="20% - Accent3 4 2 2 2 2 2 3" xfId="4667" xr:uid="{00000000-0005-0000-0000-000036120000}"/>
    <cellStyle name="20% - Accent3 4 2 2 2 2 2 3 2" xfId="4668" xr:uid="{00000000-0005-0000-0000-000037120000}"/>
    <cellStyle name="20% - Accent3 4 2 2 2 2 2 3 2 2" xfId="4669" xr:uid="{00000000-0005-0000-0000-000038120000}"/>
    <cellStyle name="20% - Accent3 4 2 2 2 2 2 3 2 3" xfId="4670" xr:uid="{00000000-0005-0000-0000-000039120000}"/>
    <cellStyle name="20% - Accent3 4 2 2 2 2 2 3 2 4" xfId="4671" xr:uid="{00000000-0005-0000-0000-00003A120000}"/>
    <cellStyle name="20% - Accent3 4 2 2 2 2 2 3 3" xfId="4672" xr:uid="{00000000-0005-0000-0000-00003B120000}"/>
    <cellStyle name="20% - Accent3 4 2 2 2 2 2 3 4" xfId="4673" xr:uid="{00000000-0005-0000-0000-00003C120000}"/>
    <cellStyle name="20% - Accent3 4 2 2 2 2 2 3 4 2" xfId="4674" xr:uid="{00000000-0005-0000-0000-00003D120000}"/>
    <cellStyle name="20% - Accent3 4 2 2 2 2 2 4" xfId="4675" xr:uid="{00000000-0005-0000-0000-00003E120000}"/>
    <cellStyle name="20% - Accent3 4 2 2 2 2 2 4 2" xfId="4676" xr:uid="{00000000-0005-0000-0000-00003F120000}"/>
    <cellStyle name="20% - Accent3 4 2 2 2 2 2 4 2 2" xfId="4677" xr:uid="{00000000-0005-0000-0000-000040120000}"/>
    <cellStyle name="20% - Accent3 4 2 2 2 2 2 4 3" xfId="4678" xr:uid="{00000000-0005-0000-0000-000041120000}"/>
    <cellStyle name="20% - Accent3 4 2 2 2 2 2 4 3 2" xfId="4679" xr:uid="{00000000-0005-0000-0000-000042120000}"/>
    <cellStyle name="20% - Accent3 4 2 2 2 2 2 5" xfId="4680" xr:uid="{00000000-0005-0000-0000-000043120000}"/>
    <cellStyle name="20% - Accent3 4 2 2 2 2 2 6" xfId="4681" xr:uid="{00000000-0005-0000-0000-000044120000}"/>
    <cellStyle name="20% - Accent3 4 2 2 2 2 2 7" xfId="4682" xr:uid="{00000000-0005-0000-0000-000045120000}"/>
    <cellStyle name="20% - Accent3 4 2 2 2 2 2 8" xfId="4683" xr:uid="{00000000-0005-0000-0000-000046120000}"/>
    <cellStyle name="20% - Accent3 4 2 2 2 2 2 9" xfId="4684" xr:uid="{00000000-0005-0000-0000-000047120000}"/>
    <cellStyle name="20% - Accent3 4 2 2 2 2 3" xfId="4685" xr:uid="{00000000-0005-0000-0000-000048120000}"/>
    <cellStyle name="20% - Accent3 4 2 2 2 2 3 2" xfId="4686" xr:uid="{00000000-0005-0000-0000-000049120000}"/>
    <cellStyle name="20% - Accent3 4 2 2 2 2 3 2 2" xfId="4687" xr:uid="{00000000-0005-0000-0000-00004A120000}"/>
    <cellStyle name="20% - Accent3 4 2 2 2 2 3 2 2 2" xfId="4688" xr:uid="{00000000-0005-0000-0000-00004B120000}"/>
    <cellStyle name="20% - Accent3 4 2 2 2 2 3 2 3" xfId="4689" xr:uid="{00000000-0005-0000-0000-00004C120000}"/>
    <cellStyle name="20% - Accent3 4 2 2 2 2 3 2 3 2" xfId="4690" xr:uid="{00000000-0005-0000-0000-00004D120000}"/>
    <cellStyle name="20% - Accent3 4 2 2 2 2 3 3" xfId="4691" xr:uid="{00000000-0005-0000-0000-00004E120000}"/>
    <cellStyle name="20% - Accent3 4 2 2 2 2 3 3 2" xfId="4692" xr:uid="{00000000-0005-0000-0000-00004F120000}"/>
    <cellStyle name="20% - Accent3 4 2 2 2 2 3 4" xfId="4693" xr:uid="{00000000-0005-0000-0000-000050120000}"/>
    <cellStyle name="20% - Accent3 4 2 2 2 2 3 5" xfId="4694" xr:uid="{00000000-0005-0000-0000-000051120000}"/>
    <cellStyle name="20% - Accent3 4 2 2 2 2 4" xfId="4695" xr:uid="{00000000-0005-0000-0000-000052120000}"/>
    <cellStyle name="20% - Accent3 4 2 2 2 2 4 2" xfId="4696" xr:uid="{00000000-0005-0000-0000-000053120000}"/>
    <cellStyle name="20% - Accent3 4 2 2 2 2 5" xfId="4697" xr:uid="{00000000-0005-0000-0000-000054120000}"/>
    <cellStyle name="20% - Accent3 4 2 2 2 2 5 2" xfId="4698" xr:uid="{00000000-0005-0000-0000-000055120000}"/>
    <cellStyle name="20% - Accent3 4 2 2 2 2 5 3" xfId="4699" xr:uid="{00000000-0005-0000-0000-000056120000}"/>
    <cellStyle name="20% - Accent3 4 2 2 2 2 5 4" xfId="4700" xr:uid="{00000000-0005-0000-0000-000057120000}"/>
    <cellStyle name="20% - Accent3 4 2 2 2 2 6" xfId="4701" xr:uid="{00000000-0005-0000-0000-000058120000}"/>
    <cellStyle name="20% - Accent3 4 2 2 2 2 6 2" xfId="4702" xr:uid="{00000000-0005-0000-0000-000059120000}"/>
    <cellStyle name="20% - Accent3 4 2 2 2 2 7" xfId="4703" xr:uid="{00000000-0005-0000-0000-00005A120000}"/>
    <cellStyle name="20% - Accent3 4 2 2 2 2 7 2" xfId="4704" xr:uid="{00000000-0005-0000-0000-00005B120000}"/>
    <cellStyle name="20% - Accent3 4 2 2 2 2 8" xfId="4705" xr:uid="{00000000-0005-0000-0000-00005C120000}"/>
    <cellStyle name="20% - Accent3 4 2 2 2 2 8 2" xfId="4706" xr:uid="{00000000-0005-0000-0000-00005D120000}"/>
    <cellStyle name="20% - Accent3 4 2 2 2 2 9" xfId="4707" xr:uid="{00000000-0005-0000-0000-00005E120000}"/>
    <cellStyle name="20% - Accent3 4 2 2 2 2 9 2" xfId="4708" xr:uid="{00000000-0005-0000-0000-00005F120000}"/>
    <cellStyle name="20% - Accent3 4 2 2 2 3" xfId="4709" xr:uid="{00000000-0005-0000-0000-000060120000}"/>
    <cellStyle name="20% - Accent3 4 2 2 2 3 2" xfId="4710" xr:uid="{00000000-0005-0000-0000-000061120000}"/>
    <cellStyle name="20% - Accent3 4 2 2 2 3 2 2" xfId="4711" xr:uid="{00000000-0005-0000-0000-000062120000}"/>
    <cellStyle name="20% - Accent3 4 2 2 2 3 2 3" xfId="4712" xr:uid="{00000000-0005-0000-0000-000063120000}"/>
    <cellStyle name="20% - Accent3 4 2 2 2 3 2 4" xfId="4713" xr:uid="{00000000-0005-0000-0000-000064120000}"/>
    <cellStyle name="20% - Accent3 4 2 2 2 3 3" xfId="4714" xr:uid="{00000000-0005-0000-0000-000065120000}"/>
    <cellStyle name="20% - Accent3 4 2 2 2 3 4" xfId="4715" xr:uid="{00000000-0005-0000-0000-000066120000}"/>
    <cellStyle name="20% - Accent3 4 2 2 2 3 4 2" xfId="4716" xr:uid="{00000000-0005-0000-0000-000067120000}"/>
    <cellStyle name="20% - Accent3 4 2 2 2 4" xfId="4717" xr:uid="{00000000-0005-0000-0000-000068120000}"/>
    <cellStyle name="20% - Accent3 4 2 2 2 5" xfId="4718" xr:uid="{00000000-0005-0000-0000-000069120000}"/>
    <cellStyle name="20% - Accent3 4 2 2 2 5 2" xfId="4719" xr:uid="{00000000-0005-0000-0000-00006A120000}"/>
    <cellStyle name="20% - Accent3 4 2 2 2 5 2 2" xfId="4720" xr:uid="{00000000-0005-0000-0000-00006B120000}"/>
    <cellStyle name="20% - Accent3 4 2 2 2 5 3" xfId="4721" xr:uid="{00000000-0005-0000-0000-00006C120000}"/>
    <cellStyle name="20% - Accent3 4 2 2 2 5 3 2" xfId="4722" xr:uid="{00000000-0005-0000-0000-00006D120000}"/>
    <cellStyle name="20% - Accent3 4 2 2 2 6" xfId="4723" xr:uid="{00000000-0005-0000-0000-00006E120000}"/>
    <cellStyle name="20% - Accent3 4 2 2 2 7" xfId="4724" xr:uid="{00000000-0005-0000-0000-00006F120000}"/>
    <cellStyle name="20% - Accent3 4 2 2 2 8" xfId="4725" xr:uid="{00000000-0005-0000-0000-000070120000}"/>
    <cellStyle name="20% - Accent3 4 2 2 2 9" xfId="4726" xr:uid="{00000000-0005-0000-0000-000071120000}"/>
    <cellStyle name="20% - Accent3 4 2 2 3" xfId="4727" xr:uid="{00000000-0005-0000-0000-000072120000}"/>
    <cellStyle name="20% - Accent3 4 2 2 3 2" xfId="4728" xr:uid="{00000000-0005-0000-0000-000073120000}"/>
    <cellStyle name="20% - Accent3 4 2 2 3 2 2" xfId="4729" xr:uid="{00000000-0005-0000-0000-000074120000}"/>
    <cellStyle name="20% - Accent3 4 2 2 3 3" xfId="4730" xr:uid="{00000000-0005-0000-0000-000075120000}"/>
    <cellStyle name="20% - Accent3 4 2 2 3 3 2" xfId="4731" xr:uid="{00000000-0005-0000-0000-000076120000}"/>
    <cellStyle name="20% - Accent3 4 2 2 3 4" xfId="4732" xr:uid="{00000000-0005-0000-0000-000077120000}"/>
    <cellStyle name="20% - Accent3 4 2 2 3 5" xfId="4733" xr:uid="{00000000-0005-0000-0000-000078120000}"/>
    <cellStyle name="20% - Accent3 4 2 2 4" xfId="4734" xr:uid="{00000000-0005-0000-0000-000079120000}"/>
    <cellStyle name="20% - Accent3 4 2 2 4 2" xfId="4735" xr:uid="{00000000-0005-0000-0000-00007A120000}"/>
    <cellStyle name="20% - Accent3 4 2 2 4 2 2" xfId="4736" xr:uid="{00000000-0005-0000-0000-00007B120000}"/>
    <cellStyle name="20% - Accent3 4 2 2 4 3" xfId="4737" xr:uid="{00000000-0005-0000-0000-00007C120000}"/>
    <cellStyle name="20% - Accent3 4 2 2 4 3 2" xfId="4738" xr:uid="{00000000-0005-0000-0000-00007D120000}"/>
    <cellStyle name="20% - Accent3 4 2 2 4 4" xfId="4739" xr:uid="{00000000-0005-0000-0000-00007E120000}"/>
    <cellStyle name="20% - Accent3 4 2 2 5" xfId="4740" xr:uid="{00000000-0005-0000-0000-00007F120000}"/>
    <cellStyle name="20% - Accent3 4 2 2 5 2" xfId="4741" xr:uid="{00000000-0005-0000-0000-000080120000}"/>
    <cellStyle name="20% - Accent3 4 2 2 5 2 2" xfId="4742" xr:uid="{00000000-0005-0000-0000-000081120000}"/>
    <cellStyle name="20% - Accent3 4 2 2 5 2 2 2" xfId="4743" xr:uid="{00000000-0005-0000-0000-000082120000}"/>
    <cellStyle name="20% - Accent3 4 2 2 5 2 3" xfId="4744" xr:uid="{00000000-0005-0000-0000-000083120000}"/>
    <cellStyle name="20% - Accent3 4 2 2 5 2 3 2" xfId="4745" xr:uid="{00000000-0005-0000-0000-000084120000}"/>
    <cellStyle name="20% - Accent3 4 2 2 5 3" xfId="4746" xr:uid="{00000000-0005-0000-0000-000085120000}"/>
    <cellStyle name="20% - Accent3 4 2 2 5 3 2" xfId="4747" xr:uid="{00000000-0005-0000-0000-000086120000}"/>
    <cellStyle name="20% - Accent3 4 2 2 5 4" xfId="4748" xr:uid="{00000000-0005-0000-0000-000087120000}"/>
    <cellStyle name="20% - Accent3 4 2 2 5 5" xfId="4749" xr:uid="{00000000-0005-0000-0000-000088120000}"/>
    <cellStyle name="20% - Accent3 4 2 2 6" xfId="4750" xr:uid="{00000000-0005-0000-0000-000089120000}"/>
    <cellStyle name="20% - Accent3 4 2 2 6 2" xfId="4751" xr:uid="{00000000-0005-0000-0000-00008A120000}"/>
    <cellStyle name="20% - Accent3 4 2 2 7" xfId="4752" xr:uid="{00000000-0005-0000-0000-00008B120000}"/>
    <cellStyle name="20% - Accent3 4 2 2 7 2" xfId="4753" xr:uid="{00000000-0005-0000-0000-00008C120000}"/>
    <cellStyle name="20% - Accent3 4 2 2 7 3" xfId="4754" xr:uid="{00000000-0005-0000-0000-00008D120000}"/>
    <cellStyle name="20% - Accent3 4 2 2 7 4" xfId="4755" xr:uid="{00000000-0005-0000-0000-00008E120000}"/>
    <cellStyle name="20% - Accent3 4 2 2 8" xfId="4756" xr:uid="{00000000-0005-0000-0000-00008F120000}"/>
    <cellStyle name="20% - Accent3 4 2 2 8 2" xfId="4757" xr:uid="{00000000-0005-0000-0000-000090120000}"/>
    <cellStyle name="20% - Accent3 4 2 2 9" xfId="4758" xr:uid="{00000000-0005-0000-0000-000091120000}"/>
    <cellStyle name="20% - Accent3 4 2 2 9 2" xfId="4759" xr:uid="{00000000-0005-0000-0000-000092120000}"/>
    <cellStyle name="20% - Accent3 4 2 3" xfId="4760" xr:uid="{00000000-0005-0000-0000-000093120000}"/>
    <cellStyle name="20% - Accent3 4 2 3 2" xfId="4761" xr:uid="{00000000-0005-0000-0000-000094120000}"/>
    <cellStyle name="20% - Accent3 4 2 3 2 2" xfId="4762" xr:uid="{00000000-0005-0000-0000-000095120000}"/>
    <cellStyle name="20% - Accent3 4 2 3 3" xfId="4763" xr:uid="{00000000-0005-0000-0000-000096120000}"/>
    <cellStyle name="20% - Accent3 4 2 3 3 2" xfId="4764" xr:uid="{00000000-0005-0000-0000-000097120000}"/>
    <cellStyle name="20% - Accent3 4 2 3 4" xfId="4765" xr:uid="{00000000-0005-0000-0000-000098120000}"/>
    <cellStyle name="20% - Accent3 4 2 3 5" xfId="4766" xr:uid="{00000000-0005-0000-0000-000099120000}"/>
    <cellStyle name="20% - Accent3 4 2 4" xfId="4767" xr:uid="{00000000-0005-0000-0000-00009A120000}"/>
    <cellStyle name="20% - Accent3 4 2 4 2" xfId="4768" xr:uid="{00000000-0005-0000-0000-00009B120000}"/>
    <cellStyle name="20% - Accent3 4 2 4 2 2" xfId="4769" xr:uid="{00000000-0005-0000-0000-00009C120000}"/>
    <cellStyle name="20% - Accent3 4 2 4 3" xfId="4770" xr:uid="{00000000-0005-0000-0000-00009D120000}"/>
    <cellStyle name="20% - Accent3 4 2 4 3 2" xfId="4771" xr:uid="{00000000-0005-0000-0000-00009E120000}"/>
    <cellStyle name="20% - Accent3 4 2 4 4" xfId="4772" xr:uid="{00000000-0005-0000-0000-00009F120000}"/>
    <cellStyle name="20% - Accent3 4 2 4 5" xfId="4773" xr:uid="{00000000-0005-0000-0000-0000A0120000}"/>
    <cellStyle name="20% - Accent3 4 2 5" xfId="4774" xr:uid="{00000000-0005-0000-0000-0000A1120000}"/>
    <cellStyle name="20% - Accent3 4 2 5 10" xfId="4775" xr:uid="{00000000-0005-0000-0000-0000A2120000}"/>
    <cellStyle name="20% - Accent3 4 2 5 2" xfId="4776" xr:uid="{00000000-0005-0000-0000-0000A3120000}"/>
    <cellStyle name="20% - Accent3 4 2 5 2 10" xfId="4777" xr:uid="{00000000-0005-0000-0000-0000A4120000}"/>
    <cellStyle name="20% - Accent3 4 2 5 2 11" xfId="4778" xr:uid="{00000000-0005-0000-0000-0000A5120000}"/>
    <cellStyle name="20% - Accent3 4 2 5 2 2" xfId="4779" xr:uid="{00000000-0005-0000-0000-0000A6120000}"/>
    <cellStyle name="20% - Accent3 4 2 5 2 3" xfId="4780" xr:uid="{00000000-0005-0000-0000-0000A7120000}"/>
    <cellStyle name="20% - Accent3 4 2 5 2 3 2" xfId="4781" xr:uid="{00000000-0005-0000-0000-0000A8120000}"/>
    <cellStyle name="20% - Accent3 4 2 5 2 3 2 2" xfId="4782" xr:uid="{00000000-0005-0000-0000-0000A9120000}"/>
    <cellStyle name="20% - Accent3 4 2 5 2 3 2 3" xfId="4783" xr:uid="{00000000-0005-0000-0000-0000AA120000}"/>
    <cellStyle name="20% - Accent3 4 2 5 2 3 2 4" xfId="4784" xr:uid="{00000000-0005-0000-0000-0000AB120000}"/>
    <cellStyle name="20% - Accent3 4 2 5 2 3 3" xfId="4785" xr:uid="{00000000-0005-0000-0000-0000AC120000}"/>
    <cellStyle name="20% - Accent3 4 2 5 2 3 4" xfId="4786" xr:uid="{00000000-0005-0000-0000-0000AD120000}"/>
    <cellStyle name="20% - Accent3 4 2 5 2 3 4 2" xfId="4787" xr:uid="{00000000-0005-0000-0000-0000AE120000}"/>
    <cellStyle name="20% - Accent3 4 2 5 2 4" xfId="4788" xr:uid="{00000000-0005-0000-0000-0000AF120000}"/>
    <cellStyle name="20% - Accent3 4 2 5 2 5" xfId="4789" xr:uid="{00000000-0005-0000-0000-0000B0120000}"/>
    <cellStyle name="20% - Accent3 4 2 5 2 5 2" xfId="4790" xr:uid="{00000000-0005-0000-0000-0000B1120000}"/>
    <cellStyle name="20% - Accent3 4 2 5 2 5 2 2" xfId="4791" xr:uid="{00000000-0005-0000-0000-0000B2120000}"/>
    <cellStyle name="20% - Accent3 4 2 5 2 5 3" xfId="4792" xr:uid="{00000000-0005-0000-0000-0000B3120000}"/>
    <cellStyle name="20% - Accent3 4 2 5 2 5 3 2" xfId="4793" xr:uid="{00000000-0005-0000-0000-0000B4120000}"/>
    <cellStyle name="20% - Accent3 4 2 5 2 6" xfId="4794" xr:uid="{00000000-0005-0000-0000-0000B5120000}"/>
    <cellStyle name="20% - Accent3 4 2 5 2 7" xfId="4795" xr:uid="{00000000-0005-0000-0000-0000B6120000}"/>
    <cellStyle name="20% - Accent3 4 2 5 2 8" xfId="4796" xr:uid="{00000000-0005-0000-0000-0000B7120000}"/>
    <cellStyle name="20% - Accent3 4 2 5 2 9" xfId="4797" xr:uid="{00000000-0005-0000-0000-0000B8120000}"/>
    <cellStyle name="20% - Accent3 4 2 5 3" xfId="4798" xr:uid="{00000000-0005-0000-0000-0000B9120000}"/>
    <cellStyle name="20% - Accent3 4 2 5 3 2" xfId="4799" xr:uid="{00000000-0005-0000-0000-0000BA120000}"/>
    <cellStyle name="20% - Accent3 4 2 5 3 2 2" xfId="4800" xr:uid="{00000000-0005-0000-0000-0000BB120000}"/>
    <cellStyle name="20% - Accent3 4 2 5 3 2 2 2" xfId="4801" xr:uid="{00000000-0005-0000-0000-0000BC120000}"/>
    <cellStyle name="20% - Accent3 4 2 5 3 2 3" xfId="4802" xr:uid="{00000000-0005-0000-0000-0000BD120000}"/>
    <cellStyle name="20% - Accent3 4 2 5 3 2 3 2" xfId="4803" xr:uid="{00000000-0005-0000-0000-0000BE120000}"/>
    <cellStyle name="20% - Accent3 4 2 5 3 3" xfId="4804" xr:uid="{00000000-0005-0000-0000-0000BF120000}"/>
    <cellStyle name="20% - Accent3 4 2 5 3 3 2" xfId="4805" xr:uid="{00000000-0005-0000-0000-0000C0120000}"/>
    <cellStyle name="20% - Accent3 4 2 5 3 4" xfId="4806" xr:uid="{00000000-0005-0000-0000-0000C1120000}"/>
    <cellStyle name="20% - Accent3 4 2 5 3 5" xfId="4807" xr:uid="{00000000-0005-0000-0000-0000C2120000}"/>
    <cellStyle name="20% - Accent3 4 2 5 4" xfId="4808" xr:uid="{00000000-0005-0000-0000-0000C3120000}"/>
    <cellStyle name="20% - Accent3 4 2 5 4 2" xfId="4809" xr:uid="{00000000-0005-0000-0000-0000C4120000}"/>
    <cellStyle name="20% - Accent3 4 2 5 5" xfId="4810" xr:uid="{00000000-0005-0000-0000-0000C5120000}"/>
    <cellStyle name="20% - Accent3 4 2 5 5 2" xfId="4811" xr:uid="{00000000-0005-0000-0000-0000C6120000}"/>
    <cellStyle name="20% - Accent3 4 2 5 5 3" xfId="4812" xr:uid="{00000000-0005-0000-0000-0000C7120000}"/>
    <cellStyle name="20% - Accent3 4 2 5 5 4" xfId="4813" xr:uid="{00000000-0005-0000-0000-0000C8120000}"/>
    <cellStyle name="20% - Accent3 4 2 5 6" xfId="4814" xr:uid="{00000000-0005-0000-0000-0000C9120000}"/>
    <cellStyle name="20% - Accent3 4 2 5 6 2" xfId="4815" xr:uid="{00000000-0005-0000-0000-0000CA120000}"/>
    <cellStyle name="20% - Accent3 4 2 5 7" xfId="4816" xr:uid="{00000000-0005-0000-0000-0000CB120000}"/>
    <cellStyle name="20% - Accent3 4 2 5 7 2" xfId="4817" xr:uid="{00000000-0005-0000-0000-0000CC120000}"/>
    <cellStyle name="20% - Accent3 4 2 5 8" xfId="4818" xr:uid="{00000000-0005-0000-0000-0000CD120000}"/>
    <cellStyle name="20% - Accent3 4 2 5 8 2" xfId="4819" xr:uid="{00000000-0005-0000-0000-0000CE120000}"/>
    <cellStyle name="20% - Accent3 4 2 5 9" xfId="4820" xr:uid="{00000000-0005-0000-0000-0000CF120000}"/>
    <cellStyle name="20% - Accent3 4 2 5 9 2" xfId="4821" xr:uid="{00000000-0005-0000-0000-0000D0120000}"/>
    <cellStyle name="20% - Accent3 4 2 6" xfId="4822" xr:uid="{00000000-0005-0000-0000-0000D1120000}"/>
    <cellStyle name="20% - Accent3 4 2 7" xfId="4823" xr:uid="{00000000-0005-0000-0000-0000D2120000}"/>
    <cellStyle name="20% - Accent3 4 2 7 2" xfId="4824" xr:uid="{00000000-0005-0000-0000-0000D3120000}"/>
    <cellStyle name="20% - Accent3 4 2 7 2 2" xfId="4825" xr:uid="{00000000-0005-0000-0000-0000D4120000}"/>
    <cellStyle name="20% - Accent3 4 2 7 2 3" xfId="4826" xr:uid="{00000000-0005-0000-0000-0000D5120000}"/>
    <cellStyle name="20% - Accent3 4 2 7 2 4" xfId="4827" xr:uid="{00000000-0005-0000-0000-0000D6120000}"/>
    <cellStyle name="20% - Accent3 4 2 7 3" xfId="4828" xr:uid="{00000000-0005-0000-0000-0000D7120000}"/>
    <cellStyle name="20% - Accent3 4 2 7 4" xfId="4829" xr:uid="{00000000-0005-0000-0000-0000D8120000}"/>
    <cellStyle name="20% - Accent3 4 2 7 4 2" xfId="4830" xr:uid="{00000000-0005-0000-0000-0000D9120000}"/>
    <cellStyle name="20% - Accent3 4 2 8" xfId="4831" xr:uid="{00000000-0005-0000-0000-0000DA120000}"/>
    <cellStyle name="20% - Accent3 4 2 9" xfId="4832" xr:uid="{00000000-0005-0000-0000-0000DB120000}"/>
    <cellStyle name="20% - Accent3 4 2 9 2" xfId="4833" xr:uid="{00000000-0005-0000-0000-0000DC120000}"/>
    <cellStyle name="20% - Accent3 4 2 9 2 2" xfId="4834" xr:uid="{00000000-0005-0000-0000-0000DD120000}"/>
    <cellStyle name="20% - Accent3 4 2 9 3" xfId="4835" xr:uid="{00000000-0005-0000-0000-0000DE120000}"/>
    <cellStyle name="20% - Accent3 4 2 9 3 2" xfId="4836" xr:uid="{00000000-0005-0000-0000-0000DF120000}"/>
    <cellStyle name="20% - Accent3 4 20" xfId="4837" xr:uid="{00000000-0005-0000-0000-0000E0120000}"/>
    <cellStyle name="20% - Accent3 4 21" xfId="4838" xr:uid="{00000000-0005-0000-0000-0000E1120000}"/>
    <cellStyle name="20% - Accent3 4 22" xfId="4839" xr:uid="{00000000-0005-0000-0000-0000E2120000}"/>
    <cellStyle name="20% - Accent3 4 23" xfId="4840" xr:uid="{00000000-0005-0000-0000-0000E3120000}"/>
    <cellStyle name="20% - Accent3 4 24" xfId="4841" xr:uid="{00000000-0005-0000-0000-0000E4120000}"/>
    <cellStyle name="20% - Accent3 4 25" xfId="4842" xr:uid="{00000000-0005-0000-0000-0000E5120000}"/>
    <cellStyle name="20% - Accent3 4 26" xfId="4843" xr:uid="{00000000-0005-0000-0000-0000E6120000}"/>
    <cellStyle name="20% - Accent3 4 3" xfId="4844" xr:uid="{00000000-0005-0000-0000-0000E7120000}"/>
    <cellStyle name="20% - Accent3 4 3 10" xfId="4845" xr:uid="{00000000-0005-0000-0000-0000E8120000}"/>
    <cellStyle name="20% - Accent3 4 3 11" xfId="4846" xr:uid="{00000000-0005-0000-0000-0000E9120000}"/>
    <cellStyle name="20% - Accent3 4 3 12" xfId="4847" xr:uid="{00000000-0005-0000-0000-0000EA120000}"/>
    <cellStyle name="20% - Accent3 4 3 13" xfId="4848" xr:uid="{00000000-0005-0000-0000-0000EB120000}"/>
    <cellStyle name="20% - Accent3 4 3 2" xfId="4849" xr:uid="{00000000-0005-0000-0000-0000EC120000}"/>
    <cellStyle name="20% - Accent3 4 3 2 10" xfId="4850" xr:uid="{00000000-0005-0000-0000-0000ED120000}"/>
    <cellStyle name="20% - Accent3 4 3 2 2" xfId="4851" xr:uid="{00000000-0005-0000-0000-0000EE120000}"/>
    <cellStyle name="20% - Accent3 4 3 2 2 10" xfId="4852" xr:uid="{00000000-0005-0000-0000-0000EF120000}"/>
    <cellStyle name="20% - Accent3 4 3 2 2 11" xfId="4853" xr:uid="{00000000-0005-0000-0000-0000F0120000}"/>
    <cellStyle name="20% - Accent3 4 3 2 2 2" xfId="4854" xr:uid="{00000000-0005-0000-0000-0000F1120000}"/>
    <cellStyle name="20% - Accent3 4 3 2 2 3" xfId="4855" xr:uid="{00000000-0005-0000-0000-0000F2120000}"/>
    <cellStyle name="20% - Accent3 4 3 2 2 3 2" xfId="4856" xr:uid="{00000000-0005-0000-0000-0000F3120000}"/>
    <cellStyle name="20% - Accent3 4 3 2 2 3 2 2" xfId="4857" xr:uid="{00000000-0005-0000-0000-0000F4120000}"/>
    <cellStyle name="20% - Accent3 4 3 2 2 3 2 3" xfId="4858" xr:uid="{00000000-0005-0000-0000-0000F5120000}"/>
    <cellStyle name="20% - Accent3 4 3 2 2 3 2 4" xfId="4859" xr:uid="{00000000-0005-0000-0000-0000F6120000}"/>
    <cellStyle name="20% - Accent3 4 3 2 2 3 3" xfId="4860" xr:uid="{00000000-0005-0000-0000-0000F7120000}"/>
    <cellStyle name="20% - Accent3 4 3 2 2 3 4" xfId="4861" xr:uid="{00000000-0005-0000-0000-0000F8120000}"/>
    <cellStyle name="20% - Accent3 4 3 2 2 3 4 2" xfId="4862" xr:uid="{00000000-0005-0000-0000-0000F9120000}"/>
    <cellStyle name="20% - Accent3 4 3 2 2 4" xfId="4863" xr:uid="{00000000-0005-0000-0000-0000FA120000}"/>
    <cellStyle name="20% - Accent3 4 3 2 2 5" xfId="4864" xr:uid="{00000000-0005-0000-0000-0000FB120000}"/>
    <cellStyle name="20% - Accent3 4 3 2 2 5 2" xfId="4865" xr:uid="{00000000-0005-0000-0000-0000FC120000}"/>
    <cellStyle name="20% - Accent3 4 3 2 2 5 2 2" xfId="4866" xr:uid="{00000000-0005-0000-0000-0000FD120000}"/>
    <cellStyle name="20% - Accent3 4 3 2 2 5 3" xfId="4867" xr:uid="{00000000-0005-0000-0000-0000FE120000}"/>
    <cellStyle name="20% - Accent3 4 3 2 2 5 3 2" xfId="4868" xr:uid="{00000000-0005-0000-0000-0000FF120000}"/>
    <cellStyle name="20% - Accent3 4 3 2 2 6" xfId="4869" xr:uid="{00000000-0005-0000-0000-000000130000}"/>
    <cellStyle name="20% - Accent3 4 3 2 2 7" xfId="4870" xr:uid="{00000000-0005-0000-0000-000001130000}"/>
    <cellStyle name="20% - Accent3 4 3 2 2 8" xfId="4871" xr:uid="{00000000-0005-0000-0000-000002130000}"/>
    <cellStyle name="20% - Accent3 4 3 2 2 9" xfId="4872" xr:uid="{00000000-0005-0000-0000-000003130000}"/>
    <cellStyle name="20% - Accent3 4 3 2 3" xfId="4873" xr:uid="{00000000-0005-0000-0000-000004130000}"/>
    <cellStyle name="20% - Accent3 4 3 2 3 2" xfId="4874" xr:uid="{00000000-0005-0000-0000-000005130000}"/>
    <cellStyle name="20% - Accent3 4 3 2 3 2 2" xfId="4875" xr:uid="{00000000-0005-0000-0000-000006130000}"/>
    <cellStyle name="20% - Accent3 4 3 2 3 2 2 2" xfId="4876" xr:uid="{00000000-0005-0000-0000-000007130000}"/>
    <cellStyle name="20% - Accent3 4 3 2 3 2 3" xfId="4877" xr:uid="{00000000-0005-0000-0000-000008130000}"/>
    <cellStyle name="20% - Accent3 4 3 2 3 2 3 2" xfId="4878" xr:uid="{00000000-0005-0000-0000-000009130000}"/>
    <cellStyle name="20% - Accent3 4 3 2 3 3" xfId="4879" xr:uid="{00000000-0005-0000-0000-00000A130000}"/>
    <cellStyle name="20% - Accent3 4 3 2 3 3 2" xfId="4880" xr:uid="{00000000-0005-0000-0000-00000B130000}"/>
    <cellStyle name="20% - Accent3 4 3 2 3 4" xfId="4881" xr:uid="{00000000-0005-0000-0000-00000C130000}"/>
    <cellStyle name="20% - Accent3 4 3 2 3 5" xfId="4882" xr:uid="{00000000-0005-0000-0000-00000D130000}"/>
    <cellStyle name="20% - Accent3 4 3 2 4" xfId="4883" xr:uid="{00000000-0005-0000-0000-00000E130000}"/>
    <cellStyle name="20% - Accent3 4 3 2 4 2" xfId="4884" xr:uid="{00000000-0005-0000-0000-00000F130000}"/>
    <cellStyle name="20% - Accent3 4 3 2 5" xfId="4885" xr:uid="{00000000-0005-0000-0000-000010130000}"/>
    <cellStyle name="20% - Accent3 4 3 2 5 2" xfId="4886" xr:uid="{00000000-0005-0000-0000-000011130000}"/>
    <cellStyle name="20% - Accent3 4 3 2 5 3" xfId="4887" xr:uid="{00000000-0005-0000-0000-000012130000}"/>
    <cellStyle name="20% - Accent3 4 3 2 5 4" xfId="4888" xr:uid="{00000000-0005-0000-0000-000013130000}"/>
    <cellStyle name="20% - Accent3 4 3 2 6" xfId="4889" xr:uid="{00000000-0005-0000-0000-000014130000}"/>
    <cellStyle name="20% - Accent3 4 3 2 6 2" xfId="4890" xr:uid="{00000000-0005-0000-0000-000015130000}"/>
    <cellStyle name="20% - Accent3 4 3 2 7" xfId="4891" xr:uid="{00000000-0005-0000-0000-000016130000}"/>
    <cellStyle name="20% - Accent3 4 3 2 7 2" xfId="4892" xr:uid="{00000000-0005-0000-0000-000017130000}"/>
    <cellStyle name="20% - Accent3 4 3 2 8" xfId="4893" xr:uid="{00000000-0005-0000-0000-000018130000}"/>
    <cellStyle name="20% - Accent3 4 3 2 8 2" xfId="4894" xr:uid="{00000000-0005-0000-0000-000019130000}"/>
    <cellStyle name="20% - Accent3 4 3 2 9" xfId="4895" xr:uid="{00000000-0005-0000-0000-00001A130000}"/>
    <cellStyle name="20% - Accent3 4 3 2 9 2" xfId="4896" xr:uid="{00000000-0005-0000-0000-00001B130000}"/>
    <cellStyle name="20% - Accent3 4 3 3" xfId="4897" xr:uid="{00000000-0005-0000-0000-00001C130000}"/>
    <cellStyle name="20% - Accent3 4 3 4" xfId="4898" xr:uid="{00000000-0005-0000-0000-00001D130000}"/>
    <cellStyle name="20% - Accent3 4 3 5" xfId="4899" xr:uid="{00000000-0005-0000-0000-00001E130000}"/>
    <cellStyle name="20% - Accent3 4 3 5 2" xfId="4900" xr:uid="{00000000-0005-0000-0000-00001F130000}"/>
    <cellStyle name="20% - Accent3 4 3 5 2 2" xfId="4901" xr:uid="{00000000-0005-0000-0000-000020130000}"/>
    <cellStyle name="20% - Accent3 4 3 5 2 3" xfId="4902" xr:uid="{00000000-0005-0000-0000-000021130000}"/>
    <cellStyle name="20% - Accent3 4 3 5 2 4" xfId="4903" xr:uid="{00000000-0005-0000-0000-000022130000}"/>
    <cellStyle name="20% - Accent3 4 3 5 3" xfId="4904" xr:uid="{00000000-0005-0000-0000-000023130000}"/>
    <cellStyle name="20% - Accent3 4 3 5 4" xfId="4905" xr:uid="{00000000-0005-0000-0000-000024130000}"/>
    <cellStyle name="20% - Accent3 4 3 5 4 2" xfId="4906" xr:uid="{00000000-0005-0000-0000-000025130000}"/>
    <cellStyle name="20% - Accent3 4 3 6" xfId="4907" xr:uid="{00000000-0005-0000-0000-000026130000}"/>
    <cellStyle name="20% - Accent3 4 3 7" xfId="4908" xr:uid="{00000000-0005-0000-0000-000027130000}"/>
    <cellStyle name="20% - Accent3 4 3 7 2" xfId="4909" xr:uid="{00000000-0005-0000-0000-000028130000}"/>
    <cellStyle name="20% - Accent3 4 3 7 2 2" xfId="4910" xr:uid="{00000000-0005-0000-0000-000029130000}"/>
    <cellStyle name="20% - Accent3 4 3 7 3" xfId="4911" xr:uid="{00000000-0005-0000-0000-00002A130000}"/>
    <cellStyle name="20% - Accent3 4 3 7 3 2" xfId="4912" xr:uid="{00000000-0005-0000-0000-00002B130000}"/>
    <cellStyle name="20% - Accent3 4 3 8" xfId="4913" xr:uid="{00000000-0005-0000-0000-00002C130000}"/>
    <cellStyle name="20% - Accent3 4 3 9" xfId="4914" xr:uid="{00000000-0005-0000-0000-00002D130000}"/>
    <cellStyle name="20% - Accent3 4 4" xfId="4915" xr:uid="{00000000-0005-0000-0000-00002E130000}"/>
    <cellStyle name="20% - Accent3 4 5" xfId="4916" xr:uid="{00000000-0005-0000-0000-00002F130000}"/>
    <cellStyle name="20% - Accent3 4 5 10" xfId="4917" xr:uid="{00000000-0005-0000-0000-000030130000}"/>
    <cellStyle name="20% - Accent3 4 5 11" xfId="4918" xr:uid="{00000000-0005-0000-0000-000031130000}"/>
    <cellStyle name="20% - Accent3 4 5 2" xfId="4919" xr:uid="{00000000-0005-0000-0000-000032130000}"/>
    <cellStyle name="20% - Accent3 4 5 2 10" xfId="4920" xr:uid="{00000000-0005-0000-0000-000033130000}"/>
    <cellStyle name="20% - Accent3 4 5 2 2" xfId="4921" xr:uid="{00000000-0005-0000-0000-000034130000}"/>
    <cellStyle name="20% - Accent3 4 5 2 2 2" xfId="4922" xr:uid="{00000000-0005-0000-0000-000035130000}"/>
    <cellStyle name="20% - Accent3 4 5 2 2 2 2" xfId="4923" xr:uid="{00000000-0005-0000-0000-000036130000}"/>
    <cellStyle name="20% - Accent3 4 5 2 2 3" xfId="4924" xr:uid="{00000000-0005-0000-0000-000037130000}"/>
    <cellStyle name="20% - Accent3 4 5 2 2 3 2" xfId="4925" xr:uid="{00000000-0005-0000-0000-000038130000}"/>
    <cellStyle name="20% - Accent3 4 5 2 2 4" xfId="4926" xr:uid="{00000000-0005-0000-0000-000039130000}"/>
    <cellStyle name="20% - Accent3 4 5 2 3" xfId="4927" xr:uid="{00000000-0005-0000-0000-00003A130000}"/>
    <cellStyle name="20% - Accent3 4 5 2 3 2" xfId="4928" xr:uid="{00000000-0005-0000-0000-00003B130000}"/>
    <cellStyle name="20% - Accent3 4 5 2 3 2 2" xfId="4929" xr:uid="{00000000-0005-0000-0000-00003C130000}"/>
    <cellStyle name="20% - Accent3 4 5 2 3 2 2 2" xfId="4930" xr:uid="{00000000-0005-0000-0000-00003D130000}"/>
    <cellStyle name="20% - Accent3 4 5 2 3 2 3" xfId="4931" xr:uid="{00000000-0005-0000-0000-00003E130000}"/>
    <cellStyle name="20% - Accent3 4 5 2 3 2 3 2" xfId="4932" xr:uid="{00000000-0005-0000-0000-00003F130000}"/>
    <cellStyle name="20% - Accent3 4 5 2 3 3" xfId="4933" xr:uid="{00000000-0005-0000-0000-000040130000}"/>
    <cellStyle name="20% - Accent3 4 5 2 3 3 2" xfId="4934" xr:uid="{00000000-0005-0000-0000-000041130000}"/>
    <cellStyle name="20% - Accent3 4 5 2 3 4" xfId="4935" xr:uid="{00000000-0005-0000-0000-000042130000}"/>
    <cellStyle name="20% - Accent3 4 5 2 3 5" xfId="4936" xr:uid="{00000000-0005-0000-0000-000043130000}"/>
    <cellStyle name="20% - Accent3 4 5 2 4" xfId="4937" xr:uid="{00000000-0005-0000-0000-000044130000}"/>
    <cellStyle name="20% - Accent3 4 5 2 4 2" xfId="4938" xr:uid="{00000000-0005-0000-0000-000045130000}"/>
    <cellStyle name="20% - Accent3 4 5 2 5" xfId="4939" xr:uid="{00000000-0005-0000-0000-000046130000}"/>
    <cellStyle name="20% - Accent3 4 5 2 5 2" xfId="4940" xr:uid="{00000000-0005-0000-0000-000047130000}"/>
    <cellStyle name="20% - Accent3 4 5 2 5 3" xfId="4941" xr:uid="{00000000-0005-0000-0000-000048130000}"/>
    <cellStyle name="20% - Accent3 4 5 2 5 4" xfId="4942" xr:uid="{00000000-0005-0000-0000-000049130000}"/>
    <cellStyle name="20% - Accent3 4 5 2 6" xfId="4943" xr:uid="{00000000-0005-0000-0000-00004A130000}"/>
    <cellStyle name="20% - Accent3 4 5 2 6 2" xfId="4944" xr:uid="{00000000-0005-0000-0000-00004B130000}"/>
    <cellStyle name="20% - Accent3 4 5 2 7" xfId="4945" xr:uid="{00000000-0005-0000-0000-00004C130000}"/>
    <cellStyle name="20% - Accent3 4 5 2 7 2" xfId="4946" xr:uid="{00000000-0005-0000-0000-00004D130000}"/>
    <cellStyle name="20% - Accent3 4 5 2 8" xfId="4947" xr:uid="{00000000-0005-0000-0000-00004E130000}"/>
    <cellStyle name="20% - Accent3 4 5 2 8 2" xfId="4948" xr:uid="{00000000-0005-0000-0000-00004F130000}"/>
    <cellStyle name="20% - Accent3 4 5 2 9" xfId="4949" xr:uid="{00000000-0005-0000-0000-000050130000}"/>
    <cellStyle name="20% - Accent3 4 5 2 9 2" xfId="4950" xr:uid="{00000000-0005-0000-0000-000051130000}"/>
    <cellStyle name="20% - Accent3 4 5 3" xfId="4951" xr:uid="{00000000-0005-0000-0000-000052130000}"/>
    <cellStyle name="20% - Accent3 4 5 3 2" xfId="4952" xr:uid="{00000000-0005-0000-0000-000053130000}"/>
    <cellStyle name="20% - Accent3 4 5 3 2 2" xfId="4953" xr:uid="{00000000-0005-0000-0000-000054130000}"/>
    <cellStyle name="20% - Accent3 4 5 3 2 3" xfId="4954" xr:uid="{00000000-0005-0000-0000-000055130000}"/>
    <cellStyle name="20% - Accent3 4 5 3 2 4" xfId="4955" xr:uid="{00000000-0005-0000-0000-000056130000}"/>
    <cellStyle name="20% - Accent3 4 5 3 3" xfId="4956" xr:uid="{00000000-0005-0000-0000-000057130000}"/>
    <cellStyle name="20% - Accent3 4 5 3 4" xfId="4957" xr:uid="{00000000-0005-0000-0000-000058130000}"/>
    <cellStyle name="20% - Accent3 4 5 3 4 2" xfId="4958" xr:uid="{00000000-0005-0000-0000-000059130000}"/>
    <cellStyle name="20% - Accent3 4 5 4" xfId="4959" xr:uid="{00000000-0005-0000-0000-00005A130000}"/>
    <cellStyle name="20% - Accent3 4 5 5" xfId="4960" xr:uid="{00000000-0005-0000-0000-00005B130000}"/>
    <cellStyle name="20% - Accent3 4 5 5 2" xfId="4961" xr:uid="{00000000-0005-0000-0000-00005C130000}"/>
    <cellStyle name="20% - Accent3 4 5 5 2 2" xfId="4962" xr:uid="{00000000-0005-0000-0000-00005D130000}"/>
    <cellStyle name="20% - Accent3 4 5 5 3" xfId="4963" xr:uid="{00000000-0005-0000-0000-00005E130000}"/>
    <cellStyle name="20% - Accent3 4 5 5 3 2" xfId="4964" xr:uid="{00000000-0005-0000-0000-00005F130000}"/>
    <cellStyle name="20% - Accent3 4 5 6" xfId="4965" xr:uid="{00000000-0005-0000-0000-000060130000}"/>
    <cellStyle name="20% - Accent3 4 5 7" xfId="4966" xr:uid="{00000000-0005-0000-0000-000061130000}"/>
    <cellStyle name="20% - Accent3 4 5 8" xfId="4967" xr:uid="{00000000-0005-0000-0000-000062130000}"/>
    <cellStyle name="20% - Accent3 4 5 9" xfId="4968" xr:uid="{00000000-0005-0000-0000-000063130000}"/>
    <cellStyle name="20% - Accent3 4 6" xfId="4969" xr:uid="{00000000-0005-0000-0000-000064130000}"/>
    <cellStyle name="20% - Accent3 4 6 2" xfId="4970" xr:uid="{00000000-0005-0000-0000-000065130000}"/>
    <cellStyle name="20% - Accent3 4 6 2 2" xfId="4971" xr:uid="{00000000-0005-0000-0000-000066130000}"/>
    <cellStyle name="20% - Accent3 4 6 3" xfId="4972" xr:uid="{00000000-0005-0000-0000-000067130000}"/>
    <cellStyle name="20% - Accent3 4 6 3 2" xfId="4973" xr:uid="{00000000-0005-0000-0000-000068130000}"/>
    <cellStyle name="20% - Accent3 4 6 4" xfId="4974" xr:uid="{00000000-0005-0000-0000-000069130000}"/>
    <cellStyle name="20% - Accent3 4 7" xfId="4975" xr:uid="{00000000-0005-0000-0000-00006A130000}"/>
    <cellStyle name="20% - Accent3 4 7 2" xfId="4976" xr:uid="{00000000-0005-0000-0000-00006B130000}"/>
    <cellStyle name="20% - Accent3 4 7 2 2" xfId="4977" xr:uid="{00000000-0005-0000-0000-00006C130000}"/>
    <cellStyle name="20% - Accent3 4 7 3" xfId="4978" xr:uid="{00000000-0005-0000-0000-00006D130000}"/>
    <cellStyle name="20% - Accent3 4 7 3 2" xfId="4979" xr:uid="{00000000-0005-0000-0000-00006E130000}"/>
    <cellStyle name="20% - Accent3 4 7 4" xfId="4980" xr:uid="{00000000-0005-0000-0000-00006F130000}"/>
    <cellStyle name="20% - Accent3 4 8" xfId="4981" xr:uid="{00000000-0005-0000-0000-000070130000}"/>
    <cellStyle name="20% - Accent3 4 8 2" xfId="4982" xr:uid="{00000000-0005-0000-0000-000071130000}"/>
    <cellStyle name="20% - Accent3 4 8 2 2" xfId="4983" xr:uid="{00000000-0005-0000-0000-000072130000}"/>
    <cellStyle name="20% - Accent3 4 8 3" xfId="4984" xr:uid="{00000000-0005-0000-0000-000073130000}"/>
    <cellStyle name="20% - Accent3 4 8 3 2" xfId="4985" xr:uid="{00000000-0005-0000-0000-000074130000}"/>
    <cellStyle name="20% - Accent3 4 8 4" xfId="4986" xr:uid="{00000000-0005-0000-0000-000075130000}"/>
    <cellStyle name="20% - Accent3 4 9" xfId="4987" xr:uid="{00000000-0005-0000-0000-000076130000}"/>
    <cellStyle name="20% - Accent3 4 9 2" xfId="4988" xr:uid="{00000000-0005-0000-0000-000077130000}"/>
    <cellStyle name="20% - Accent3 4 9 2 2" xfId="4989" xr:uid="{00000000-0005-0000-0000-000078130000}"/>
    <cellStyle name="20% - Accent3 4 9 3" xfId="4990" xr:uid="{00000000-0005-0000-0000-000079130000}"/>
    <cellStyle name="20% - Accent3 4 9 3 2" xfId="4991" xr:uid="{00000000-0005-0000-0000-00007A130000}"/>
    <cellStyle name="20% - Accent3 4 9 4" xfId="4992" xr:uid="{00000000-0005-0000-0000-00007B130000}"/>
    <cellStyle name="20% - Accent3 40" xfId="4993" xr:uid="{00000000-0005-0000-0000-00007C130000}"/>
    <cellStyle name="20% - Accent3 41" xfId="4994" xr:uid="{00000000-0005-0000-0000-00007D130000}"/>
    <cellStyle name="20% - Accent3 42" xfId="4995" xr:uid="{00000000-0005-0000-0000-00007E130000}"/>
    <cellStyle name="20% - Accent3 43" xfId="4996" xr:uid="{00000000-0005-0000-0000-00007F130000}"/>
    <cellStyle name="20% - Accent3 44" xfId="4997" xr:uid="{00000000-0005-0000-0000-000080130000}"/>
    <cellStyle name="20% - Accent3 45" xfId="4998" xr:uid="{00000000-0005-0000-0000-000081130000}"/>
    <cellStyle name="20% - Accent3 46" xfId="4999" xr:uid="{00000000-0005-0000-0000-000082130000}"/>
    <cellStyle name="20% - Accent3 47" xfId="5000" xr:uid="{00000000-0005-0000-0000-000083130000}"/>
    <cellStyle name="20% - Accent3 48" xfId="5001" xr:uid="{00000000-0005-0000-0000-000084130000}"/>
    <cellStyle name="20% - Accent3 49" xfId="5002" xr:uid="{00000000-0005-0000-0000-000085130000}"/>
    <cellStyle name="20% - Accent3 5" xfId="5003" xr:uid="{00000000-0005-0000-0000-000086130000}"/>
    <cellStyle name="20% - Accent3 5 10" xfId="5004" xr:uid="{00000000-0005-0000-0000-000087130000}"/>
    <cellStyle name="20% - Accent3 5 2" xfId="5005" xr:uid="{00000000-0005-0000-0000-000088130000}"/>
    <cellStyle name="20% - Accent3 5 2 2" xfId="5006" xr:uid="{00000000-0005-0000-0000-000089130000}"/>
    <cellStyle name="20% - Accent3 5 2 2 2" xfId="5007" xr:uid="{00000000-0005-0000-0000-00008A130000}"/>
    <cellStyle name="20% - Accent3 5 2 3" xfId="5008" xr:uid="{00000000-0005-0000-0000-00008B130000}"/>
    <cellStyle name="20% - Accent3 5 2 3 2" xfId="5009" xr:uid="{00000000-0005-0000-0000-00008C130000}"/>
    <cellStyle name="20% - Accent3 5 2 4" xfId="5010" xr:uid="{00000000-0005-0000-0000-00008D130000}"/>
    <cellStyle name="20% - Accent3 5 2 5" xfId="5011" xr:uid="{00000000-0005-0000-0000-00008E130000}"/>
    <cellStyle name="20% - Accent3 5 2 6" xfId="5012" xr:uid="{00000000-0005-0000-0000-00008F130000}"/>
    <cellStyle name="20% - Accent3 5 3" xfId="5013" xr:uid="{00000000-0005-0000-0000-000090130000}"/>
    <cellStyle name="20% - Accent3 5 3 2" xfId="5014" xr:uid="{00000000-0005-0000-0000-000091130000}"/>
    <cellStyle name="20% - Accent3 5 3 2 2" xfId="5015" xr:uid="{00000000-0005-0000-0000-000092130000}"/>
    <cellStyle name="20% - Accent3 5 3 3" xfId="5016" xr:uid="{00000000-0005-0000-0000-000093130000}"/>
    <cellStyle name="20% - Accent3 5 3 3 2" xfId="5017" xr:uid="{00000000-0005-0000-0000-000094130000}"/>
    <cellStyle name="20% - Accent3 5 3 4" xfId="5018" xr:uid="{00000000-0005-0000-0000-000095130000}"/>
    <cellStyle name="20% - Accent3 5 3 5" xfId="5019" xr:uid="{00000000-0005-0000-0000-000096130000}"/>
    <cellStyle name="20% - Accent3 5 4" xfId="5020" xr:uid="{00000000-0005-0000-0000-000097130000}"/>
    <cellStyle name="20% - Accent3 5 4 2" xfId="5021" xr:uid="{00000000-0005-0000-0000-000098130000}"/>
    <cellStyle name="20% - Accent3 5 4 2 2" xfId="5022" xr:uid="{00000000-0005-0000-0000-000099130000}"/>
    <cellStyle name="20% - Accent3 5 4 3" xfId="5023" xr:uid="{00000000-0005-0000-0000-00009A130000}"/>
    <cellStyle name="20% - Accent3 5 4 3 2" xfId="5024" xr:uid="{00000000-0005-0000-0000-00009B130000}"/>
    <cellStyle name="20% - Accent3 5 4 4" xfId="5025" xr:uid="{00000000-0005-0000-0000-00009C130000}"/>
    <cellStyle name="20% - Accent3 5 4 5" xfId="5026" xr:uid="{00000000-0005-0000-0000-00009D130000}"/>
    <cellStyle name="20% - Accent3 5 5" xfId="5027" xr:uid="{00000000-0005-0000-0000-00009E130000}"/>
    <cellStyle name="20% - Accent3 5 5 2" xfId="5028" xr:uid="{00000000-0005-0000-0000-00009F130000}"/>
    <cellStyle name="20% - Accent3 5 5 2 2" xfId="5029" xr:uid="{00000000-0005-0000-0000-0000A0130000}"/>
    <cellStyle name="20% - Accent3 5 5 3" xfId="5030" xr:uid="{00000000-0005-0000-0000-0000A1130000}"/>
    <cellStyle name="20% - Accent3 5 5 3 2" xfId="5031" xr:uid="{00000000-0005-0000-0000-0000A2130000}"/>
    <cellStyle name="20% - Accent3 5 5 4" xfId="5032" xr:uid="{00000000-0005-0000-0000-0000A3130000}"/>
    <cellStyle name="20% - Accent3 5 5 5" xfId="5033" xr:uid="{00000000-0005-0000-0000-0000A4130000}"/>
    <cellStyle name="20% - Accent3 5 6" xfId="5034" xr:uid="{00000000-0005-0000-0000-0000A5130000}"/>
    <cellStyle name="20% - Accent3 5 6 2" xfId="5035" xr:uid="{00000000-0005-0000-0000-0000A6130000}"/>
    <cellStyle name="20% - Accent3 5 7" xfId="5036" xr:uid="{00000000-0005-0000-0000-0000A7130000}"/>
    <cellStyle name="20% - Accent3 5 7 2" xfId="5037" xr:uid="{00000000-0005-0000-0000-0000A8130000}"/>
    <cellStyle name="20% - Accent3 5 8" xfId="5038" xr:uid="{00000000-0005-0000-0000-0000A9130000}"/>
    <cellStyle name="20% - Accent3 5 8 2" xfId="5039" xr:uid="{00000000-0005-0000-0000-0000AA130000}"/>
    <cellStyle name="20% - Accent3 5 9" xfId="5040" xr:uid="{00000000-0005-0000-0000-0000AB130000}"/>
    <cellStyle name="20% - Accent3 5 9 2" xfId="5041" xr:uid="{00000000-0005-0000-0000-0000AC130000}"/>
    <cellStyle name="20% - Accent3 50" xfId="5042" xr:uid="{00000000-0005-0000-0000-0000AD130000}"/>
    <cellStyle name="20% - Accent3 51" xfId="5043" xr:uid="{00000000-0005-0000-0000-0000AE130000}"/>
    <cellStyle name="20% - Accent3 52" xfId="5044" xr:uid="{00000000-0005-0000-0000-0000AF130000}"/>
    <cellStyle name="20% - Accent3 53" xfId="5045" xr:uid="{00000000-0005-0000-0000-0000B0130000}"/>
    <cellStyle name="20% - Accent3 54" xfId="5046" xr:uid="{00000000-0005-0000-0000-0000B1130000}"/>
    <cellStyle name="20% - Accent3 55" xfId="5047" xr:uid="{00000000-0005-0000-0000-0000B2130000}"/>
    <cellStyle name="20% - Accent3 56" xfId="5048" xr:uid="{00000000-0005-0000-0000-0000B3130000}"/>
    <cellStyle name="20% - Accent3 57" xfId="5049" xr:uid="{00000000-0005-0000-0000-0000B4130000}"/>
    <cellStyle name="20% - Accent3 58" xfId="5050" xr:uid="{00000000-0005-0000-0000-0000B5130000}"/>
    <cellStyle name="20% - Accent3 59" xfId="5051" xr:uid="{00000000-0005-0000-0000-0000B6130000}"/>
    <cellStyle name="20% - Accent3 6" xfId="5052" xr:uid="{00000000-0005-0000-0000-0000B7130000}"/>
    <cellStyle name="20% - Accent3 6 10" xfId="5053" xr:uid="{00000000-0005-0000-0000-0000B8130000}"/>
    <cellStyle name="20% - Accent3 6 2" xfId="5054" xr:uid="{00000000-0005-0000-0000-0000B9130000}"/>
    <cellStyle name="20% - Accent3 6 2 2" xfId="5055" xr:uid="{00000000-0005-0000-0000-0000BA130000}"/>
    <cellStyle name="20% - Accent3 6 2 2 2" xfId="5056" xr:uid="{00000000-0005-0000-0000-0000BB130000}"/>
    <cellStyle name="20% - Accent3 6 2 3" xfId="5057" xr:uid="{00000000-0005-0000-0000-0000BC130000}"/>
    <cellStyle name="20% - Accent3 6 2 3 2" xfId="5058" xr:uid="{00000000-0005-0000-0000-0000BD130000}"/>
    <cellStyle name="20% - Accent3 6 2 4" xfId="5059" xr:uid="{00000000-0005-0000-0000-0000BE130000}"/>
    <cellStyle name="20% - Accent3 6 2 5" xfId="5060" xr:uid="{00000000-0005-0000-0000-0000BF130000}"/>
    <cellStyle name="20% - Accent3 6 2 6" xfId="5061" xr:uid="{00000000-0005-0000-0000-0000C0130000}"/>
    <cellStyle name="20% - Accent3 6 3" xfId="5062" xr:uid="{00000000-0005-0000-0000-0000C1130000}"/>
    <cellStyle name="20% - Accent3 6 3 2" xfId="5063" xr:uid="{00000000-0005-0000-0000-0000C2130000}"/>
    <cellStyle name="20% - Accent3 6 3 2 2" xfId="5064" xr:uid="{00000000-0005-0000-0000-0000C3130000}"/>
    <cellStyle name="20% - Accent3 6 3 3" xfId="5065" xr:uid="{00000000-0005-0000-0000-0000C4130000}"/>
    <cellStyle name="20% - Accent3 6 3 3 2" xfId="5066" xr:uid="{00000000-0005-0000-0000-0000C5130000}"/>
    <cellStyle name="20% - Accent3 6 3 4" xfId="5067" xr:uid="{00000000-0005-0000-0000-0000C6130000}"/>
    <cellStyle name="20% - Accent3 6 3 5" xfId="5068" xr:uid="{00000000-0005-0000-0000-0000C7130000}"/>
    <cellStyle name="20% - Accent3 6 4" xfId="5069" xr:uid="{00000000-0005-0000-0000-0000C8130000}"/>
    <cellStyle name="20% - Accent3 6 4 2" xfId="5070" xr:uid="{00000000-0005-0000-0000-0000C9130000}"/>
    <cellStyle name="20% - Accent3 6 4 2 2" xfId="5071" xr:uid="{00000000-0005-0000-0000-0000CA130000}"/>
    <cellStyle name="20% - Accent3 6 4 3" xfId="5072" xr:uid="{00000000-0005-0000-0000-0000CB130000}"/>
    <cellStyle name="20% - Accent3 6 4 3 2" xfId="5073" xr:uid="{00000000-0005-0000-0000-0000CC130000}"/>
    <cellStyle name="20% - Accent3 6 4 4" xfId="5074" xr:uid="{00000000-0005-0000-0000-0000CD130000}"/>
    <cellStyle name="20% - Accent3 6 4 5" xfId="5075" xr:uid="{00000000-0005-0000-0000-0000CE130000}"/>
    <cellStyle name="20% - Accent3 6 5" xfId="5076" xr:uid="{00000000-0005-0000-0000-0000CF130000}"/>
    <cellStyle name="20% - Accent3 6 5 2" xfId="5077" xr:uid="{00000000-0005-0000-0000-0000D0130000}"/>
    <cellStyle name="20% - Accent3 6 5 2 2" xfId="5078" xr:uid="{00000000-0005-0000-0000-0000D1130000}"/>
    <cellStyle name="20% - Accent3 6 5 3" xfId="5079" xr:uid="{00000000-0005-0000-0000-0000D2130000}"/>
    <cellStyle name="20% - Accent3 6 5 3 2" xfId="5080" xr:uid="{00000000-0005-0000-0000-0000D3130000}"/>
    <cellStyle name="20% - Accent3 6 5 4" xfId="5081" xr:uid="{00000000-0005-0000-0000-0000D4130000}"/>
    <cellStyle name="20% - Accent3 6 5 5" xfId="5082" xr:uid="{00000000-0005-0000-0000-0000D5130000}"/>
    <cellStyle name="20% - Accent3 6 6" xfId="5083" xr:uid="{00000000-0005-0000-0000-0000D6130000}"/>
    <cellStyle name="20% - Accent3 6 6 2" xfId="5084" xr:uid="{00000000-0005-0000-0000-0000D7130000}"/>
    <cellStyle name="20% - Accent3 6 7" xfId="5085" xr:uid="{00000000-0005-0000-0000-0000D8130000}"/>
    <cellStyle name="20% - Accent3 6 7 2" xfId="5086" xr:uid="{00000000-0005-0000-0000-0000D9130000}"/>
    <cellStyle name="20% - Accent3 6 8" xfId="5087" xr:uid="{00000000-0005-0000-0000-0000DA130000}"/>
    <cellStyle name="20% - Accent3 6 8 2" xfId="5088" xr:uid="{00000000-0005-0000-0000-0000DB130000}"/>
    <cellStyle name="20% - Accent3 6 9" xfId="5089" xr:uid="{00000000-0005-0000-0000-0000DC130000}"/>
    <cellStyle name="20% - Accent3 6 9 2" xfId="5090" xr:uid="{00000000-0005-0000-0000-0000DD130000}"/>
    <cellStyle name="20% - Accent3 60" xfId="5091" xr:uid="{00000000-0005-0000-0000-0000DE130000}"/>
    <cellStyle name="20% - Accent3 61" xfId="5092" xr:uid="{00000000-0005-0000-0000-0000DF130000}"/>
    <cellStyle name="20% - Accent3 62" xfId="5093" xr:uid="{00000000-0005-0000-0000-0000E0130000}"/>
    <cellStyle name="20% - Accent3 63" xfId="5094" xr:uid="{00000000-0005-0000-0000-0000E1130000}"/>
    <cellStyle name="20% - Accent3 64" xfId="5095" xr:uid="{00000000-0005-0000-0000-0000E2130000}"/>
    <cellStyle name="20% - Accent3 65" xfId="5096" xr:uid="{00000000-0005-0000-0000-0000E3130000}"/>
    <cellStyle name="20% - Accent3 66" xfId="5097" xr:uid="{00000000-0005-0000-0000-0000E4130000}"/>
    <cellStyle name="20% - Accent3 67" xfId="5098" xr:uid="{00000000-0005-0000-0000-0000E5130000}"/>
    <cellStyle name="20% - Accent3 7" xfId="5099" xr:uid="{00000000-0005-0000-0000-0000E6130000}"/>
    <cellStyle name="20% - Accent3 7 10" xfId="5100" xr:uid="{00000000-0005-0000-0000-0000E7130000}"/>
    <cellStyle name="20% - Accent3 7 2" xfId="5101" xr:uid="{00000000-0005-0000-0000-0000E8130000}"/>
    <cellStyle name="20% - Accent3 7 2 2" xfId="5102" xr:uid="{00000000-0005-0000-0000-0000E9130000}"/>
    <cellStyle name="20% - Accent3 7 2 2 2" xfId="5103" xr:uid="{00000000-0005-0000-0000-0000EA130000}"/>
    <cellStyle name="20% - Accent3 7 2 3" xfId="5104" xr:uid="{00000000-0005-0000-0000-0000EB130000}"/>
    <cellStyle name="20% - Accent3 7 2 3 2" xfId="5105" xr:uid="{00000000-0005-0000-0000-0000EC130000}"/>
    <cellStyle name="20% - Accent3 7 2 4" xfId="5106" xr:uid="{00000000-0005-0000-0000-0000ED130000}"/>
    <cellStyle name="20% - Accent3 7 2 5" xfId="5107" xr:uid="{00000000-0005-0000-0000-0000EE130000}"/>
    <cellStyle name="20% - Accent3 7 2 6" xfId="5108" xr:uid="{00000000-0005-0000-0000-0000EF130000}"/>
    <cellStyle name="20% - Accent3 7 3" xfId="5109" xr:uid="{00000000-0005-0000-0000-0000F0130000}"/>
    <cellStyle name="20% - Accent3 7 3 2" xfId="5110" xr:uid="{00000000-0005-0000-0000-0000F1130000}"/>
    <cellStyle name="20% - Accent3 7 3 2 2" xfId="5111" xr:uid="{00000000-0005-0000-0000-0000F2130000}"/>
    <cellStyle name="20% - Accent3 7 3 3" xfId="5112" xr:uid="{00000000-0005-0000-0000-0000F3130000}"/>
    <cellStyle name="20% - Accent3 7 3 3 2" xfId="5113" xr:uid="{00000000-0005-0000-0000-0000F4130000}"/>
    <cellStyle name="20% - Accent3 7 3 4" xfId="5114" xr:uid="{00000000-0005-0000-0000-0000F5130000}"/>
    <cellStyle name="20% - Accent3 7 3 5" xfId="5115" xr:uid="{00000000-0005-0000-0000-0000F6130000}"/>
    <cellStyle name="20% - Accent3 7 4" xfId="5116" xr:uid="{00000000-0005-0000-0000-0000F7130000}"/>
    <cellStyle name="20% - Accent3 7 4 2" xfId="5117" xr:uid="{00000000-0005-0000-0000-0000F8130000}"/>
    <cellStyle name="20% - Accent3 7 4 2 2" xfId="5118" xr:uid="{00000000-0005-0000-0000-0000F9130000}"/>
    <cellStyle name="20% - Accent3 7 4 3" xfId="5119" xr:uid="{00000000-0005-0000-0000-0000FA130000}"/>
    <cellStyle name="20% - Accent3 7 4 3 2" xfId="5120" xr:uid="{00000000-0005-0000-0000-0000FB130000}"/>
    <cellStyle name="20% - Accent3 7 4 4" xfId="5121" xr:uid="{00000000-0005-0000-0000-0000FC130000}"/>
    <cellStyle name="20% - Accent3 7 4 5" xfId="5122" xr:uid="{00000000-0005-0000-0000-0000FD130000}"/>
    <cellStyle name="20% - Accent3 7 5" xfId="5123" xr:uid="{00000000-0005-0000-0000-0000FE130000}"/>
    <cellStyle name="20% - Accent3 7 5 2" xfId="5124" xr:uid="{00000000-0005-0000-0000-0000FF130000}"/>
    <cellStyle name="20% - Accent3 7 5 2 2" xfId="5125" xr:uid="{00000000-0005-0000-0000-000000140000}"/>
    <cellStyle name="20% - Accent3 7 5 3" xfId="5126" xr:uid="{00000000-0005-0000-0000-000001140000}"/>
    <cellStyle name="20% - Accent3 7 5 3 2" xfId="5127" xr:uid="{00000000-0005-0000-0000-000002140000}"/>
    <cellStyle name="20% - Accent3 7 5 4" xfId="5128" xr:uid="{00000000-0005-0000-0000-000003140000}"/>
    <cellStyle name="20% - Accent3 7 5 5" xfId="5129" xr:uid="{00000000-0005-0000-0000-000004140000}"/>
    <cellStyle name="20% - Accent3 7 6" xfId="5130" xr:uid="{00000000-0005-0000-0000-000005140000}"/>
    <cellStyle name="20% - Accent3 7 6 2" xfId="5131" xr:uid="{00000000-0005-0000-0000-000006140000}"/>
    <cellStyle name="20% - Accent3 7 7" xfId="5132" xr:uid="{00000000-0005-0000-0000-000007140000}"/>
    <cellStyle name="20% - Accent3 7 7 2" xfId="5133" xr:uid="{00000000-0005-0000-0000-000008140000}"/>
    <cellStyle name="20% - Accent3 7 8" xfId="5134" xr:uid="{00000000-0005-0000-0000-000009140000}"/>
    <cellStyle name="20% - Accent3 7 8 2" xfId="5135" xr:uid="{00000000-0005-0000-0000-00000A140000}"/>
    <cellStyle name="20% - Accent3 7 9" xfId="5136" xr:uid="{00000000-0005-0000-0000-00000B140000}"/>
    <cellStyle name="20% - Accent3 7 9 2" xfId="5137" xr:uid="{00000000-0005-0000-0000-00000C140000}"/>
    <cellStyle name="20% - Accent3 8" xfId="5138" xr:uid="{00000000-0005-0000-0000-00000D140000}"/>
    <cellStyle name="20% - Accent3 8 10" xfId="5139" xr:uid="{00000000-0005-0000-0000-00000E140000}"/>
    <cellStyle name="20% - Accent3 8 2" xfId="5140" xr:uid="{00000000-0005-0000-0000-00000F140000}"/>
    <cellStyle name="20% - Accent3 8 2 2" xfId="5141" xr:uid="{00000000-0005-0000-0000-000010140000}"/>
    <cellStyle name="20% - Accent3 8 2 2 2" xfId="5142" xr:uid="{00000000-0005-0000-0000-000011140000}"/>
    <cellStyle name="20% - Accent3 8 2 3" xfId="5143" xr:uid="{00000000-0005-0000-0000-000012140000}"/>
    <cellStyle name="20% - Accent3 8 2 3 2" xfId="5144" xr:uid="{00000000-0005-0000-0000-000013140000}"/>
    <cellStyle name="20% - Accent3 8 2 4" xfId="5145" xr:uid="{00000000-0005-0000-0000-000014140000}"/>
    <cellStyle name="20% - Accent3 8 2 5" xfId="5146" xr:uid="{00000000-0005-0000-0000-000015140000}"/>
    <cellStyle name="20% - Accent3 8 2 6" xfId="5147" xr:uid="{00000000-0005-0000-0000-000016140000}"/>
    <cellStyle name="20% - Accent3 8 3" xfId="5148" xr:uid="{00000000-0005-0000-0000-000017140000}"/>
    <cellStyle name="20% - Accent3 8 3 2" xfId="5149" xr:uid="{00000000-0005-0000-0000-000018140000}"/>
    <cellStyle name="20% - Accent3 8 3 2 2" xfId="5150" xr:uid="{00000000-0005-0000-0000-000019140000}"/>
    <cellStyle name="20% - Accent3 8 3 3" xfId="5151" xr:uid="{00000000-0005-0000-0000-00001A140000}"/>
    <cellStyle name="20% - Accent3 8 3 3 2" xfId="5152" xr:uid="{00000000-0005-0000-0000-00001B140000}"/>
    <cellStyle name="20% - Accent3 8 3 4" xfId="5153" xr:uid="{00000000-0005-0000-0000-00001C140000}"/>
    <cellStyle name="20% - Accent3 8 3 5" xfId="5154" xr:uid="{00000000-0005-0000-0000-00001D140000}"/>
    <cellStyle name="20% - Accent3 8 4" xfId="5155" xr:uid="{00000000-0005-0000-0000-00001E140000}"/>
    <cellStyle name="20% - Accent3 8 4 2" xfId="5156" xr:uid="{00000000-0005-0000-0000-00001F140000}"/>
    <cellStyle name="20% - Accent3 8 4 2 2" xfId="5157" xr:uid="{00000000-0005-0000-0000-000020140000}"/>
    <cellStyle name="20% - Accent3 8 4 3" xfId="5158" xr:uid="{00000000-0005-0000-0000-000021140000}"/>
    <cellStyle name="20% - Accent3 8 4 3 2" xfId="5159" xr:uid="{00000000-0005-0000-0000-000022140000}"/>
    <cellStyle name="20% - Accent3 8 4 4" xfId="5160" xr:uid="{00000000-0005-0000-0000-000023140000}"/>
    <cellStyle name="20% - Accent3 8 4 5" xfId="5161" xr:uid="{00000000-0005-0000-0000-000024140000}"/>
    <cellStyle name="20% - Accent3 8 5" xfId="5162" xr:uid="{00000000-0005-0000-0000-000025140000}"/>
    <cellStyle name="20% - Accent3 8 5 2" xfId="5163" xr:uid="{00000000-0005-0000-0000-000026140000}"/>
    <cellStyle name="20% - Accent3 8 5 2 2" xfId="5164" xr:uid="{00000000-0005-0000-0000-000027140000}"/>
    <cellStyle name="20% - Accent3 8 5 3" xfId="5165" xr:uid="{00000000-0005-0000-0000-000028140000}"/>
    <cellStyle name="20% - Accent3 8 5 3 2" xfId="5166" xr:uid="{00000000-0005-0000-0000-000029140000}"/>
    <cellStyle name="20% - Accent3 8 5 4" xfId="5167" xr:uid="{00000000-0005-0000-0000-00002A140000}"/>
    <cellStyle name="20% - Accent3 8 5 5" xfId="5168" xr:uid="{00000000-0005-0000-0000-00002B140000}"/>
    <cellStyle name="20% - Accent3 8 6" xfId="5169" xr:uid="{00000000-0005-0000-0000-00002C140000}"/>
    <cellStyle name="20% - Accent3 8 6 2" xfId="5170" xr:uid="{00000000-0005-0000-0000-00002D140000}"/>
    <cellStyle name="20% - Accent3 8 7" xfId="5171" xr:uid="{00000000-0005-0000-0000-00002E140000}"/>
    <cellStyle name="20% - Accent3 8 7 2" xfId="5172" xr:uid="{00000000-0005-0000-0000-00002F140000}"/>
    <cellStyle name="20% - Accent3 8 8" xfId="5173" xr:uid="{00000000-0005-0000-0000-000030140000}"/>
    <cellStyle name="20% - Accent3 8 8 2" xfId="5174" xr:uid="{00000000-0005-0000-0000-000031140000}"/>
    <cellStyle name="20% - Accent3 8 9" xfId="5175" xr:uid="{00000000-0005-0000-0000-000032140000}"/>
    <cellStyle name="20% - Accent3 8 9 2" xfId="5176" xr:uid="{00000000-0005-0000-0000-000033140000}"/>
    <cellStyle name="20% - Accent3 9" xfId="5177" xr:uid="{00000000-0005-0000-0000-000034140000}"/>
    <cellStyle name="20% - Accent3 9 10" xfId="5178" xr:uid="{00000000-0005-0000-0000-000035140000}"/>
    <cellStyle name="20% - Accent3 9 2" xfId="5179" xr:uid="{00000000-0005-0000-0000-000036140000}"/>
    <cellStyle name="20% - Accent3 9 2 2" xfId="5180" xr:uid="{00000000-0005-0000-0000-000037140000}"/>
    <cellStyle name="20% - Accent3 9 2 2 2" xfId="5181" xr:uid="{00000000-0005-0000-0000-000038140000}"/>
    <cellStyle name="20% - Accent3 9 2 3" xfId="5182" xr:uid="{00000000-0005-0000-0000-000039140000}"/>
    <cellStyle name="20% - Accent3 9 2 3 2" xfId="5183" xr:uid="{00000000-0005-0000-0000-00003A140000}"/>
    <cellStyle name="20% - Accent3 9 2 4" xfId="5184" xr:uid="{00000000-0005-0000-0000-00003B140000}"/>
    <cellStyle name="20% - Accent3 9 2 5" xfId="5185" xr:uid="{00000000-0005-0000-0000-00003C140000}"/>
    <cellStyle name="20% - Accent3 9 2 6" xfId="5186" xr:uid="{00000000-0005-0000-0000-00003D140000}"/>
    <cellStyle name="20% - Accent3 9 3" xfId="5187" xr:uid="{00000000-0005-0000-0000-00003E140000}"/>
    <cellStyle name="20% - Accent3 9 3 2" xfId="5188" xr:uid="{00000000-0005-0000-0000-00003F140000}"/>
    <cellStyle name="20% - Accent3 9 3 2 2" xfId="5189" xr:uid="{00000000-0005-0000-0000-000040140000}"/>
    <cellStyle name="20% - Accent3 9 3 3" xfId="5190" xr:uid="{00000000-0005-0000-0000-000041140000}"/>
    <cellStyle name="20% - Accent3 9 3 3 2" xfId="5191" xr:uid="{00000000-0005-0000-0000-000042140000}"/>
    <cellStyle name="20% - Accent3 9 3 4" xfId="5192" xr:uid="{00000000-0005-0000-0000-000043140000}"/>
    <cellStyle name="20% - Accent3 9 3 5" xfId="5193" xr:uid="{00000000-0005-0000-0000-000044140000}"/>
    <cellStyle name="20% - Accent3 9 4" xfId="5194" xr:uid="{00000000-0005-0000-0000-000045140000}"/>
    <cellStyle name="20% - Accent3 9 4 2" xfId="5195" xr:uid="{00000000-0005-0000-0000-000046140000}"/>
    <cellStyle name="20% - Accent3 9 4 2 2" xfId="5196" xr:uid="{00000000-0005-0000-0000-000047140000}"/>
    <cellStyle name="20% - Accent3 9 4 3" xfId="5197" xr:uid="{00000000-0005-0000-0000-000048140000}"/>
    <cellStyle name="20% - Accent3 9 4 3 2" xfId="5198" xr:uid="{00000000-0005-0000-0000-000049140000}"/>
    <cellStyle name="20% - Accent3 9 4 4" xfId="5199" xr:uid="{00000000-0005-0000-0000-00004A140000}"/>
    <cellStyle name="20% - Accent3 9 4 5" xfId="5200" xr:uid="{00000000-0005-0000-0000-00004B140000}"/>
    <cellStyle name="20% - Accent3 9 5" xfId="5201" xr:uid="{00000000-0005-0000-0000-00004C140000}"/>
    <cellStyle name="20% - Accent3 9 5 2" xfId="5202" xr:uid="{00000000-0005-0000-0000-00004D140000}"/>
    <cellStyle name="20% - Accent3 9 5 2 2" xfId="5203" xr:uid="{00000000-0005-0000-0000-00004E140000}"/>
    <cellStyle name="20% - Accent3 9 5 3" xfId="5204" xr:uid="{00000000-0005-0000-0000-00004F140000}"/>
    <cellStyle name="20% - Accent3 9 5 3 2" xfId="5205" xr:uid="{00000000-0005-0000-0000-000050140000}"/>
    <cellStyle name="20% - Accent3 9 5 4" xfId="5206" xr:uid="{00000000-0005-0000-0000-000051140000}"/>
    <cellStyle name="20% - Accent3 9 5 5" xfId="5207" xr:uid="{00000000-0005-0000-0000-000052140000}"/>
    <cellStyle name="20% - Accent3 9 6" xfId="5208" xr:uid="{00000000-0005-0000-0000-000053140000}"/>
    <cellStyle name="20% - Accent3 9 6 2" xfId="5209" xr:uid="{00000000-0005-0000-0000-000054140000}"/>
    <cellStyle name="20% - Accent3 9 7" xfId="5210" xr:uid="{00000000-0005-0000-0000-000055140000}"/>
    <cellStyle name="20% - Accent3 9 7 2" xfId="5211" xr:uid="{00000000-0005-0000-0000-000056140000}"/>
    <cellStyle name="20% - Accent3 9 8" xfId="5212" xr:uid="{00000000-0005-0000-0000-000057140000}"/>
    <cellStyle name="20% - Accent3 9 8 2" xfId="5213" xr:uid="{00000000-0005-0000-0000-000058140000}"/>
    <cellStyle name="20% - Accent3 9 9" xfId="5214" xr:uid="{00000000-0005-0000-0000-000059140000}"/>
    <cellStyle name="20% - Accent3 9 9 2" xfId="5215" xr:uid="{00000000-0005-0000-0000-00005A140000}"/>
    <cellStyle name="20% - Accent4 10" xfId="5216" xr:uid="{00000000-0005-0000-0000-00005B140000}"/>
    <cellStyle name="20% - Accent4 10 10" xfId="5217" xr:uid="{00000000-0005-0000-0000-00005C140000}"/>
    <cellStyle name="20% - Accent4 10 2" xfId="5218" xr:uid="{00000000-0005-0000-0000-00005D140000}"/>
    <cellStyle name="20% - Accent4 10 2 2" xfId="5219" xr:uid="{00000000-0005-0000-0000-00005E140000}"/>
    <cellStyle name="20% - Accent4 10 2 2 2" xfId="5220" xr:uid="{00000000-0005-0000-0000-00005F140000}"/>
    <cellStyle name="20% - Accent4 10 2 3" xfId="5221" xr:uid="{00000000-0005-0000-0000-000060140000}"/>
    <cellStyle name="20% - Accent4 10 2 3 2" xfId="5222" xr:uid="{00000000-0005-0000-0000-000061140000}"/>
    <cellStyle name="20% - Accent4 10 2 4" xfId="5223" xr:uid="{00000000-0005-0000-0000-000062140000}"/>
    <cellStyle name="20% - Accent4 10 2 5" xfId="5224" xr:uid="{00000000-0005-0000-0000-000063140000}"/>
    <cellStyle name="20% - Accent4 10 2 6" xfId="5225" xr:uid="{00000000-0005-0000-0000-000064140000}"/>
    <cellStyle name="20% - Accent4 10 3" xfId="5226" xr:uid="{00000000-0005-0000-0000-000065140000}"/>
    <cellStyle name="20% - Accent4 10 3 2" xfId="5227" xr:uid="{00000000-0005-0000-0000-000066140000}"/>
    <cellStyle name="20% - Accent4 10 3 2 2" xfId="5228" xr:uid="{00000000-0005-0000-0000-000067140000}"/>
    <cellStyle name="20% - Accent4 10 3 3" xfId="5229" xr:uid="{00000000-0005-0000-0000-000068140000}"/>
    <cellStyle name="20% - Accent4 10 3 3 2" xfId="5230" xr:uid="{00000000-0005-0000-0000-000069140000}"/>
    <cellStyle name="20% - Accent4 10 3 4" xfId="5231" xr:uid="{00000000-0005-0000-0000-00006A140000}"/>
    <cellStyle name="20% - Accent4 10 3 5" xfId="5232" xr:uid="{00000000-0005-0000-0000-00006B140000}"/>
    <cellStyle name="20% - Accent4 10 4" xfId="5233" xr:uid="{00000000-0005-0000-0000-00006C140000}"/>
    <cellStyle name="20% - Accent4 10 4 2" xfId="5234" xr:uid="{00000000-0005-0000-0000-00006D140000}"/>
    <cellStyle name="20% - Accent4 10 4 2 2" xfId="5235" xr:uid="{00000000-0005-0000-0000-00006E140000}"/>
    <cellStyle name="20% - Accent4 10 4 3" xfId="5236" xr:uid="{00000000-0005-0000-0000-00006F140000}"/>
    <cellStyle name="20% - Accent4 10 4 3 2" xfId="5237" xr:uid="{00000000-0005-0000-0000-000070140000}"/>
    <cellStyle name="20% - Accent4 10 4 4" xfId="5238" xr:uid="{00000000-0005-0000-0000-000071140000}"/>
    <cellStyle name="20% - Accent4 10 4 5" xfId="5239" xr:uid="{00000000-0005-0000-0000-000072140000}"/>
    <cellStyle name="20% - Accent4 10 5" xfId="5240" xr:uid="{00000000-0005-0000-0000-000073140000}"/>
    <cellStyle name="20% - Accent4 10 5 2" xfId="5241" xr:uid="{00000000-0005-0000-0000-000074140000}"/>
    <cellStyle name="20% - Accent4 10 5 2 2" xfId="5242" xr:uid="{00000000-0005-0000-0000-000075140000}"/>
    <cellStyle name="20% - Accent4 10 5 3" xfId="5243" xr:uid="{00000000-0005-0000-0000-000076140000}"/>
    <cellStyle name="20% - Accent4 10 5 3 2" xfId="5244" xr:uid="{00000000-0005-0000-0000-000077140000}"/>
    <cellStyle name="20% - Accent4 10 5 4" xfId="5245" xr:uid="{00000000-0005-0000-0000-000078140000}"/>
    <cellStyle name="20% - Accent4 10 5 5" xfId="5246" xr:uid="{00000000-0005-0000-0000-000079140000}"/>
    <cellStyle name="20% - Accent4 10 6" xfId="5247" xr:uid="{00000000-0005-0000-0000-00007A140000}"/>
    <cellStyle name="20% - Accent4 10 6 2" xfId="5248" xr:uid="{00000000-0005-0000-0000-00007B140000}"/>
    <cellStyle name="20% - Accent4 10 7" xfId="5249" xr:uid="{00000000-0005-0000-0000-00007C140000}"/>
    <cellStyle name="20% - Accent4 10 7 2" xfId="5250" xr:uid="{00000000-0005-0000-0000-00007D140000}"/>
    <cellStyle name="20% - Accent4 10 8" xfId="5251" xr:uid="{00000000-0005-0000-0000-00007E140000}"/>
    <cellStyle name="20% - Accent4 10 8 2" xfId="5252" xr:uid="{00000000-0005-0000-0000-00007F140000}"/>
    <cellStyle name="20% - Accent4 10 9" xfId="5253" xr:uid="{00000000-0005-0000-0000-000080140000}"/>
    <cellStyle name="20% - Accent4 10 9 2" xfId="5254" xr:uid="{00000000-0005-0000-0000-000081140000}"/>
    <cellStyle name="20% - Accent4 11" xfId="5255" xr:uid="{00000000-0005-0000-0000-000082140000}"/>
    <cellStyle name="20% - Accent4 11 10" xfId="5256" xr:uid="{00000000-0005-0000-0000-000083140000}"/>
    <cellStyle name="20% - Accent4 11 2" xfId="5257" xr:uid="{00000000-0005-0000-0000-000084140000}"/>
    <cellStyle name="20% - Accent4 11 2 2" xfId="5258" xr:uid="{00000000-0005-0000-0000-000085140000}"/>
    <cellStyle name="20% - Accent4 11 2 2 2" xfId="5259" xr:uid="{00000000-0005-0000-0000-000086140000}"/>
    <cellStyle name="20% - Accent4 11 2 3" xfId="5260" xr:uid="{00000000-0005-0000-0000-000087140000}"/>
    <cellStyle name="20% - Accent4 11 2 3 2" xfId="5261" xr:uid="{00000000-0005-0000-0000-000088140000}"/>
    <cellStyle name="20% - Accent4 11 2 4" xfId="5262" xr:uid="{00000000-0005-0000-0000-000089140000}"/>
    <cellStyle name="20% - Accent4 11 2 5" xfId="5263" xr:uid="{00000000-0005-0000-0000-00008A140000}"/>
    <cellStyle name="20% - Accent4 11 2 6" xfId="5264" xr:uid="{00000000-0005-0000-0000-00008B140000}"/>
    <cellStyle name="20% - Accent4 11 3" xfId="5265" xr:uid="{00000000-0005-0000-0000-00008C140000}"/>
    <cellStyle name="20% - Accent4 11 3 2" xfId="5266" xr:uid="{00000000-0005-0000-0000-00008D140000}"/>
    <cellStyle name="20% - Accent4 11 3 2 2" xfId="5267" xr:uid="{00000000-0005-0000-0000-00008E140000}"/>
    <cellStyle name="20% - Accent4 11 3 3" xfId="5268" xr:uid="{00000000-0005-0000-0000-00008F140000}"/>
    <cellStyle name="20% - Accent4 11 3 3 2" xfId="5269" xr:uid="{00000000-0005-0000-0000-000090140000}"/>
    <cellStyle name="20% - Accent4 11 3 4" xfId="5270" xr:uid="{00000000-0005-0000-0000-000091140000}"/>
    <cellStyle name="20% - Accent4 11 3 5" xfId="5271" xr:uid="{00000000-0005-0000-0000-000092140000}"/>
    <cellStyle name="20% - Accent4 11 4" xfId="5272" xr:uid="{00000000-0005-0000-0000-000093140000}"/>
    <cellStyle name="20% - Accent4 11 4 2" xfId="5273" xr:uid="{00000000-0005-0000-0000-000094140000}"/>
    <cellStyle name="20% - Accent4 11 4 2 2" xfId="5274" xr:uid="{00000000-0005-0000-0000-000095140000}"/>
    <cellStyle name="20% - Accent4 11 4 3" xfId="5275" xr:uid="{00000000-0005-0000-0000-000096140000}"/>
    <cellStyle name="20% - Accent4 11 4 3 2" xfId="5276" xr:uid="{00000000-0005-0000-0000-000097140000}"/>
    <cellStyle name="20% - Accent4 11 4 4" xfId="5277" xr:uid="{00000000-0005-0000-0000-000098140000}"/>
    <cellStyle name="20% - Accent4 11 4 5" xfId="5278" xr:uid="{00000000-0005-0000-0000-000099140000}"/>
    <cellStyle name="20% - Accent4 11 5" xfId="5279" xr:uid="{00000000-0005-0000-0000-00009A140000}"/>
    <cellStyle name="20% - Accent4 11 5 2" xfId="5280" xr:uid="{00000000-0005-0000-0000-00009B140000}"/>
    <cellStyle name="20% - Accent4 11 5 2 2" xfId="5281" xr:uid="{00000000-0005-0000-0000-00009C140000}"/>
    <cellStyle name="20% - Accent4 11 5 3" xfId="5282" xr:uid="{00000000-0005-0000-0000-00009D140000}"/>
    <cellStyle name="20% - Accent4 11 5 3 2" xfId="5283" xr:uid="{00000000-0005-0000-0000-00009E140000}"/>
    <cellStyle name="20% - Accent4 11 5 4" xfId="5284" xr:uid="{00000000-0005-0000-0000-00009F140000}"/>
    <cellStyle name="20% - Accent4 11 5 5" xfId="5285" xr:uid="{00000000-0005-0000-0000-0000A0140000}"/>
    <cellStyle name="20% - Accent4 11 6" xfId="5286" xr:uid="{00000000-0005-0000-0000-0000A1140000}"/>
    <cellStyle name="20% - Accent4 11 6 2" xfId="5287" xr:uid="{00000000-0005-0000-0000-0000A2140000}"/>
    <cellStyle name="20% - Accent4 11 7" xfId="5288" xr:uid="{00000000-0005-0000-0000-0000A3140000}"/>
    <cellStyle name="20% - Accent4 11 7 2" xfId="5289" xr:uid="{00000000-0005-0000-0000-0000A4140000}"/>
    <cellStyle name="20% - Accent4 11 8" xfId="5290" xr:uid="{00000000-0005-0000-0000-0000A5140000}"/>
    <cellStyle name="20% - Accent4 11 8 2" xfId="5291" xr:uid="{00000000-0005-0000-0000-0000A6140000}"/>
    <cellStyle name="20% - Accent4 11 9" xfId="5292" xr:uid="{00000000-0005-0000-0000-0000A7140000}"/>
    <cellStyle name="20% - Accent4 11 9 2" xfId="5293" xr:uid="{00000000-0005-0000-0000-0000A8140000}"/>
    <cellStyle name="20% - Accent4 12" xfId="5294" xr:uid="{00000000-0005-0000-0000-0000A9140000}"/>
    <cellStyle name="20% - Accent4 12 10" xfId="5295" xr:uid="{00000000-0005-0000-0000-0000AA140000}"/>
    <cellStyle name="20% - Accent4 12 2" xfId="5296" xr:uid="{00000000-0005-0000-0000-0000AB140000}"/>
    <cellStyle name="20% - Accent4 12 2 2" xfId="5297" xr:uid="{00000000-0005-0000-0000-0000AC140000}"/>
    <cellStyle name="20% - Accent4 12 2 2 2" xfId="5298" xr:uid="{00000000-0005-0000-0000-0000AD140000}"/>
    <cellStyle name="20% - Accent4 12 2 3" xfId="5299" xr:uid="{00000000-0005-0000-0000-0000AE140000}"/>
    <cellStyle name="20% - Accent4 12 2 3 2" xfId="5300" xr:uid="{00000000-0005-0000-0000-0000AF140000}"/>
    <cellStyle name="20% - Accent4 12 2 4" xfId="5301" xr:uid="{00000000-0005-0000-0000-0000B0140000}"/>
    <cellStyle name="20% - Accent4 12 2 5" xfId="5302" xr:uid="{00000000-0005-0000-0000-0000B1140000}"/>
    <cellStyle name="20% - Accent4 12 2 6" xfId="5303" xr:uid="{00000000-0005-0000-0000-0000B2140000}"/>
    <cellStyle name="20% - Accent4 12 3" xfId="5304" xr:uid="{00000000-0005-0000-0000-0000B3140000}"/>
    <cellStyle name="20% - Accent4 12 3 2" xfId="5305" xr:uid="{00000000-0005-0000-0000-0000B4140000}"/>
    <cellStyle name="20% - Accent4 12 3 2 2" xfId="5306" xr:uid="{00000000-0005-0000-0000-0000B5140000}"/>
    <cellStyle name="20% - Accent4 12 3 3" xfId="5307" xr:uid="{00000000-0005-0000-0000-0000B6140000}"/>
    <cellStyle name="20% - Accent4 12 3 3 2" xfId="5308" xr:uid="{00000000-0005-0000-0000-0000B7140000}"/>
    <cellStyle name="20% - Accent4 12 3 4" xfId="5309" xr:uid="{00000000-0005-0000-0000-0000B8140000}"/>
    <cellStyle name="20% - Accent4 12 3 5" xfId="5310" xr:uid="{00000000-0005-0000-0000-0000B9140000}"/>
    <cellStyle name="20% - Accent4 12 4" xfId="5311" xr:uid="{00000000-0005-0000-0000-0000BA140000}"/>
    <cellStyle name="20% - Accent4 12 4 2" xfId="5312" xr:uid="{00000000-0005-0000-0000-0000BB140000}"/>
    <cellStyle name="20% - Accent4 12 4 2 2" xfId="5313" xr:uid="{00000000-0005-0000-0000-0000BC140000}"/>
    <cellStyle name="20% - Accent4 12 4 3" xfId="5314" xr:uid="{00000000-0005-0000-0000-0000BD140000}"/>
    <cellStyle name="20% - Accent4 12 4 3 2" xfId="5315" xr:uid="{00000000-0005-0000-0000-0000BE140000}"/>
    <cellStyle name="20% - Accent4 12 4 4" xfId="5316" xr:uid="{00000000-0005-0000-0000-0000BF140000}"/>
    <cellStyle name="20% - Accent4 12 4 5" xfId="5317" xr:uid="{00000000-0005-0000-0000-0000C0140000}"/>
    <cellStyle name="20% - Accent4 12 5" xfId="5318" xr:uid="{00000000-0005-0000-0000-0000C1140000}"/>
    <cellStyle name="20% - Accent4 12 5 2" xfId="5319" xr:uid="{00000000-0005-0000-0000-0000C2140000}"/>
    <cellStyle name="20% - Accent4 12 5 2 2" xfId="5320" xr:uid="{00000000-0005-0000-0000-0000C3140000}"/>
    <cellStyle name="20% - Accent4 12 5 3" xfId="5321" xr:uid="{00000000-0005-0000-0000-0000C4140000}"/>
    <cellStyle name="20% - Accent4 12 5 3 2" xfId="5322" xr:uid="{00000000-0005-0000-0000-0000C5140000}"/>
    <cellStyle name="20% - Accent4 12 5 4" xfId="5323" xr:uid="{00000000-0005-0000-0000-0000C6140000}"/>
    <cellStyle name="20% - Accent4 12 5 5" xfId="5324" xr:uid="{00000000-0005-0000-0000-0000C7140000}"/>
    <cellStyle name="20% - Accent4 12 6" xfId="5325" xr:uid="{00000000-0005-0000-0000-0000C8140000}"/>
    <cellStyle name="20% - Accent4 12 6 2" xfId="5326" xr:uid="{00000000-0005-0000-0000-0000C9140000}"/>
    <cellStyle name="20% - Accent4 12 7" xfId="5327" xr:uid="{00000000-0005-0000-0000-0000CA140000}"/>
    <cellStyle name="20% - Accent4 12 7 2" xfId="5328" xr:uid="{00000000-0005-0000-0000-0000CB140000}"/>
    <cellStyle name="20% - Accent4 12 8" xfId="5329" xr:uid="{00000000-0005-0000-0000-0000CC140000}"/>
    <cellStyle name="20% - Accent4 12 8 2" xfId="5330" xr:uid="{00000000-0005-0000-0000-0000CD140000}"/>
    <cellStyle name="20% - Accent4 12 9" xfId="5331" xr:uid="{00000000-0005-0000-0000-0000CE140000}"/>
    <cellStyle name="20% - Accent4 12 9 2" xfId="5332" xr:uid="{00000000-0005-0000-0000-0000CF140000}"/>
    <cellStyle name="20% - Accent4 13" xfId="5333" xr:uid="{00000000-0005-0000-0000-0000D0140000}"/>
    <cellStyle name="20% - Accent4 13 10" xfId="5334" xr:uid="{00000000-0005-0000-0000-0000D1140000}"/>
    <cellStyle name="20% - Accent4 13 2" xfId="5335" xr:uid="{00000000-0005-0000-0000-0000D2140000}"/>
    <cellStyle name="20% - Accent4 13 2 2" xfId="5336" xr:uid="{00000000-0005-0000-0000-0000D3140000}"/>
    <cellStyle name="20% - Accent4 13 2 2 2" xfId="5337" xr:uid="{00000000-0005-0000-0000-0000D4140000}"/>
    <cellStyle name="20% - Accent4 13 2 3" xfId="5338" xr:uid="{00000000-0005-0000-0000-0000D5140000}"/>
    <cellStyle name="20% - Accent4 13 2 3 2" xfId="5339" xr:uid="{00000000-0005-0000-0000-0000D6140000}"/>
    <cellStyle name="20% - Accent4 13 2 4" xfId="5340" xr:uid="{00000000-0005-0000-0000-0000D7140000}"/>
    <cellStyle name="20% - Accent4 13 2 5" xfId="5341" xr:uid="{00000000-0005-0000-0000-0000D8140000}"/>
    <cellStyle name="20% - Accent4 13 2 6" xfId="5342" xr:uid="{00000000-0005-0000-0000-0000D9140000}"/>
    <cellStyle name="20% - Accent4 13 3" xfId="5343" xr:uid="{00000000-0005-0000-0000-0000DA140000}"/>
    <cellStyle name="20% - Accent4 13 3 2" xfId="5344" xr:uid="{00000000-0005-0000-0000-0000DB140000}"/>
    <cellStyle name="20% - Accent4 13 3 2 2" xfId="5345" xr:uid="{00000000-0005-0000-0000-0000DC140000}"/>
    <cellStyle name="20% - Accent4 13 3 3" xfId="5346" xr:uid="{00000000-0005-0000-0000-0000DD140000}"/>
    <cellStyle name="20% - Accent4 13 3 3 2" xfId="5347" xr:uid="{00000000-0005-0000-0000-0000DE140000}"/>
    <cellStyle name="20% - Accent4 13 3 4" xfId="5348" xr:uid="{00000000-0005-0000-0000-0000DF140000}"/>
    <cellStyle name="20% - Accent4 13 3 5" xfId="5349" xr:uid="{00000000-0005-0000-0000-0000E0140000}"/>
    <cellStyle name="20% - Accent4 13 4" xfId="5350" xr:uid="{00000000-0005-0000-0000-0000E1140000}"/>
    <cellStyle name="20% - Accent4 13 4 2" xfId="5351" xr:uid="{00000000-0005-0000-0000-0000E2140000}"/>
    <cellStyle name="20% - Accent4 13 4 2 2" xfId="5352" xr:uid="{00000000-0005-0000-0000-0000E3140000}"/>
    <cellStyle name="20% - Accent4 13 4 3" xfId="5353" xr:uid="{00000000-0005-0000-0000-0000E4140000}"/>
    <cellStyle name="20% - Accent4 13 4 3 2" xfId="5354" xr:uid="{00000000-0005-0000-0000-0000E5140000}"/>
    <cellStyle name="20% - Accent4 13 4 4" xfId="5355" xr:uid="{00000000-0005-0000-0000-0000E6140000}"/>
    <cellStyle name="20% - Accent4 13 4 5" xfId="5356" xr:uid="{00000000-0005-0000-0000-0000E7140000}"/>
    <cellStyle name="20% - Accent4 13 5" xfId="5357" xr:uid="{00000000-0005-0000-0000-0000E8140000}"/>
    <cellStyle name="20% - Accent4 13 5 2" xfId="5358" xr:uid="{00000000-0005-0000-0000-0000E9140000}"/>
    <cellStyle name="20% - Accent4 13 5 2 2" xfId="5359" xr:uid="{00000000-0005-0000-0000-0000EA140000}"/>
    <cellStyle name="20% - Accent4 13 5 3" xfId="5360" xr:uid="{00000000-0005-0000-0000-0000EB140000}"/>
    <cellStyle name="20% - Accent4 13 5 3 2" xfId="5361" xr:uid="{00000000-0005-0000-0000-0000EC140000}"/>
    <cellStyle name="20% - Accent4 13 5 4" xfId="5362" xr:uid="{00000000-0005-0000-0000-0000ED140000}"/>
    <cellStyle name="20% - Accent4 13 5 5" xfId="5363" xr:uid="{00000000-0005-0000-0000-0000EE140000}"/>
    <cellStyle name="20% - Accent4 13 6" xfId="5364" xr:uid="{00000000-0005-0000-0000-0000EF140000}"/>
    <cellStyle name="20% - Accent4 13 6 2" xfId="5365" xr:uid="{00000000-0005-0000-0000-0000F0140000}"/>
    <cellStyle name="20% - Accent4 13 7" xfId="5366" xr:uid="{00000000-0005-0000-0000-0000F1140000}"/>
    <cellStyle name="20% - Accent4 13 7 2" xfId="5367" xr:uid="{00000000-0005-0000-0000-0000F2140000}"/>
    <cellStyle name="20% - Accent4 13 8" xfId="5368" xr:uid="{00000000-0005-0000-0000-0000F3140000}"/>
    <cellStyle name="20% - Accent4 13 8 2" xfId="5369" xr:uid="{00000000-0005-0000-0000-0000F4140000}"/>
    <cellStyle name="20% - Accent4 13 9" xfId="5370" xr:uid="{00000000-0005-0000-0000-0000F5140000}"/>
    <cellStyle name="20% - Accent4 13 9 2" xfId="5371" xr:uid="{00000000-0005-0000-0000-0000F6140000}"/>
    <cellStyle name="20% - Accent4 14" xfId="5372" xr:uid="{00000000-0005-0000-0000-0000F7140000}"/>
    <cellStyle name="20% - Accent4 14 10" xfId="5373" xr:uid="{00000000-0005-0000-0000-0000F8140000}"/>
    <cellStyle name="20% - Accent4 14 2" xfId="5374" xr:uid="{00000000-0005-0000-0000-0000F9140000}"/>
    <cellStyle name="20% - Accent4 14 2 2" xfId="5375" xr:uid="{00000000-0005-0000-0000-0000FA140000}"/>
    <cellStyle name="20% - Accent4 14 2 2 2" xfId="5376" xr:uid="{00000000-0005-0000-0000-0000FB140000}"/>
    <cellStyle name="20% - Accent4 14 2 3" xfId="5377" xr:uid="{00000000-0005-0000-0000-0000FC140000}"/>
    <cellStyle name="20% - Accent4 14 2 3 2" xfId="5378" xr:uid="{00000000-0005-0000-0000-0000FD140000}"/>
    <cellStyle name="20% - Accent4 14 2 4" xfId="5379" xr:uid="{00000000-0005-0000-0000-0000FE140000}"/>
    <cellStyle name="20% - Accent4 14 2 5" xfId="5380" xr:uid="{00000000-0005-0000-0000-0000FF140000}"/>
    <cellStyle name="20% - Accent4 14 2 6" xfId="5381" xr:uid="{00000000-0005-0000-0000-000000150000}"/>
    <cellStyle name="20% - Accent4 14 3" xfId="5382" xr:uid="{00000000-0005-0000-0000-000001150000}"/>
    <cellStyle name="20% - Accent4 14 3 2" xfId="5383" xr:uid="{00000000-0005-0000-0000-000002150000}"/>
    <cellStyle name="20% - Accent4 14 3 2 2" xfId="5384" xr:uid="{00000000-0005-0000-0000-000003150000}"/>
    <cellStyle name="20% - Accent4 14 3 3" xfId="5385" xr:uid="{00000000-0005-0000-0000-000004150000}"/>
    <cellStyle name="20% - Accent4 14 3 3 2" xfId="5386" xr:uid="{00000000-0005-0000-0000-000005150000}"/>
    <cellStyle name="20% - Accent4 14 3 4" xfId="5387" xr:uid="{00000000-0005-0000-0000-000006150000}"/>
    <cellStyle name="20% - Accent4 14 3 5" xfId="5388" xr:uid="{00000000-0005-0000-0000-000007150000}"/>
    <cellStyle name="20% - Accent4 14 4" xfId="5389" xr:uid="{00000000-0005-0000-0000-000008150000}"/>
    <cellStyle name="20% - Accent4 14 4 2" xfId="5390" xr:uid="{00000000-0005-0000-0000-000009150000}"/>
    <cellStyle name="20% - Accent4 14 4 2 2" xfId="5391" xr:uid="{00000000-0005-0000-0000-00000A150000}"/>
    <cellStyle name="20% - Accent4 14 4 3" xfId="5392" xr:uid="{00000000-0005-0000-0000-00000B150000}"/>
    <cellStyle name="20% - Accent4 14 4 3 2" xfId="5393" xr:uid="{00000000-0005-0000-0000-00000C150000}"/>
    <cellStyle name="20% - Accent4 14 4 4" xfId="5394" xr:uid="{00000000-0005-0000-0000-00000D150000}"/>
    <cellStyle name="20% - Accent4 14 4 5" xfId="5395" xr:uid="{00000000-0005-0000-0000-00000E150000}"/>
    <cellStyle name="20% - Accent4 14 5" xfId="5396" xr:uid="{00000000-0005-0000-0000-00000F150000}"/>
    <cellStyle name="20% - Accent4 14 5 2" xfId="5397" xr:uid="{00000000-0005-0000-0000-000010150000}"/>
    <cellStyle name="20% - Accent4 14 5 2 2" xfId="5398" xr:uid="{00000000-0005-0000-0000-000011150000}"/>
    <cellStyle name="20% - Accent4 14 5 3" xfId="5399" xr:uid="{00000000-0005-0000-0000-000012150000}"/>
    <cellStyle name="20% - Accent4 14 5 3 2" xfId="5400" xr:uid="{00000000-0005-0000-0000-000013150000}"/>
    <cellStyle name="20% - Accent4 14 5 4" xfId="5401" xr:uid="{00000000-0005-0000-0000-000014150000}"/>
    <cellStyle name="20% - Accent4 14 5 5" xfId="5402" xr:uid="{00000000-0005-0000-0000-000015150000}"/>
    <cellStyle name="20% - Accent4 14 6" xfId="5403" xr:uid="{00000000-0005-0000-0000-000016150000}"/>
    <cellStyle name="20% - Accent4 14 6 2" xfId="5404" xr:uid="{00000000-0005-0000-0000-000017150000}"/>
    <cellStyle name="20% - Accent4 14 7" xfId="5405" xr:uid="{00000000-0005-0000-0000-000018150000}"/>
    <cellStyle name="20% - Accent4 14 7 2" xfId="5406" xr:uid="{00000000-0005-0000-0000-000019150000}"/>
    <cellStyle name="20% - Accent4 14 8" xfId="5407" xr:uid="{00000000-0005-0000-0000-00001A150000}"/>
    <cellStyle name="20% - Accent4 14 8 2" xfId="5408" xr:uid="{00000000-0005-0000-0000-00001B150000}"/>
    <cellStyle name="20% - Accent4 14 9" xfId="5409" xr:uid="{00000000-0005-0000-0000-00001C150000}"/>
    <cellStyle name="20% - Accent4 14 9 2" xfId="5410" xr:uid="{00000000-0005-0000-0000-00001D150000}"/>
    <cellStyle name="20% - Accent4 15" xfId="5411" xr:uid="{00000000-0005-0000-0000-00001E150000}"/>
    <cellStyle name="20% - Accent4 15 10" xfId="5412" xr:uid="{00000000-0005-0000-0000-00001F150000}"/>
    <cellStyle name="20% - Accent4 15 2" xfId="5413" xr:uid="{00000000-0005-0000-0000-000020150000}"/>
    <cellStyle name="20% - Accent4 15 2 2" xfId="5414" xr:uid="{00000000-0005-0000-0000-000021150000}"/>
    <cellStyle name="20% - Accent4 15 2 2 2" xfId="5415" xr:uid="{00000000-0005-0000-0000-000022150000}"/>
    <cellStyle name="20% - Accent4 15 2 3" xfId="5416" xr:uid="{00000000-0005-0000-0000-000023150000}"/>
    <cellStyle name="20% - Accent4 15 2 3 2" xfId="5417" xr:uid="{00000000-0005-0000-0000-000024150000}"/>
    <cellStyle name="20% - Accent4 15 2 4" xfId="5418" xr:uid="{00000000-0005-0000-0000-000025150000}"/>
    <cellStyle name="20% - Accent4 15 2 5" xfId="5419" xr:uid="{00000000-0005-0000-0000-000026150000}"/>
    <cellStyle name="20% - Accent4 15 2 6" xfId="5420" xr:uid="{00000000-0005-0000-0000-000027150000}"/>
    <cellStyle name="20% - Accent4 15 3" xfId="5421" xr:uid="{00000000-0005-0000-0000-000028150000}"/>
    <cellStyle name="20% - Accent4 15 3 2" xfId="5422" xr:uid="{00000000-0005-0000-0000-000029150000}"/>
    <cellStyle name="20% - Accent4 15 3 2 2" xfId="5423" xr:uid="{00000000-0005-0000-0000-00002A150000}"/>
    <cellStyle name="20% - Accent4 15 3 3" xfId="5424" xr:uid="{00000000-0005-0000-0000-00002B150000}"/>
    <cellStyle name="20% - Accent4 15 3 3 2" xfId="5425" xr:uid="{00000000-0005-0000-0000-00002C150000}"/>
    <cellStyle name="20% - Accent4 15 3 4" xfId="5426" xr:uid="{00000000-0005-0000-0000-00002D150000}"/>
    <cellStyle name="20% - Accent4 15 3 5" xfId="5427" xr:uid="{00000000-0005-0000-0000-00002E150000}"/>
    <cellStyle name="20% - Accent4 15 4" xfId="5428" xr:uid="{00000000-0005-0000-0000-00002F150000}"/>
    <cellStyle name="20% - Accent4 15 4 2" xfId="5429" xr:uid="{00000000-0005-0000-0000-000030150000}"/>
    <cellStyle name="20% - Accent4 15 4 2 2" xfId="5430" xr:uid="{00000000-0005-0000-0000-000031150000}"/>
    <cellStyle name="20% - Accent4 15 4 3" xfId="5431" xr:uid="{00000000-0005-0000-0000-000032150000}"/>
    <cellStyle name="20% - Accent4 15 4 3 2" xfId="5432" xr:uid="{00000000-0005-0000-0000-000033150000}"/>
    <cellStyle name="20% - Accent4 15 4 4" xfId="5433" xr:uid="{00000000-0005-0000-0000-000034150000}"/>
    <cellStyle name="20% - Accent4 15 4 5" xfId="5434" xr:uid="{00000000-0005-0000-0000-000035150000}"/>
    <cellStyle name="20% - Accent4 15 5" xfId="5435" xr:uid="{00000000-0005-0000-0000-000036150000}"/>
    <cellStyle name="20% - Accent4 15 5 2" xfId="5436" xr:uid="{00000000-0005-0000-0000-000037150000}"/>
    <cellStyle name="20% - Accent4 15 5 2 2" xfId="5437" xr:uid="{00000000-0005-0000-0000-000038150000}"/>
    <cellStyle name="20% - Accent4 15 5 3" xfId="5438" xr:uid="{00000000-0005-0000-0000-000039150000}"/>
    <cellStyle name="20% - Accent4 15 5 3 2" xfId="5439" xr:uid="{00000000-0005-0000-0000-00003A150000}"/>
    <cellStyle name="20% - Accent4 15 5 4" xfId="5440" xr:uid="{00000000-0005-0000-0000-00003B150000}"/>
    <cellStyle name="20% - Accent4 15 5 5" xfId="5441" xr:uid="{00000000-0005-0000-0000-00003C150000}"/>
    <cellStyle name="20% - Accent4 15 6" xfId="5442" xr:uid="{00000000-0005-0000-0000-00003D150000}"/>
    <cellStyle name="20% - Accent4 15 6 2" xfId="5443" xr:uid="{00000000-0005-0000-0000-00003E150000}"/>
    <cellStyle name="20% - Accent4 15 7" xfId="5444" xr:uid="{00000000-0005-0000-0000-00003F150000}"/>
    <cellStyle name="20% - Accent4 15 7 2" xfId="5445" xr:uid="{00000000-0005-0000-0000-000040150000}"/>
    <cellStyle name="20% - Accent4 15 8" xfId="5446" xr:uid="{00000000-0005-0000-0000-000041150000}"/>
    <cellStyle name="20% - Accent4 15 8 2" xfId="5447" xr:uid="{00000000-0005-0000-0000-000042150000}"/>
    <cellStyle name="20% - Accent4 15 9" xfId="5448" xr:uid="{00000000-0005-0000-0000-000043150000}"/>
    <cellStyle name="20% - Accent4 15 9 2" xfId="5449" xr:uid="{00000000-0005-0000-0000-000044150000}"/>
    <cellStyle name="20% - Accent4 16" xfId="5450" xr:uid="{00000000-0005-0000-0000-000045150000}"/>
    <cellStyle name="20% - Accent4 16 10" xfId="5451" xr:uid="{00000000-0005-0000-0000-000046150000}"/>
    <cellStyle name="20% - Accent4 16 2" xfId="5452" xr:uid="{00000000-0005-0000-0000-000047150000}"/>
    <cellStyle name="20% - Accent4 16 2 2" xfId="5453" xr:uid="{00000000-0005-0000-0000-000048150000}"/>
    <cellStyle name="20% - Accent4 16 2 2 2" xfId="5454" xr:uid="{00000000-0005-0000-0000-000049150000}"/>
    <cellStyle name="20% - Accent4 16 2 3" xfId="5455" xr:uid="{00000000-0005-0000-0000-00004A150000}"/>
    <cellStyle name="20% - Accent4 16 2 3 2" xfId="5456" xr:uid="{00000000-0005-0000-0000-00004B150000}"/>
    <cellStyle name="20% - Accent4 16 2 4" xfId="5457" xr:uid="{00000000-0005-0000-0000-00004C150000}"/>
    <cellStyle name="20% - Accent4 16 2 5" xfId="5458" xr:uid="{00000000-0005-0000-0000-00004D150000}"/>
    <cellStyle name="20% - Accent4 16 2 6" xfId="5459" xr:uid="{00000000-0005-0000-0000-00004E150000}"/>
    <cellStyle name="20% - Accent4 16 3" xfId="5460" xr:uid="{00000000-0005-0000-0000-00004F150000}"/>
    <cellStyle name="20% - Accent4 16 3 2" xfId="5461" xr:uid="{00000000-0005-0000-0000-000050150000}"/>
    <cellStyle name="20% - Accent4 16 3 2 2" xfId="5462" xr:uid="{00000000-0005-0000-0000-000051150000}"/>
    <cellStyle name="20% - Accent4 16 3 3" xfId="5463" xr:uid="{00000000-0005-0000-0000-000052150000}"/>
    <cellStyle name="20% - Accent4 16 3 3 2" xfId="5464" xr:uid="{00000000-0005-0000-0000-000053150000}"/>
    <cellStyle name="20% - Accent4 16 3 4" xfId="5465" xr:uid="{00000000-0005-0000-0000-000054150000}"/>
    <cellStyle name="20% - Accent4 16 3 5" xfId="5466" xr:uid="{00000000-0005-0000-0000-000055150000}"/>
    <cellStyle name="20% - Accent4 16 4" xfId="5467" xr:uid="{00000000-0005-0000-0000-000056150000}"/>
    <cellStyle name="20% - Accent4 16 4 2" xfId="5468" xr:uid="{00000000-0005-0000-0000-000057150000}"/>
    <cellStyle name="20% - Accent4 16 4 2 2" xfId="5469" xr:uid="{00000000-0005-0000-0000-000058150000}"/>
    <cellStyle name="20% - Accent4 16 4 3" xfId="5470" xr:uid="{00000000-0005-0000-0000-000059150000}"/>
    <cellStyle name="20% - Accent4 16 4 3 2" xfId="5471" xr:uid="{00000000-0005-0000-0000-00005A150000}"/>
    <cellStyle name="20% - Accent4 16 4 4" xfId="5472" xr:uid="{00000000-0005-0000-0000-00005B150000}"/>
    <cellStyle name="20% - Accent4 16 4 5" xfId="5473" xr:uid="{00000000-0005-0000-0000-00005C150000}"/>
    <cellStyle name="20% - Accent4 16 5" xfId="5474" xr:uid="{00000000-0005-0000-0000-00005D150000}"/>
    <cellStyle name="20% - Accent4 16 5 2" xfId="5475" xr:uid="{00000000-0005-0000-0000-00005E150000}"/>
    <cellStyle name="20% - Accent4 16 5 2 2" xfId="5476" xr:uid="{00000000-0005-0000-0000-00005F150000}"/>
    <cellStyle name="20% - Accent4 16 5 3" xfId="5477" xr:uid="{00000000-0005-0000-0000-000060150000}"/>
    <cellStyle name="20% - Accent4 16 5 3 2" xfId="5478" xr:uid="{00000000-0005-0000-0000-000061150000}"/>
    <cellStyle name="20% - Accent4 16 5 4" xfId="5479" xr:uid="{00000000-0005-0000-0000-000062150000}"/>
    <cellStyle name="20% - Accent4 16 5 5" xfId="5480" xr:uid="{00000000-0005-0000-0000-000063150000}"/>
    <cellStyle name="20% - Accent4 16 6" xfId="5481" xr:uid="{00000000-0005-0000-0000-000064150000}"/>
    <cellStyle name="20% - Accent4 16 6 2" xfId="5482" xr:uid="{00000000-0005-0000-0000-000065150000}"/>
    <cellStyle name="20% - Accent4 16 7" xfId="5483" xr:uid="{00000000-0005-0000-0000-000066150000}"/>
    <cellStyle name="20% - Accent4 16 7 2" xfId="5484" xr:uid="{00000000-0005-0000-0000-000067150000}"/>
    <cellStyle name="20% - Accent4 16 8" xfId="5485" xr:uid="{00000000-0005-0000-0000-000068150000}"/>
    <cellStyle name="20% - Accent4 16 8 2" xfId="5486" xr:uid="{00000000-0005-0000-0000-000069150000}"/>
    <cellStyle name="20% - Accent4 16 9" xfId="5487" xr:uid="{00000000-0005-0000-0000-00006A150000}"/>
    <cellStyle name="20% - Accent4 16 9 2" xfId="5488" xr:uid="{00000000-0005-0000-0000-00006B150000}"/>
    <cellStyle name="20% - Accent4 17" xfId="5489" xr:uid="{00000000-0005-0000-0000-00006C150000}"/>
    <cellStyle name="20% - Accent4 17 10" xfId="5490" xr:uid="{00000000-0005-0000-0000-00006D150000}"/>
    <cellStyle name="20% - Accent4 17 2" xfId="5491" xr:uid="{00000000-0005-0000-0000-00006E150000}"/>
    <cellStyle name="20% - Accent4 17 2 2" xfId="5492" xr:uid="{00000000-0005-0000-0000-00006F150000}"/>
    <cellStyle name="20% - Accent4 17 2 2 2" xfId="5493" xr:uid="{00000000-0005-0000-0000-000070150000}"/>
    <cellStyle name="20% - Accent4 17 2 3" xfId="5494" xr:uid="{00000000-0005-0000-0000-000071150000}"/>
    <cellStyle name="20% - Accent4 17 2 3 2" xfId="5495" xr:uid="{00000000-0005-0000-0000-000072150000}"/>
    <cellStyle name="20% - Accent4 17 2 4" xfId="5496" xr:uid="{00000000-0005-0000-0000-000073150000}"/>
    <cellStyle name="20% - Accent4 17 2 5" xfId="5497" xr:uid="{00000000-0005-0000-0000-000074150000}"/>
    <cellStyle name="20% - Accent4 17 2 6" xfId="5498" xr:uid="{00000000-0005-0000-0000-000075150000}"/>
    <cellStyle name="20% - Accent4 17 3" xfId="5499" xr:uid="{00000000-0005-0000-0000-000076150000}"/>
    <cellStyle name="20% - Accent4 17 3 2" xfId="5500" xr:uid="{00000000-0005-0000-0000-000077150000}"/>
    <cellStyle name="20% - Accent4 17 3 2 2" xfId="5501" xr:uid="{00000000-0005-0000-0000-000078150000}"/>
    <cellStyle name="20% - Accent4 17 3 3" xfId="5502" xr:uid="{00000000-0005-0000-0000-000079150000}"/>
    <cellStyle name="20% - Accent4 17 3 3 2" xfId="5503" xr:uid="{00000000-0005-0000-0000-00007A150000}"/>
    <cellStyle name="20% - Accent4 17 3 4" xfId="5504" xr:uid="{00000000-0005-0000-0000-00007B150000}"/>
    <cellStyle name="20% - Accent4 17 3 5" xfId="5505" xr:uid="{00000000-0005-0000-0000-00007C150000}"/>
    <cellStyle name="20% - Accent4 17 4" xfId="5506" xr:uid="{00000000-0005-0000-0000-00007D150000}"/>
    <cellStyle name="20% - Accent4 17 4 2" xfId="5507" xr:uid="{00000000-0005-0000-0000-00007E150000}"/>
    <cellStyle name="20% - Accent4 17 4 2 2" xfId="5508" xr:uid="{00000000-0005-0000-0000-00007F150000}"/>
    <cellStyle name="20% - Accent4 17 4 3" xfId="5509" xr:uid="{00000000-0005-0000-0000-000080150000}"/>
    <cellStyle name="20% - Accent4 17 4 3 2" xfId="5510" xr:uid="{00000000-0005-0000-0000-000081150000}"/>
    <cellStyle name="20% - Accent4 17 4 4" xfId="5511" xr:uid="{00000000-0005-0000-0000-000082150000}"/>
    <cellStyle name="20% - Accent4 17 4 5" xfId="5512" xr:uid="{00000000-0005-0000-0000-000083150000}"/>
    <cellStyle name="20% - Accent4 17 5" xfId="5513" xr:uid="{00000000-0005-0000-0000-000084150000}"/>
    <cellStyle name="20% - Accent4 17 5 2" xfId="5514" xr:uid="{00000000-0005-0000-0000-000085150000}"/>
    <cellStyle name="20% - Accent4 17 5 2 2" xfId="5515" xr:uid="{00000000-0005-0000-0000-000086150000}"/>
    <cellStyle name="20% - Accent4 17 5 3" xfId="5516" xr:uid="{00000000-0005-0000-0000-000087150000}"/>
    <cellStyle name="20% - Accent4 17 5 3 2" xfId="5517" xr:uid="{00000000-0005-0000-0000-000088150000}"/>
    <cellStyle name="20% - Accent4 17 5 4" xfId="5518" xr:uid="{00000000-0005-0000-0000-000089150000}"/>
    <cellStyle name="20% - Accent4 17 5 5" xfId="5519" xr:uid="{00000000-0005-0000-0000-00008A150000}"/>
    <cellStyle name="20% - Accent4 17 6" xfId="5520" xr:uid="{00000000-0005-0000-0000-00008B150000}"/>
    <cellStyle name="20% - Accent4 17 6 2" xfId="5521" xr:uid="{00000000-0005-0000-0000-00008C150000}"/>
    <cellStyle name="20% - Accent4 17 7" xfId="5522" xr:uid="{00000000-0005-0000-0000-00008D150000}"/>
    <cellStyle name="20% - Accent4 17 7 2" xfId="5523" xr:uid="{00000000-0005-0000-0000-00008E150000}"/>
    <cellStyle name="20% - Accent4 17 8" xfId="5524" xr:uid="{00000000-0005-0000-0000-00008F150000}"/>
    <cellStyle name="20% - Accent4 17 8 2" xfId="5525" xr:uid="{00000000-0005-0000-0000-000090150000}"/>
    <cellStyle name="20% - Accent4 17 9" xfId="5526" xr:uid="{00000000-0005-0000-0000-000091150000}"/>
    <cellStyle name="20% - Accent4 17 9 2" xfId="5527" xr:uid="{00000000-0005-0000-0000-000092150000}"/>
    <cellStyle name="20% - Accent4 18" xfId="5528" xr:uid="{00000000-0005-0000-0000-000093150000}"/>
    <cellStyle name="20% - Accent4 18 10" xfId="5529" xr:uid="{00000000-0005-0000-0000-000094150000}"/>
    <cellStyle name="20% - Accent4 18 2" xfId="5530" xr:uid="{00000000-0005-0000-0000-000095150000}"/>
    <cellStyle name="20% - Accent4 18 2 2" xfId="5531" xr:uid="{00000000-0005-0000-0000-000096150000}"/>
    <cellStyle name="20% - Accent4 18 2 2 2" xfId="5532" xr:uid="{00000000-0005-0000-0000-000097150000}"/>
    <cellStyle name="20% - Accent4 18 2 3" xfId="5533" xr:uid="{00000000-0005-0000-0000-000098150000}"/>
    <cellStyle name="20% - Accent4 18 2 3 2" xfId="5534" xr:uid="{00000000-0005-0000-0000-000099150000}"/>
    <cellStyle name="20% - Accent4 18 2 4" xfId="5535" xr:uid="{00000000-0005-0000-0000-00009A150000}"/>
    <cellStyle name="20% - Accent4 18 2 5" xfId="5536" xr:uid="{00000000-0005-0000-0000-00009B150000}"/>
    <cellStyle name="20% - Accent4 18 2 6" xfId="5537" xr:uid="{00000000-0005-0000-0000-00009C150000}"/>
    <cellStyle name="20% - Accent4 18 3" xfId="5538" xr:uid="{00000000-0005-0000-0000-00009D150000}"/>
    <cellStyle name="20% - Accent4 18 3 2" xfId="5539" xr:uid="{00000000-0005-0000-0000-00009E150000}"/>
    <cellStyle name="20% - Accent4 18 3 2 2" xfId="5540" xr:uid="{00000000-0005-0000-0000-00009F150000}"/>
    <cellStyle name="20% - Accent4 18 3 3" xfId="5541" xr:uid="{00000000-0005-0000-0000-0000A0150000}"/>
    <cellStyle name="20% - Accent4 18 3 3 2" xfId="5542" xr:uid="{00000000-0005-0000-0000-0000A1150000}"/>
    <cellStyle name="20% - Accent4 18 3 4" xfId="5543" xr:uid="{00000000-0005-0000-0000-0000A2150000}"/>
    <cellStyle name="20% - Accent4 18 3 5" xfId="5544" xr:uid="{00000000-0005-0000-0000-0000A3150000}"/>
    <cellStyle name="20% - Accent4 18 4" xfId="5545" xr:uid="{00000000-0005-0000-0000-0000A4150000}"/>
    <cellStyle name="20% - Accent4 18 4 2" xfId="5546" xr:uid="{00000000-0005-0000-0000-0000A5150000}"/>
    <cellStyle name="20% - Accent4 18 4 2 2" xfId="5547" xr:uid="{00000000-0005-0000-0000-0000A6150000}"/>
    <cellStyle name="20% - Accent4 18 4 3" xfId="5548" xr:uid="{00000000-0005-0000-0000-0000A7150000}"/>
    <cellStyle name="20% - Accent4 18 4 3 2" xfId="5549" xr:uid="{00000000-0005-0000-0000-0000A8150000}"/>
    <cellStyle name="20% - Accent4 18 4 4" xfId="5550" xr:uid="{00000000-0005-0000-0000-0000A9150000}"/>
    <cellStyle name="20% - Accent4 18 4 5" xfId="5551" xr:uid="{00000000-0005-0000-0000-0000AA150000}"/>
    <cellStyle name="20% - Accent4 18 5" xfId="5552" xr:uid="{00000000-0005-0000-0000-0000AB150000}"/>
    <cellStyle name="20% - Accent4 18 5 2" xfId="5553" xr:uid="{00000000-0005-0000-0000-0000AC150000}"/>
    <cellStyle name="20% - Accent4 18 5 2 2" xfId="5554" xr:uid="{00000000-0005-0000-0000-0000AD150000}"/>
    <cellStyle name="20% - Accent4 18 5 3" xfId="5555" xr:uid="{00000000-0005-0000-0000-0000AE150000}"/>
    <cellStyle name="20% - Accent4 18 5 3 2" xfId="5556" xr:uid="{00000000-0005-0000-0000-0000AF150000}"/>
    <cellStyle name="20% - Accent4 18 5 4" xfId="5557" xr:uid="{00000000-0005-0000-0000-0000B0150000}"/>
    <cellStyle name="20% - Accent4 18 5 5" xfId="5558" xr:uid="{00000000-0005-0000-0000-0000B1150000}"/>
    <cellStyle name="20% - Accent4 18 6" xfId="5559" xr:uid="{00000000-0005-0000-0000-0000B2150000}"/>
    <cellStyle name="20% - Accent4 18 6 2" xfId="5560" xr:uid="{00000000-0005-0000-0000-0000B3150000}"/>
    <cellStyle name="20% - Accent4 18 7" xfId="5561" xr:uid="{00000000-0005-0000-0000-0000B4150000}"/>
    <cellStyle name="20% - Accent4 18 7 2" xfId="5562" xr:uid="{00000000-0005-0000-0000-0000B5150000}"/>
    <cellStyle name="20% - Accent4 18 8" xfId="5563" xr:uid="{00000000-0005-0000-0000-0000B6150000}"/>
    <cellStyle name="20% - Accent4 18 8 2" xfId="5564" xr:uid="{00000000-0005-0000-0000-0000B7150000}"/>
    <cellStyle name="20% - Accent4 18 9" xfId="5565" xr:uid="{00000000-0005-0000-0000-0000B8150000}"/>
    <cellStyle name="20% - Accent4 18 9 2" xfId="5566" xr:uid="{00000000-0005-0000-0000-0000B9150000}"/>
    <cellStyle name="20% - Accent4 19" xfId="5567" xr:uid="{00000000-0005-0000-0000-0000BA150000}"/>
    <cellStyle name="20% - Accent4 19 10" xfId="5568" xr:uid="{00000000-0005-0000-0000-0000BB150000}"/>
    <cellStyle name="20% - Accent4 19 2" xfId="5569" xr:uid="{00000000-0005-0000-0000-0000BC150000}"/>
    <cellStyle name="20% - Accent4 19 2 2" xfId="5570" xr:uid="{00000000-0005-0000-0000-0000BD150000}"/>
    <cellStyle name="20% - Accent4 19 2 2 2" xfId="5571" xr:uid="{00000000-0005-0000-0000-0000BE150000}"/>
    <cellStyle name="20% - Accent4 19 2 3" xfId="5572" xr:uid="{00000000-0005-0000-0000-0000BF150000}"/>
    <cellStyle name="20% - Accent4 19 2 3 2" xfId="5573" xr:uid="{00000000-0005-0000-0000-0000C0150000}"/>
    <cellStyle name="20% - Accent4 19 2 4" xfId="5574" xr:uid="{00000000-0005-0000-0000-0000C1150000}"/>
    <cellStyle name="20% - Accent4 19 2 5" xfId="5575" xr:uid="{00000000-0005-0000-0000-0000C2150000}"/>
    <cellStyle name="20% - Accent4 19 2 6" xfId="5576" xr:uid="{00000000-0005-0000-0000-0000C3150000}"/>
    <cellStyle name="20% - Accent4 19 3" xfId="5577" xr:uid="{00000000-0005-0000-0000-0000C4150000}"/>
    <cellStyle name="20% - Accent4 19 3 2" xfId="5578" xr:uid="{00000000-0005-0000-0000-0000C5150000}"/>
    <cellStyle name="20% - Accent4 19 3 2 2" xfId="5579" xr:uid="{00000000-0005-0000-0000-0000C6150000}"/>
    <cellStyle name="20% - Accent4 19 3 3" xfId="5580" xr:uid="{00000000-0005-0000-0000-0000C7150000}"/>
    <cellStyle name="20% - Accent4 19 3 3 2" xfId="5581" xr:uid="{00000000-0005-0000-0000-0000C8150000}"/>
    <cellStyle name="20% - Accent4 19 3 4" xfId="5582" xr:uid="{00000000-0005-0000-0000-0000C9150000}"/>
    <cellStyle name="20% - Accent4 19 3 5" xfId="5583" xr:uid="{00000000-0005-0000-0000-0000CA150000}"/>
    <cellStyle name="20% - Accent4 19 4" xfId="5584" xr:uid="{00000000-0005-0000-0000-0000CB150000}"/>
    <cellStyle name="20% - Accent4 19 4 2" xfId="5585" xr:uid="{00000000-0005-0000-0000-0000CC150000}"/>
    <cellStyle name="20% - Accent4 19 4 2 2" xfId="5586" xr:uid="{00000000-0005-0000-0000-0000CD150000}"/>
    <cellStyle name="20% - Accent4 19 4 3" xfId="5587" xr:uid="{00000000-0005-0000-0000-0000CE150000}"/>
    <cellStyle name="20% - Accent4 19 4 3 2" xfId="5588" xr:uid="{00000000-0005-0000-0000-0000CF150000}"/>
    <cellStyle name="20% - Accent4 19 4 4" xfId="5589" xr:uid="{00000000-0005-0000-0000-0000D0150000}"/>
    <cellStyle name="20% - Accent4 19 4 5" xfId="5590" xr:uid="{00000000-0005-0000-0000-0000D1150000}"/>
    <cellStyle name="20% - Accent4 19 5" xfId="5591" xr:uid="{00000000-0005-0000-0000-0000D2150000}"/>
    <cellStyle name="20% - Accent4 19 5 2" xfId="5592" xr:uid="{00000000-0005-0000-0000-0000D3150000}"/>
    <cellStyle name="20% - Accent4 19 5 2 2" xfId="5593" xr:uid="{00000000-0005-0000-0000-0000D4150000}"/>
    <cellStyle name="20% - Accent4 19 5 3" xfId="5594" xr:uid="{00000000-0005-0000-0000-0000D5150000}"/>
    <cellStyle name="20% - Accent4 19 5 3 2" xfId="5595" xr:uid="{00000000-0005-0000-0000-0000D6150000}"/>
    <cellStyle name="20% - Accent4 19 5 4" xfId="5596" xr:uid="{00000000-0005-0000-0000-0000D7150000}"/>
    <cellStyle name="20% - Accent4 19 5 5" xfId="5597" xr:uid="{00000000-0005-0000-0000-0000D8150000}"/>
    <cellStyle name="20% - Accent4 19 6" xfId="5598" xr:uid="{00000000-0005-0000-0000-0000D9150000}"/>
    <cellStyle name="20% - Accent4 19 6 2" xfId="5599" xr:uid="{00000000-0005-0000-0000-0000DA150000}"/>
    <cellStyle name="20% - Accent4 19 7" xfId="5600" xr:uid="{00000000-0005-0000-0000-0000DB150000}"/>
    <cellStyle name="20% - Accent4 19 7 2" xfId="5601" xr:uid="{00000000-0005-0000-0000-0000DC150000}"/>
    <cellStyle name="20% - Accent4 19 8" xfId="5602" xr:uid="{00000000-0005-0000-0000-0000DD150000}"/>
    <cellStyle name="20% - Accent4 19 8 2" xfId="5603" xr:uid="{00000000-0005-0000-0000-0000DE150000}"/>
    <cellStyle name="20% - Accent4 19 9" xfId="5604" xr:uid="{00000000-0005-0000-0000-0000DF150000}"/>
    <cellStyle name="20% - Accent4 19 9 2" xfId="5605" xr:uid="{00000000-0005-0000-0000-0000E0150000}"/>
    <cellStyle name="20% - Accent4 2" xfId="5606" xr:uid="{00000000-0005-0000-0000-0000E1150000}"/>
    <cellStyle name="20% - Accent4 2 10" xfId="5607" xr:uid="{00000000-0005-0000-0000-0000E2150000}"/>
    <cellStyle name="20% - Accent4 2 10 2" xfId="5608" xr:uid="{00000000-0005-0000-0000-0000E3150000}"/>
    <cellStyle name="20% - Accent4 2 10 2 2" xfId="5609" xr:uid="{00000000-0005-0000-0000-0000E4150000}"/>
    <cellStyle name="20% - Accent4 2 10 3" xfId="5610" xr:uid="{00000000-0005-0000-0000-0000E5150000}"/>
    <cellStyle name="20% - Accent4 2 10 3 2" xfId="5611" xr:uid="{00000000-0005-0000-0000-0000E6150000}"/>
    <cellStyle name="20% - Accent4 2 10 4" xfId="5612" xr:uid="{00000000-0005-0000-0000-0000E7150000}"/>
    <cellStyle name="20% - Accent4 2 10 4 2" xfId="5613" xr:uid="{00000000-0005-0000-0000-0000E8150000}"/>
    <cellStyle name="20% - Accent4 2 10 5" xfId="5614" xr:uid="{00000000-0005-0000-0000-0000E9150000}"/>
    <cellStyle name="20% - Accent4 2 10 5 2" xfId="5615" xr:uid="{00000000-0005-0000-0000-0000EA150000}"/>
    <cellStyle name="20% - Accent4 2 11" xfId="5616" xr:uid="{00000000-0005-0000-0000-0000EB150000}"/>
    <cellStyle name="20% - Accent4 2 11 2" xfId="5617" xr:uid="{00000000-0005-0000-0000-0000EC150000}"/>
    <cellStyle name="20% - Accent4 2 11 2 2" xfId="5618" xr:uid="{00000000-0005-0000-0000-0000ED150000}"/>
    <cellStyle name="20% - Accent4 2 11 3" xfId="5619" xr:uid="{00000000-0005-0000-0000-0000EE150000}"/>
    <cellStyle name="20% - Accent4 2 11 3 2" xfId="5620" xr:uid="{00000000-0005-0000-0000-0000EF150000}"/>
    <cellStyle name="20% - Accent4 2 11 4" xfId="5621" xr:uid="{00000000-0005-0000-0000-0000F0150000}"/>
    <cellStyle name="20% - Accent4 2 11 4 2" xfId="5622" xr:uid="{00000000-0005-0000-0000-0000F1150000}"/>
    <cellStyle name="20% - Accent4 2 11 5" xfId="5623" xr:uid="{00000000-0005-0000-0000-0000F2150000}"/>
    <cellStyle name="20% - Accent4 2 11 5 2" xfId="5624" xr:uid="{00000000-0005-0000-0000-0000F3150000}"/>
    <cellStyle name="20% - Accent4 2 12" xfId="5625" xr:uid="{00000000-0005-0000-0000-0000F4150000}"/>
    <cellStyle name="20% - Accent4 2 12 2" xfId="5626" xr:uid="{00000000-0005-0000-0000-0000F5150000}"/>
    <cellStyle name="20% - Accent4 2 12 2 2" xfId="5627" xr:uid="{00000000-0005-0000-0000-0000F6150000}"/>
    <cellStyle name="20% - Accent4 2 12 2 3" xfId="5628" xr:uid="{00000000-0005-0000-0000-0000F7150000}"/>
    <cellStyle name="20% - Accent4 2 12 2 4" xfId="5629" xr:uid="{00000000-0005-0000-0000-0000F8150000}"/>
    <cellStyle name="20% - Accent4 2 12 3" xfId="5630" xr:uid="{00000000-0005-0000-0000-0000F9150000}"/>
    <cellStyle name="20% - Accent4 2 12 4" xfId="5631" xr:uid="{00000000-0005-0000-0000-0000FA150000}"/>
    <cellStyle name="20% - Accent4 2 12 4 2" xfId="5632" xr:uid="{00000000-0005-0000-0000-0000FB150000}"/>
    <cellStyle name="20% - Accent4 2 13" xfId="5633" xr:uid="{00000000-0005-0000-0000-0000FC150000}"/>
    <cellStyle name="20% - Accent4 2 14" xfId="5634" xr:uid="{00000000-0005-0000-0000-0000FD150000}"/>
    <cellStyle name="20% - Accent4 2 15" xfId="5635" xr:uid="{00000000-0005-0000-0000-0000FE150000}"/>
    <cellStyle name="20% - Accent4 2 16" xfId="5636" xr:uid="{00000000-0005-0000-0000-0000FF150000}"/>
    <cellStyle name="20% - Accent4 2 17" xfId="5637" xr:uid="{00000000-0005-0000-0000-000000160000}"/>
    <cellStyle name="20% - Accent4 2 18" xfId="5638" xr:uid="{00000000-0005-0000-0000-000001160000}"/>
    <cellStyle name="20% - Accent4 2 19" xfId="5639" xr:uid="{00000000-0005-0000-0000-000002160000}"/>
    <cellStyle name="20% - Accent4 2 2" xfId="5640" xr:uid="{00000000-0005-0000-0000-000003160000}"/>
    <cellStyle name="20% - Accent4 2 2 10" xfId="5641" xr:uid="{00000000-0005-0000-0000-000004160000}"/>
    <cellStyle name="20% - Accent4 2 2 11" xfId="5642" xr:uid="{00000000-0005-0000-0000-000005160000}"/>
    <cellStyle name="20% - Accent4 2 2 2" xfId="5643" xr:uid="{00000000-0005-0000-0000-000006160000}"/>
    <cellStyle name="20% - Accent4 2 2 3" xfId="5644" xr:uid="{00000000-0005-0000-0000-000007160000}"/>
    <cellStyle name="20% - Accent4 2 2 4" xfId="5645" xr:uid="{00000000-0005-0000-0000-000008160000}"/>
    <cellStyle name="20% - Accent4 2 2 5" xfId="5646" xr:uid="{00000000-0005-0000-0000-000009160000}"/>
    <cellStyle name="20% - Accent4 2 2 6" xfId="5647" xr:uid="{00000000-0005-0000-0000-00000A160000}"/>
    <cellStyle name="20% - Accent4 2 2 7" xfId="5648" xr:uid="{00000000-0005-0000-0000-00000B160000}"/>
    <cellStyle name="20% - Accent4 2 2 8" xfId="5649" xr:uid="{00000000-0005-0000-0000-00000C160000}"/>
    <cellStyle name="20% - Accent4 2 2 9" xfId="5650" xr:uid="{00000000-0005-0000-0000-00000D160000}"/>
    <cellStyle name="20% - Accent4 2 20" xfId="5651" xr:uid="{00000000-0005-0000-0000-00000E160000}"/>
    <cellStyle name="20% - Accent4 2 20 2" xfId="5652" xr:uid="{00000000-0005-0000-0000-00000F160000}"/>
    <cellStyle name="20% - Accent4 2 20 2 2" xfId="5653" xr:uid="{00000000-0005-0000-0000-000010160000}"/>
    <cellStyle name="20% - Accent4 2 20 2 2 2" xfId="5654" xr:uid="{00000000-0005-0000-0000-000011160000}"/>
    <cellStyle name="20% - Accent4 2 20 2 3" xfId="5655" xr:uid="{00000000-0005-0000-0000-000012160000}"/>
    <cellStyle name="20% - Accent4 2 20 2 3 2" xfId="5656" xr:uid="{00000000-0005-0000-0000-000013160000}"/>
    <cellStyle name="20% - Accent4 2 20 3" xfId="5657" xr:uid="{00000000-0005-0000-0000-000014160000}"/>
    <cellStyle name="20% - Accent4 2 20 3 2" xfId="5658" xr:uid="{00000000-0005-0000-0000-000015160000}"/>
    <cellStyle name="20% - Accent4 2 20 4" xfId="5659" xr:uid="{00000000-0005-0000-0000-000016160000}"/>
    <cellStyle name="20% - Accent4 2 20 5" xfId="5660" xr:uid="{00000000-0005-0000-0000-000017160000}"/>
    <cellStyle name="20% - Accent4 2 21" xfId="5661" xr:uid="{00000000-0005-0000-0000-000018160000}"/>
    <cellStyle name="20% - Accent4 2 21 2" xfId="5662" xr:uid="{00000000-0005-0000-0000-000019160000}"/>
    <cellStyle name="20% - Accent4 2 21 3" xfId="5663" xr:uid="{00000000-0005-0000-0000-00001A160000}"/>
    <cellStyle name="20% - Accent4 2 21 4" xfId="5664" xr:uid="{00000000-0005-0000-0000-00001B160000}"/>
    <cellStyle name="20% - Accent4 2 22" xfId="5665" xr:uid="{00000000-0005-0000-0000-00001C160000}"/>
    <cellStyle name="20% - Accent4 2 22 2" xfId="5666" xr:uid="{00000000-0005-0000-0000-00001D160000}"/>
    <cellStyle name="20% - Accent4 2 23" xfId="5667" xr:uid="{00000000-0005-0000-0000-00001E160000}"/>
    <cellStyle name="20% - Accent4 2 23 2" xfId="5668" xr:uid="{00000000-0005-0000-0000-00001F160000}"/>
    <cellStyle name="20% - Accent4 2 24" xfId="5669" xr:uid="{00000000-0005-0000-0000-000020160000}"/>
    <cellStyle name="20% - Accent4 2 24 2" xfId="5670" xr:uid="{00000000-0005-0000-0000-000021160000}"/>
    <cellStyle name="20% - Accent4 2 25" xfId="5671" xr:uid="{00000000-0005-0000-0000-000022160000}"/>
    <cellStyle name="20% - Accent4 2 25 2" xfId="5672" xr:uid="{00000000-0005-0000-0000-000023160000}"/>
    <cellStyle name="20% - Accent4 2 26" xfId="5673" xr:uid="{00000000-0005-0000-0000-000024160000}"/>
    <cellStyle name="20% - Accent4 2 27" xfId="5674" xr:uid="{00000000-0005-0000-0000-000025160000}"/>
    <cellStyle name="20% - Accent4 2 28" xfId="5675" xr:uid="{00000000-0005-0000-0000-000026160000}"/>
    <cellStyle name="20% - Accent4 2 29" xfId="5676" xr:uid="{00000000-0005-0000-0000-000027160000}"/>
    <cellStyle name="20% - Accent4 2 3" xfId="5677" xr:uid="{00000000-0005-0000-0000-000028160000}"/>
    <cellStyle name="20% - Accent4 2 3 10" xfId="5678" xr:uid="{00000000-0005-0000-0000-000029160000}"/>
    <cellStyle name="20% - Accent4 2 3 11" xfId="5679" xr:uid="{00000000-0005-0000-0000-00002A160000}"/>
    <cellStyle name="20% - Accent4 2 3 2" xfId="5680" xr:uid="{00000000-0005-0000-0000-00002B160000}"/>
    <cellStyle name="20% - Accent4 2 3 3" xfId="5681" xr:uid="{00000000-0005-0000-0000-00002C160000}"/>
    <cellStyle name="20% - Accent4 2 3 4" xfId="5682" xr:uid="{00000000-0005-0000-0000-00002D160000}"/>
    <cellStyle name="20% - Accent4 2 3 5" xfId="5683" xr:uid="{00000000-0005-0000-0000-00002E160000}"/>
    <cellStyle name="20% - Accent4 2 3 6" xfId="5684" xr:uid="{00000000-0005-0000-0000-00002F160000}"/>
    <cellStyle name="20% - Accent4 2 3 7" xfId="5685" xr:uid="{00000000-0005-0000-0000-000030160000}"/>
    <cellStyle name="20% - Accent4 2 3 8" xfId="5686" xr:uid="{00000000-0005-0000-0000-000031160000}"/>
    <cellStyle name="20% - Accent4 2 3 9" xfId="5687" xr:uid="{00000000-0005-0000-0000-000032160000}"/>
    <cellStyle name="20% - Accent4 2 30" xfId="5688" xr:uid="{00000000-0005-0000-0000-000033160000}"/>
    <cellStyle name="20% - Accent4 2 31" xfId="5689" xr:uid="{00000000-0005-0000-0000-000034160000}"/>
    <cellStyle name="20% - Accent4 2 32" xfId="5690" xr:uid="{00000000-0005-0000-0000-000035160000}"/>
    <cellStyle name="20% - Accent4 2 33" xfId="5691" xr:uid="{00000000-0005-0000-0000-000036160000}"/>
    <cellStyle name="20% - Accent4 2 34" xfId="5692" xr:uid="{00000000-0005-0000-0000-000037160000}"/>
    <cellStyle name="20% - Accent4 2 35" xfId="5693" xr:uid="{00000000-0005-0000-0000-000038160000}"/>
    <cellStyle name="20% - Accent4 2 36" xfId="5694" xr:uid="{00000000-0005-0000-0000-000039160000}"/>
    <cellStyle name="20% - Accent4 2 4" xfId="5695" xr:uid="{00000000-0005-0000-0000-00003A160000}"/>
    <cellStyle name="20% - Accent4 2 4 2" xfId="5696" xr:uid="{00000000-0005-0000-0000-00003B160000}"/>
    <cellStyle name="20% - Accent4 2 4 2 2" xfId="5697" xr:uid="{00000000-0005-0000-0000-00003C160000}"/>
    <cellStyle name="20% - Accent4 2 4 3" xfId="5698" xr:uid="{00000000-0005-0000-0000-00003D160000}"/>
    <cellStyle name="20% - Accent4 2 4 3 2" xfId="5699" xr:uid="{00000000-0005-0000-0000-00003E160000}"/>
    <cellStyle name="20% - Accent4 2 4 4" xfId="5700" xr:uid="{00000000-0005-0000-0000-00003F160000}"/>
    <cellStyle name="20% - Accent4 2 4 4 2" xfId="5701" xr:uid="{00000000-0005-0000-0000-000040160000}"/>
    <cellStyle name="20% - Accent4 2 4 5" xfId="5702" xr:uid="{00000000-0005-0000-0000-000041160000}"/>
    <cellStyle name="20% - Accent4 2 4 5 2" xfId="5703" xr:uid="{00000000-0005-0000-0000-000042160000}"/>
    <cellStyle name="20% - Accent4 2 4 6" xfId="5704" xr:uid="{00000000-0005-0000-0000-000043160000}"/>
    <cellStyle name="20% - Accent4 2 5" xfId="5705" xr:uid="{00000000-0005-0000-0000-000044160000}"/>
    <cellStyle name="20% - Accent4 2 5 10" xfId="5706" xr:uid="{00000000-0005-0000-0000-000045160000}"/>
    <cellStyle name="20% - Accent4 2 5 11" xfId="5707" xr:uid="{00000000-0005-0000-0000-000046160000}"/>
    <cellStyle name="20% - Accent4 2 5 12" xfId="5708" xr:uid="{00000000-0005-0000-0000-000047160000}"/>
    <cellStyle name="20% - Accent4 2 5 12 2" xfId="5709" xr:uid="{00000000-0005-0000-0000-000048160000}"/>
    <cellStyle name="20% - Accent4 2 5 13" xfId="5710" xr:uid="{00000000-0005-0000-0000-000049160000}"/>
    <cellStyle name="20% - Accent4 2 5 13 2" xfId="5711" xr:uid="{00000000-0005-0000-0000-00004A160000}"/>
    <cellStyle name="20% - Accent4 2 5 2" xfId="5712" xr:uid="{00000000-0005-0000-0000-00004B160000}"/>
    <cellStyle name="20% - Accent4 2 5 2 10" xfId="5713" xr:uid="{00000000-0005-0000-0000-00004C160000}"/>
    <cellStyle name="20% - Accent4 2 5 2 11" xfId="5714" xr:uid="{00000000-0005-0000-0000-00004D160000}"/>
    <cellStyle name="20% - Accent4 2 5 2 12" xfId="5715" xr:uid="{00000000-0005-0000-0000-00004E160000}"/>
    <cellStyle name="20% - Accent4 2 5 2 13" xfId="5716" xr:uid="{00000000-0005-0000-0000-00004F160000}"/>
    <cellStyle name="20% - Accent4 2 5 2 2" xfId="5717" xr:uid="{00000000-0005-0000-0000-000050160000}"/>
    <cellStyle name="20% - Accent4 2 5 2 2 10" xfId="5718" xr:uid="{00000000-0005-0000-0000-000051160000}"/>
    <cellStyle name="20% - Accent4 2 5 2 2 10 2" xfId="5719" xr:uid="{00000000-0005-0000-0000-000052160000}"/>
    <cellStyle name="20% - Accent4 2 5 2 2 11" xfId="5720" xr:uid="{00000000-0005-0000-0000-000053160000}"/>
    <cellStyle name="20% - Accent4 2 5 2 2 11 2" xfId="5721" xr:uid="{00000000-0005-0000-0000-000054160000}"/>
    <cellStyle name="20% - Accent4 2 5 2 2 2" xfId="5722" xr:uid="{00000000-0005-0000-0000-000055160000}"/>
    <cellStyle name="20% - Accent4 2 5 2 2 2 2" xfId="5723" xr:uid="{00000000-0005-0000-0000-000056160000}"/>
    <cellStyle name="20% - Accent4 2 5 2 2 2 3" xfId="5724" xr:uid="{00000000-0005-0000-0000-000057160000}"/>
    <cellStyle name="20% - Accent4 2 5 2 2 2 4" xfId="5725" xr:uid="{00000000-0005-0000-0000-000058160000}"/>
    <cellStyle name="20% - Accent4 2 5 2 2 2 5" xfId="5726" xr:uid="{00000000-0005-0000-0000-000059160000}"/>
    <cellStyle name="20% - Accent4 2 5 2 2 3" xfId="5727" xr:uid="{00000000-0005-0000-0000-00005A160000}"/>
    <cellStyle name="20% - Accent4 2 5 2 2 3 2" xfId="5728" xr:uid="{00000000-0005-0000-0000-00005B160000}"/>
    <cellStyle name="20% - Accent4 2 5 2 2 3 2 2" xfId="5729" xr:uid="{00000000-0005-0000-0000-00005C160000}"/>
    <cellStyle name="20% - Accent4 2 5 2 2 3 2 3" xfId="5730" xr:uid="{00000000-0005-0000-0000-00005D160000}"/>
    <cellStyle name="20% - Accent4 2 5 2 2 3 2 4" xfId="5731" xr:uid="{00000000-0005-0000-0000-00005E160000}"/>
    <cellStyle name="20% - Accent4 2 5 2 2 3 3" xfId="5732" xr:uid="{00000000-0005-0000-0000-00005F160000}"/>
    <cellStyle name="20% - Accent4 2 5 2 2 3 4" xfId="5733" xr:uid="{00000000-0005-0000-0000-000060160000}"/>
    <cellStyle name="20% - Accent4 2 5 2 2 3 4 2" xfId="5734" xr:uid="{00000000-0005-0000-0000-000061160000}"/>
    <cellStyle name="20% - Accent4 2 5 2 2 4" xfId="5735" xr:uid="{00000000-0005-0000-0000-000062160000}"/>
    <cellStyle name="20% - Accent4 2 5 2 2 5" xfId="5736" xr:uid="{00000000-0005-0000-0000-000063160000}"/>
    <cellStyle name="20% - Accent4 2 5 2 2 5 2" xfId="5737" xr:uid="{00000000-0005-0000-0000-000064160000}"/>
    <cellStyle name="20% - Accent4 2 5 2 2 5 2 2" xfId="5738" xr:uid="{00000000-0005-0000-0000-000065160000}"/>
    <cellStyle name="20% - Accent4 2 5 2 2 5 3" xfId="5739" xr:uid="{00000000-0005-0000-0000-000066160000}"/>
    <cellStyle name="20% - Accent4 2 5 2 2 5 3 2" xfId="5740" xr:uid="{00000000-0005-0000-0000-000067160000}"/>
    <cellStyle name="20% - Accent4 2 5 2 2 6" xfId="5741" xr:uid="{00000000-0005-0000-0000-000068160000}"/>
    <cellStyle name="20% - Accent4 2 5 2 2 7" xfId="5742" xr:uid="{00000000-0005-0000-0000-000069160000}"/>
    <cellStyle name="20% - Accent4 2 5 2 2 8" xfId="5743" xr:uid="{00000000-0005-0000-0000-00006A160000}"/>
    <cellStyle name="20% - Accent4 2 5 2 2 9" xfId="5744" xr:uid="{00000000-0005-0000-0000-00006B160000}"/>
    <cellStyle name="20% - Accent4 2 5 2 3" xfId="5745" xr:uid="{00000000-0005-0000-0000-00006C160000}"/>
    <cellStyle name="20% - Accent4 2 5 2 3 2" xfId="5746" xr:uid="{00000000-0005-0000-0000-00006D160000}"/>
    <cellStyle name="20% - Accent4 2 5 2 3 2 2" xfId="5747" xr:uid="{00000000-0005-0000-0000-00006E160000}"/>
    <cellStyle name="20% - Accent4 2 5 2 3 2 2 2" xfId="5748" xr:uid="{00000000-0005-0000-0000-00006F160000}"/>
    <cellStyle name="20% - Accent4 2 5 2 3 2 3" xfId="5749" xr:uid="{00000000-0005-0000-0000-000070160000}"/>
    <cellStyle name="20% - Accent4 2 5 2 3 2 3 2" xfId="5750" xr:uid="{00000000-0005-0000-0000-000071160000}"/>
    <cellStyle name="20% - Accent4 2 5 2 3 3" xfId="5751" xr:uid="{00000000-0005-0000-0000-000072160000}"/>
    <cellStyle name="20% - Accent4 2 5 2 3 3 2" xfId="5752" xr:uid="{00000000-0005-0000-0000-000073160000}"/>
    <cellStyle name="20% - Accent4 2 5 2 3 4" xfId="5753" xr:uid="{00000000-0005-0000-0000-000074160000}"/>
    <cellStyle name="20% - Accent4 2 5 2 3 5" xfId="5754" xr:uid="{00000000-0005-0000-0000-000075160000}"/>
    <cellStyle name="20% - Accent4 2 5 2 4" xfId="5755" xr:uid="{00000000-0005-0000-0000-000076160000}"/>
    <cellStyle name="20% - Accent4 2 5 2 4 2" xfId="5756" xr:uid="{00000000-0005-0000-0000-000077160000}"/>
    <cellStyle name="20% - Accent4 2 5 2 5" xfId="5757" xr:uid="{00000000-0005-0000-0000-000078160000}"/>
    <cellStyle name="20% - Accent4 2 5 2 5 2" xfId="5758" xr:uid="{00000000-0005-0000-0000-000079160000}"/>
    <cellStyle name="20% - Accent4 2 5 2 5 3" xfId="5759" xr:uid="{00000000-0005-0000-0000-00007A160000}"/>
    <cellStyle name="20% - Accent4 2 5 2 5 4" xfId="5760" xr:uid="{00000000-0005-0000-0000-00007B160000}"/>
    <cellStyle name="20% - Accent4 2 5 2 6" xfId="5761" xr:uid="{00000000-0005-0000-0000-00007C160000}"/>
    <cellStyle name="20% - Accent4 2 5 2 6 2" xfId="5762" xr:uid="{00000000-0005-0000-0000-00007D160000}"/>
    <cellStyle name="20% - Accent4 2 5 2 7" xfId="5763" xr:uid="{00000000-0005-0000-0000-00007E160000}"/>
    <cellStyle name="20% - Accent4 2 5 2 7 2" xfId="5764" xr:uid="{00000000-0005-0000-0000-00007F160000}"/>
    <cellStyle name="20% - Accent4 2 5 2 8" xfId="5765" xr:uid="{00000000-0005-0000-0000-000080160000}"/>
    <cellStyle name="20% - Accent4 2 5 2 8 2" xfId="5766" xr:uid="{00000000-0005-0000-0000-000081160000}"/>
    <cellStyle name="20% - Accent4 2 5 2 9" xfId="5767" xr:uid="{00000000-0005-0000-0000-000082160000}"/>
    <cellStyle name="20% - Accent4 2 5 2 9 2" xfId="5768" xr:uid="{00000000-0005-0000-0000-000083160000}"/>
    <cellStyle name="20% - Accent4 2 5 3" xfId="5769" xr:uid="{00000000-0005-0000-0000-000084160000}"/>
    <cellStyle name="20% - Accent4 2 5 4" xfId="5770" xr:uid="{00000000-0005-0000-0000-000085160000}"/>
    <cellStyle name="20% - Accent4 2 5 5" xfId="5771" xr:uid="{00000000-0005-0000-0000-000086160000}"/>
    <cellStyle name="20% - Accent4 2 5 5 2" xfId="5772" xr:uid="{00000000-0005-0000-0000-000087160000}"/>
    <cellStyle name="20% - Accent4 2 5 5 2 2" xfId="5773" xr:uid="{00000000-0005-0000-0000-000088160000}"/>
    <cellStyle name="20% - Accent4 2 5 5 2 3" xfId="5774" xr:uid="{00000000-0005-0000-0000-000089160000}"/>
    <cellStyle name="20% - Accent4 2 5 5 2 4" xfId="5775" xr:uid="{00000000-0005-0000-0000-00008A160000}"/>
    <cellStyle name="20% - Accent4 2 5 5 3" xfId="5776" xr:uid="{00000000-0005-0000-0000-00008B160000}"/>
    <cellStyle name="20% - Accent4 2 5 5 4" xfId="5777" xr:uid="{00000000-0005-0000-0000-00008C160000}"/>
    <cellStyle name="20% - Accent4 2 5 5 4 2" xfId="5778" xr:uid="{00000000-0005-0000-0000-00008D160000}"/>
    <cellStyle name="20% - Accent4 2 5 6" xfId="5779" xr:uid="{00000000-0005-0000-0000-00008E160000}"/>
    <cellStyle name="20% - Accent4 2 5 7" xfId="5780" xr:uid="{00000000-0005-0000-0000-00008F160000}"/>
    <cellStyle name="20% - Accent4 2 5 7 2" xfId="5781" xr:uid="{00000000-0005-0000-0000-000090160000}"/>
    <cellStyle name="20% - Accent4 2 5 7 2 2" xfId="5782" xr:uid="{00000000-0005-0000-0000-000091160000}"/>
    <cellStyle name="20% - Accent4 2 5 7 3" xfId="5783" xr:uid="{00000000-0005-0000-0000-000092160000}"/>
    <cellStyle name="20% - Accent4 2 5 7 3 2" xfId="5784" xr:uid="{00000000-0005-0000-0000-000093160000}"/>
    <cellStyle name="20% - Accent4 2 5 8" xfId="5785" xr:uid="{00000000-0005-0000-0000-000094160000}"/>
    <cellStyle name="20% - Accent4 2 5 9" xfId="5786" xr:uid="{00000000-0005-0000-0000-000095160000}"/>
    <cellStyle name="20% - Accent4 2 6" xfId="5787" xr:uid="{00000000-0005-0000-0000-000096160000}"/>
    <cellStyle name="20% - Accent4 2 7" xfId="5788" xr:uid="{00000000-0005-0000-0000-000097160000}"/>
    <cellStyle name="20% - Accent4 2 7 10" xfId="5789" xr:uid="{00000000-0005-0000-0000-000098160000}"/>
    <cellStyle name="20% - Accent4 2 7 10 2" xfId="5790" xr:uid="{00000000-0005-0000-0000-000099160000}"/>
    <cellStyle name="20% - Accent4 2 7 11" xfId="5791" xr:uid="{00000000-0005-0000-0000-00009A160000}"/>
    <cellStyle name="20% - Accent4 2 7 11 2" xfId="5792" xr:uid="{00000000-0005-0000-0000-00009B160000}"/>
    <cellStyle name="20% - Accent4 2 7 2" xfId="5793" xr:uid="{00000000-0005-0000-0000-00009C160000}"/>
    <cellStyle name="20% - Accent4 2 7 2 10" xfId="5794" xr:uid="{00000000-0005-0000-0000-00009D160000}"/>
    <cellStyle name="20% - Accent4 2 7 2 11" xfId="5795" xr:uid="{00000000-0005-0000-0000-00009E160000}"/>
    <cellStyle name="20% - Accent4 2 7 2 12" xfId="5796" xr:uid="{00000000-0005-0000-0000-00009F160000}"/>
    <cellStyle name="20% - Accent4 2 7 2 13" xfId="5797" xr:uid="{00000000-0005-0000-0000-0000A0160000}"/>
    <cellStyle name="20% - Accent4 2 7 2 2" xfId="5798" xr:uid="{00000000-0005-0000-0000-0000A1160000}"/>
    <cellStyle name="20% - Accent4 2 7 2 2 2" xfId="5799" xr:uid="{00000000-0005-0000-0000-0000A2160000}"/>
    <cellStyle name="20% - Accent4 2 7 2 2 2 2" xfId="5800" xr:uid="{00000000-0005-0000-0000-0000A3160000}"/>
    <cellStyle name="20% - Accent4 2 7 2 2 3" xfId="5801" xr:uid="{00000000-0005-0000-0000-0000A4160000}"/>
    <cellStyle name="20% - Accent4 2 7 2 2 3 2" xfId="5802" xr:uid="{00000000-0005-0000-0000-0000A5160000}"/>
    <cellStyle name="20% - Accent4 2 7 2 2 4" xfId="5803" xr:uid="{00000000-0005-0000-0000-0000A6160000}"/>
    <cellStyle name="20% - Accent4 2 7 2 2 4 2" xfId="5804" xr:uid="{00000000-0005-0000-0000-0000A7160000}"/>
    <cellStyle name="20% - Accent4 2 7 2 2 5" xfId="5805" xr:uid="{00000000-0005-0000-0000-0000A8160000}"/>
    <cellStyle name="20% - Accent4 2 7 2 2 5 2" xfId="5806" xr:uid="{00000000-0005-0000-0000-0000A9160000}"/>
    <cellStyle name="20% - Accent4 2 7 2 3" xfId="5807" xr:uid="{00000000-0005-0000-0000-0000AA160000}"/>
    <cellStyle name="20% - Accent4 2 7 2 3 2" xfId="5808" xr:uid="{00000000-0005-0000-0000-0000AB160000}"/>
    <cellStyle name="20% - Accent4 2 7 2 3 2 2" xfId="5809" xr:uid="{00000000-0005-0000-0000-0000AC160000}"/>
    <cellStyle name="20% - Accent4 2 7 2 3 2 2 2" xfId="5810" xr:uid="{00000000-0005-0000-0000-0000AD160000}"/>
    <cellStyle name="20% - Accent4 2 7 2 3 2 3" xfId="5811" xr:uid="{00000000-0005-0000-0000-0000AE160000}"/>
    <cellStyle name="20% - Accent4 2 7 2 3 2 3 2" xfId="5812" xr:uid="{00000000-0005-0000-0000-0000AF160000}"/>
    <cellStyle name="20% - Accent4 2 7 2 3 3" xfId="5813" xr:uid="{00000000-0005-0000-0000-0000B0160000}"/>
    <cellStyle name="20% - Accent4 2 7 2 3 3 2" xfId="5814" xr:uid="{00000000-0005-0000-0000-0000B1160000}"/>
    <cellStyle name="20% - Accent4 2 7 2 3 4" xfId="5815" xr:uid="{00000000-0005-0000-0000-0000B2160000}"/>
    <cellStyle name="20% - Accent4 2 7 2 3 5" xfId="5816" xr:uid="{00000000-0005-0000-0000-0000B3160000}"/>
    <cellStyle name="20% - Accent4 2 7 2 4" xfId="5817" xr:uid="{00000000-0005-0000-0000-0000B4160000}"/>
    <cellStyle name="20% - Accent4 2 7 2 4 2" xfId="5818" xr:uid="{00000000-0005-0000-0000-0000B5160000}"/>
    <cellStyle name="20% - Accent4 2 7 2 5" xfId="5819" xr:uid="{00000000-0005-0000-0000-0000B6160000}"/>
    <cellStyle name="20% - Accent4 2 7 2 5 2" xfId="5820" xr:uid="{00000000-0005-0000-0000-0000B7160000}"/>
    <cellStyle name="20% - Accent4 2 7 2 5 3" xfId="5821" xr:uid="{00000000-0005-0000-0000-0000B8160000}"/>
    <cellStyle name="20% - Accent4 2 7 2 5 4" xfId="5822" xr:uid="{00000000-0005-0000-0000-0000B9160000}"/>
    <cellStyle name="20% - Accent4 2 7 2 6" xfId="5823" xr:uid="{00000000-0005-0000-0000-0000BA160000}"/>
    <cellStyle name="20% - Accent4 2 7 2 6 2" xfId="5824" xr:uid="{00000000-0005-0000-0000-0000BB160000}"/>
    <cellStyle name="20% - Accent4 2 7 2 7" xfId="5825" xr:uid="{00000000-0005-0000-0000-0000BC160000}"/>
    <cellStyle name="20% - Accent4 2 7 2 7 2" xfId="5826" xr:uid="{00000000-0005-0000-0000-0000BD160000}"/>
    <cellStyle name="20% - Accent4 2 7 2 8" xfId="5827" xr:uid="{00000000-0005-0000-0000-0000BE160000}"/>
    <cellStyle name="20% - Accent4 2 7 2 8 2" xfId="5828" xr:uid="{00000000-0005-0000-0000-0000BF160000}"/>
    <cellStyle name="20% - Accent4 2 7 2 9" xfId="5829" xr:uid="{00000000-0005-0000-0000-0000C0160000}"/>
    <cellStyle name="20% - Accent4 2 7 2 9 2" xfId="5830" xr:uid="{00000000-0005-0000-0000-0000C1160000}"/>
    <cellStyle name="20% - Accent4 2 7 3" xfId="5831" xr:uid="{00000000-0005-0000-0000-0000C2160000}"/>
    <cellStyle name="20% - Accent4 2 7 3 2" xfId="5832" xr:uid="{00000000-0005-0000-0000-0000C3160000}"/>
    <cellStyle name="20% - Accent4 2 7 3 2 2" xfId="5833" xr:uid="{00000000-0005-0000-0000-0000C4160000}"/>
    <cellStyle name="20% - Accent4 2 7 3 2 3" xfId="5834" xr:uid="{00000000-0005-0000-0000-0000C5160000}"/>
    <cellStyle name="20% - Accent4 2 7 3 2 4" xfId="5835" xr:uid="{00000000-0005-0000-0000-0000C6160000}"/>
    <cellStyle name="20% - Accent4 2 7 3 3" xfId="5836" xr:uid="{00000000-0005-0000-0000-0000C7160000}"/>
    <cellStyle name="20% - Accent4 2 7 3 4" xfId="5837" xr:uid="{00000000-0005-0000-0000-0000C8160000}"/>
    <cellStyle name="20% - Accent4 2 7 3 4 2" xfId="5838" xr:uid="{00000000-0005-0000-0000-0000C9160000}"/>
    <cellStyle name="20% - Accent4 2 7 4" xfId="5839" xr:uid="{00000000-0005-0000-0000-0000CA160000}"/>
    <cellStyle name="20% - Accent4 2 7 5" xfId="5840" xr:uid="{00000000-0005-0000-0000-0000CB160000}"/>
    <cellStyle name="20% - Accent4 2 7 5 2" xfId="5841" xr:uid="{00000000-0005-0000-0000-0000CC160000}"/>
    <cellStyle name="20% - Accent4 2 7 5 2 2" xfId="5842" xr:uid="{00000000-0005-0000-0000-0000CD160000}"/>
    <cellStyle name="20% - Accent4 2 7 5 3" xfId="5843" xr:uid="{00000000-0005-0000-0000-0000CE160000}"/>
    <cellStyle name="20% - Accent4 2 7 5 3 2" xfId="5844" xr:uid="{00000000-0005-0000-0000-0000CF160000}"/>
    <cellStyle name="20% - Accent4 2 7 6" xfId="5845" xr:uid="{00000000-0005-0000-0000-0000D0160000}"/>
    <cellStyle name="20% - Accent4 2 7 7" xfId="5846" xr:uid="{00000000-0005-0000-0000-0000D1160000}"/>
    <cellStyle name="20% - Accent4 2 7 8" xfId="5847" xr:uid="{00000000-0005-0000-0000-0000D2160000}"/>
    <cellStyle name="20% - Accent4 2 7 9" xfId="5848" xr:uid="{00000000-0005-0000-0000-0000D3160000}"/>
    <cellStyle name="20% - Accent4 2 8" xfId="5849" xr:uid="{00000000-0005-0000-0000-0000D4160000}"/>
    <cellStyle name="20% - Accent4 2 8 2" xfId="5850" xr:uid="{00000000-0005-0000-0000-0000D5160000}"/>
    <cellStyle name="20% - Accent4 2 8 2 2" xfId="5851" xr:uid="{00000000-0005-0000-0000-0000D6160000}"/>
    <cellStyle name="20% - Accent4 2 8 3" xfId="5852" xr:uid="{00000000-0005-0000-0000-0000D7160000}"/>
    <cellStyle name="20% - Accent4 2 8 3 2" xfId="5853" xr:uid="{00000000-0005-0000-0000-0000D8160000}"/>
    <cellStyle name="20% - Accent4 2 8 4" xfId="5854" xr:uid="{00000000-0005-0000-0000-0000D9160000}"/>
    <cellStyle name="20% - Accent4 2 8 4 2" xfId="5855" xr:uid="{00000000-0005-0000-0000-0000DA160000}"/>
    <cellStyle name="20% - Accent4 2 8 5" xfId="5856" xr:uid="{00000000-0005-0000-0000-0000DB160000}"/>
    <cellStyle name="20% - Accent4 2 8 5 2" xfId="5857" xr:uid="{00000000-0005-0000-0000-0000DC160000}"/>
    <cellStyle name="20% - Accent4 2 9" xfId="5858" xr:uid="{00000000-0005-0000-0000-0000DD160000}"/>
    <cellStyle name="20% - Accent4 2 9 2" xfId="5859" xr:uid="{00000000-0005-0000-0000-0000DE160000}"/>
    <cellStyle name="20% - Accent4 2 9 2 2" xfId="5860" xr:uid="{00000000-0005-0000-0000-0000DF160000}"/>
    <cellStyle name="20% - Accent4 2 9 3" xfId="5861" xr:uid="{00000000-0005-0000-0000-0000E0160000}"/>
    <cellStyle name="20% - Accent4 2 9 3 2" xfId="5862" xr:uid="{00000000-0005-0000-0000-0000E1160000}"/>
    <cellStyle name="20% - Accent4 2 9 4" xfId="5863" xr:uid="{00000000-0005-0000-0000-0000E2160000}"/>
    <cellStyle name="20% - Accent4 2 9 4 2" xfId="5864" xr:uid="{00000000-0005-0000-0000-0000E3160000}"/>
    <cellStyle name="20% - Accent4 2 9 5" xfId="5865" xr:uid="{00000000-0005-0000-0000-0000E4160000}"/>
    <cellStyle name="20% - Accent4 2 9 5 2" xfId="5866" xr:uid="{00000000-0005-0000-0000-0000E5160000}"/>
    <cellStyle name="20% - Accent4 20" xfId="5867" xr:uid="{00000000-0005-0000-0000-0000E6160000}"/>
    <cellStyle name="20% - Accent4 20 10" xfId="5868" xr:uid="{00000000-0005-0000-0000-0000E7160000}"/>
    <cellStyle name="20% - Accent4 20 2" xfId="5869" xr:uid="{00000000-0005-0000-0000-0000E8160000}"/>
    <cellStyle name="20% - Accent4 20 2 2" xfId="5870" xr:uid="{00000000-0005-0000-0000-0000E9160000}"/>
    <cellStyle name="20% - Accent4 20 2 2 2" xfId="5871" xr:uid="{00000000-0005-0000-0000-0000EA160000}"/>
    <cellStyle name="20% - Accent4 20 2 3" xfId="5872" xr:uid="{00000000-0005-0000-0000-0000EB160000}"/>
    <cellStyle name="20% - Accent4 20 2 3 2" xfId="5873" xr:uid="{00000000-0005-0000-0000-0000EC160000}"/>
    <cellStyle name="20% - Accent4 20 2 4" xfId="5874" xr:uid="{00000000-0005-0000-0000-0000ED160000}"/>
    <cellStyle name="20% - Accent4 20 2 5" xfId="5875" xr:uid="{00000000-0005-0000-0000-0000EE160000}"/>
    <cellStyle name="20% - Accent4 20 2 6" xfId="5876" xr:uid="{00000000-0005-0000-0000-0000EF160000}"/>
    <cellStyle name="20% - Accent4 20 3" xfId="5877" xr:uid="{00000000-0005-0000-0000-0000F0160000}"/>
    <cellStyle name="20% - Accent4 20 3 2" xfId="5878" xr:uid="{00000000-0005-0000-0000-0000F1160000}"/>
    <cellStyle name="20% - Accent4 20 3 2 2" xfId="5879" xr:uid="{00000000-0005-0000-0000-0000F2160000}"/>
    <cellStyle name="20% - Accent4 20 3 3" xfId="5880" xr:uid="{00000000-0005-0000-0000-0000F3160000}"/>
    <cellStyle name="20% - Accent4 20 3 3 2" xfId="5881" xr:uid="{00000000-0005-0000-0000-0000F4160000}"/>
    <cellStyle name="20% - Accent4 20 3 4" xfId="5882" xr:uid="{00000000-0005-0000-0000-0000F5160000}"/>
    <cellStyle name="20% - Accent4 20 3 5" xfId="5883" xr:uid="{00000000-0005-0000-0000-0000F6160000}"/>
    <cellStyle name="20% - Accent4 20 4" xfId="5884" xr:uid="{00000000-0005-0000-0000-0000F7160000}"/>
    <cellStyle name="20% - Accent4 20 4 2" xfId="5885" xr:uid="{00000000-0005-0000-0000-0000F8160000}"/>
    <cellStyle name="20% - Accent4 20 4 2 2" xfId="5886" xr:uid="{00000000-0005-0000-0000-0000F9160000}"/>
    <cellStyle name="20% - Accent4 20 4 3" xfId="5887" xr:uid="{00000000-0005-0000-0000-0000FA160000}"/>
    <cellStyle name="20% - Accent4 20 4 3 2" xfId="5888" xr:uid="{00000000-0005-0000-0000-0000FB160000}"/>
    <cellStyle name="20% - Accent4 20 4 4" xfId="5889" xr:uid="{00000000-0005-0000-0000-0000FC160000}"/>
    <cellStyle name="20% - Accent4 20 4 5" xfId="5890" xr:uid="{00000000-0005-0000-0000-0000FD160000}"/>
    <cellStyle name="20% - Accent4 20 5" xfId="5891" xr:uid="{00000000-0005-0000-0000-0000FE160000}"/>
    <cellStyle name="20% - Accent4 20 5 2" xfId="5892" xr:uid="{00000000-0005-0000-0000-0000FF160000}"/>
    <cellStyle name="20% - Accent4 20 5 2 2" xfId="5893" xr:uid="{00000000-0005-0000-0000-000000170000}"/>
    <cellStyle name="20% - Accent4 20 5 3" xfId="5894" xr:uid="{00000000-0005-0000-0000-000001170000}"/>
    <cellStyle name="20% - Accent4 20 5 3 2" xfId="5895" xr:uid="{00000000-0005-0000-0000-000002170000}"/>
    <cellStyle name="20% - Accent4 20 5 4" xfId="5896" xr:uid="{00000000-0005-0000-0000-000003170000}"/>
    <cellStyle name="20% - Accent4 20 5 5" xfId="5897" xr:uid="{00000000-0005-0000-0000-000004170000}"/>
    <cellStyle name="20% - Accent4 20 6" xfId="5898" xr:uid="{00000000-0005-0000-0000-000005170000}"/>
    <cellStyle name="20% - Accent4 20 6 2" xfId="5899" xr:uid="{00000000-0005-0000-0000-000006170000}"/>
    <cellStyle name="20% - Accent4 20 7" xfId="5900" xr:uid="{00000000-0005-0000-0000-000007170000}"/>
    <cellStyle name="20% - Accent4 20 7 2" xfId="5901" xr:uid="{00000000-0005-0000-0000-000008170000}"/>
    <cellStyle name="20% - Accent4 20 8" xfId="5902" xr:uid="{00000000-0005-0000-0000-000009170000}"/>
    <cellStyle name="20% - Accent4 20 8 2" xfId="5903" xr:uid="{00000000-0005-0000-0000-00000A170000}"/>
    <cellStyle name="20% - Accent4 20 9" xfId="5904" xr:uid="{00000000-0005-0000-0000-00000B170000}"/>
    <cellStyle name="20% - Accent4 20 9 2" xfId="5905" xr:uid="{00000000-0005-0000-0000-00000C170000}"/>
    <cellStyle name="20% - Accent4 21" xfId="5906" xr:uid="{00000000-0005-0000-0000-00000D170000}"/>
    <cellStyle name="20% - Accent4 21 2" xfId="5907" xr:uid="{00000000-0005-0000-0000-00000E170000}"/>
    <cellStyle name="20% - Accent4 22" xfId="5908" xr:uid="{00000000-0005-0000-0000-00000F170000}"/>
    <cellStyle name="20% - Accent4 22 2" xfId="5909" xr:uid="{00000000-0005-0000-0000-000010170000}"/>
    <cellStyle name="20% - Accent4 23" xfId="5910" xr:uid="{00000000-0005-0000-0000-000011170000}"/>
    <cellStyle name="20% - Accent4 23 2" xfId="5911" xr:uid="{00000000-0005-0000-0000-000012170000}"/>
    <cellStyle name="20% - Accent4 24" xfId="5912" xr:uid="{00000000-0005-0000-0000-000013170000}"/>
    <cellStyle name="20% - Accent4 24 2" xfId="5913" xr:uid="{00000000-0005-0000-0000-000014170000}"/>
    <cellStyle name="20% - Accent4 25" xfId="5914" xr:uid="{00000000-0005-0000-0000-000015170000}"/>
    <cellStyle name="20% - Accent4 25 2" xfId="5915" xr:uid="{00000000-0005-0000-0000-000016170000}"/>
    <cellStyle name="20% - Accent4 26" xfId="5916" xr:uid="{00000000-0005-0000-0000-000017170000}"/>
    <cellStyle name="20% - Accent4 26 2" xfId="5917" xr:uid="{00000000-0005-0000-0000-000018170000}"/>
    <cellStyle name="20% - Accent4 27" xfId="5918" xr:uid="{00000000-0005-0000-0000-000019170000}"/>
    <cellStyle name="20% - Accent4 27 2" xfId="5919" xr:uid="{00000000-0005-0000-0000-00001A170000}"/>
    <cellStyle name="20% - Accent4 28" xfId="5920" xr:uid="{00000000-0005-0000-0000-00001B170000}"/>
    <cellStyle name="20% - Accent4 28 2" xfId="5921" xr:uid="{00000000-0005-0000-0000-00001C170000}"/>
    <cellStyle name="20% - Accent4 29" xfId="5922" xr:uid="{00000000-0005-0000-0000-00001D170000}"/>
    <cellStyle name="20% - Accent4 29 2" xfId="5923" xr:uid="{00000000-0005-0000-0000-00001E170000}"/>
    <cellStyle name="20% - Accent4 3" xfId="5924" xr:uid="{00000000-0005-0000-0000-00001F170000}"/>
    <cellStyle name="20% - Accent4 3 10" xfId="5925" xr:uid="{00000000-0005-0000-0000-000020170000}"/>
    <cellStyle name="20% - Accent4 3 10 2" xfId="5926" xr:uid="{00000000-0005-0000-0000-000021170000}"/>
    <cellStyle name="20% - Accent4 3 10 2 2" xfId="5927" xr:uid="{00000000-0005-0000-0000-000022170000}"/>
    <cellStyle name="20% - Accent4 3 10 2 2 2" xfId="5928" xr:uid="{00000000-0005-0000-0000-000023170000}"/>
    <cellStyle name="20% - Accent4 3 10 2 3" xfId="5929" xr:uid="{00000000-0005-0000-0000-000024170000}"/>
    <cellStyle name="20% - Accent4 3 10 2 3 2" xfId="5930" xr:uid="{00000000-0005-0000-0000-000025170000}"/>
    <cellStyle name="20% - Accent4 3 10 3" xfId="5931" xr:uid="{00000000-0005-0000-0000-000026170000}"/>
    <cellStyle name="20% - Accent4 3 10 3 2" xfId="5932" xr:uid="{00000000-0005-0000-0000-000027170000}"/>
    <cellStyle name="20% - Accent4 3 10 4" xfId="5933" xr:uid="{00000000-0005-0000-0000-000028170000}"/>
    <cellStyle name="20% - Accent4 3 10 5" xfId="5934" xr:uid="{00000000-0005-0000-0000-000029170000}"/>
    <cellStyle name="20% - Accent4 3 11" xfId="5935" xr:uid="{00000000-0005-0000-0000-00002A170000}"/>
    <cellStyle name="20% - Accent4 3 11 2" xfId="5936" xr:uid="{00000000-0005-0000-0000-00002B170000}"/>
    <cellStyle name="20% - Accent4 3 12" xfId="5937" xr:uid="{00000000-0005-0000-0000-00002C170000}"/>
    <cellStyle name="20% - Accent4 3 12 2" xfId="5938" xr:uid="{00000000-0005-0000-0000-00002D170000}"/>
    <cellStyle name="20% - Accent4 3 12 3" xfId="5939" xr:uid="{00000000-0005-0000-0000-00002E170000}"/>
    <cellStyle name="20% - Accent4 3 12 4" xfId="5940" xr:uid="{00000000-0005-0000-0000-00002F170000}"/>
    <cellStyle name="20% - Accent4 3 13" xfId="5941" xr:uid="{00000000-0005-0000-0000-000030170000}"/>
    <cellStyle name="20% - Accent4 3 13 2" xfId="5942" xr:uid="{00000000-0005-0000-0000-000031170000}"/>
    <cellStyle name="20% - Accent4 3 14" xfId="5943" xr:uid="{00000000-0005-0000-0000-000032170000}"/>
    <cellStyle name="20% - Accent4 3 14 2" xfId="5944" xr:uid="{00000000-0005-0000-0000-000033170000}"/>
    <cellStyle name="20% - Accent4 3 15" xfId="5945" xr:uid="{00000000-0005-0000-0000-000034170000}"/>
    <cellStyle name="20% - Accent4 3 15 2" xfId="5946" xr:uid="{00000000-0005-0000-0000-000035170000}"/>
    <cellStyle name="20% - Accent4 3 16" xfId="5947" xr:uid="{00000000-0005-0000-0000-000036170000}"/>
    <cellStyle name="20% - Accent4 3 17" xfId="5948" xr:uid="{00000000-0005-0000-0000-000037170000}"/>
    <cellStyle name="20% - Accent4 3 18" xfId="5949" xr:uid="{00000000-0005-0000-0000-000038170000}"/>
    <cellStyle name="20% - Accent4 3 19" xfId="5950" xr:uid="{00000000-0005-0000-0000-000039170000}"/>
    <cellStyle name="20% - Accent4 3 2" xfId="5951" xr:uid="{00000000-0005-0000-0000-00003A170000}"/>
    <cellStyle name="20% - Accent4 3 2 10" xfId="5952" xr:uid="{00000000-0005-0000-0000-00003B170000}"/>
    <cellStyle name="20% - Accent4 3 2 11" xfId="5953" xr:uid="{00000000-0005-0000-0000-00003C170000}"/>
    <cellStyle name="20% - Accent4 3 2 12" xfId="5954" xr:uid="{00000000-0005-0000-0000-00003D170000}"/>
    <cellStyle name="20% - Accent4 3 2 13" xfId="5955" xr:uid="{00000000-0005-0000-0000-00003E170000}"/>
    <cellStyle name="20% - Accent4 3 2 14" xfId="5956" xr:uid="{00000000-0005-0000-0000-00003F170000}"/>
    <cellStyle name="20% - Accent4 3 2 15" xfId="5957" xr:uid="{00000000-0005-0000-0000-000040170000}"/>
    <cellStyle name="20% - Accent4 3 2 16" xfId="5958" xr:uid="{00000000-0005-0000-0000-000041170000}"/>
    <cellStyle name="20% - Accent4 3 2 2" xfId="5959" xr:uid="{00000000-0005-0000-0000-000042170000}"/>
    <cellStyle name="20% - Accent4 3 2 2 10" xfId="5960" xr:uid="{00000000-0005-0000-0000-000043170000}"/>
    <cellStyle name="20% - Accent4 3 2 2 10 2" xfId="5961" xr:uid="{00000000-0005-0000-0000-000044170000}"/>
    <cellStyle name="20% - Accent4 3 2 2 11" xfId="5962" xr:uid="{00000000-0005-0000-0000-000045170000}"/>
    <cellStyle name="20% - Accent4 3 2 2 11 2" xfId="5963" xr:uid="{00000000-0005-0000-0000-000046170000}"/>
    <cellStyle name="20% - Accent4 3 2 2 12" xfId="5964" xr:uid="{00000000-0005-0000-0000-000047170000}"/>
    <cellStyle name="20% - Accent4 3 2 2 2" xfId="5965" xr:uid="{00000000-0005-0000-0000-000048170000}"/>
    <cellStyle name="20% - Accent4 3 2 2 2 10" xfId="5966" xr:uid="{00000000-0005-0000-0000-000049170000}"/>
    <cellStyle name="20% - Accent4 3 2 2 2 11" xfId="5967" xr:uid="{00000000-0005-0000-0000-00004A170000}"/>
    <cellStyle name="20% - Accent4 3 2 2 2 2" xfId="5968" xr:uid="{00000000-0005-0000-0000-00004B170000}"/>
    <cellStyle name="20% - Accent4 3 2 2 2 2 10" xfId="5969" xr:uid="{00000000-0005-0000-0000-00004C170000}"/>
    <cellStyle name="20% - Accent4 3 2 2 2 2 2" xfId="5970" xr:uid="{00000000-0005-0000-0000-00004D170000}"/>
    <cellStyle name="20% - Accent4 3 2 2 2 2 2 2" xfId="5971" xr:uid="{00000000-0005-0000-0000-00004E170000}"/>
    <cellStyle name="20% - Accent4 3 2 2 2 2 2 2 2" xfId="5972" xr:uid="{00000000-0005-0000-0000-00004F170000}"/>
    <cellStyle name="20% - Accent4 3 2 2 2 2 2 2 2 2" xfId="5973" xr:uid="{00000000-0005-0000-0000-000050170000}"/>
    <cellStyle name="20% - Accent4 3 2 2 2 2 2 2 2 2 2" xfId="5974" xr:uid="{00000000-0005-0000-0000-000051170000}"/>
    <cellStyle name="20% - Accent4 3 2 2 2 2 2 2 2 2 2 2" xfId="5975" xr:uid="{00000000-0005-0000-0000-000052170000}"/>
    <cellStyle name="20% - Accent4 3 2 2 2 2 2 2 2 2 3" xfId="5976" xr:uid="{00000000-0005-0000-0000-000053170000}"/>
    <cellStyle name="20% - Accent4 3 2 2 2 2 2 2 2 2 3 2" xfId="5977" xr:uid="{00000000-0005-0000-0000-000054170000}"/>
    <cellStyle name="20% - Accent4 3 2 2 2 2 2 2 2 3" xfId="5978" xr:uid="{00000000-0005-0000-0000-000055170000}"/>
    <cellStyle name="20% - Accent4 3 2 2 2 2 2 2 2 3 2" xfId="5979" xr:uid="{00000000-0005-0000-0000-000056170000}"/>
    <cellStyle name="20% - Accent4 3 2 2 2 2 2 2 2 4" xfId="5980" xr:uid="{00000000-0005-0000-0000-000057170000}"/>
    <cellStyle name="20% - Accent4 3 2 2 2 2 2 2 2 5" xfId="5981" xr:uid="{00000000-0005-0000-0000-000058170000}"/>
    <cellStyle name="20% - Accent4 3 2 2 2 2 2 2 3" xfId="5982" xr:uid="{00000000-0005-0000-0000-000059170000}"/>
    <cellStyle name="20% - Accent4 3 2 2 2 2 2 2 3 2" xfId="5983" xr:uid="{00000000-0005-0000-0000-00005A170000}"/>
    <cellStyle name="20% - Accent4 3 2 2 2 2 2 2 4" xfId="5984" xr:uid="{00000000-0005-0000-0000-00005B170000}"/>
    <cellStyle name="20% - Accent4 3 2 2 2 2 2 2 4 2" xfId="5985" xr:uid="{00000000-0005-0000-0000-00005C170000}"/>
    <cellStyle name="20% - Accent4 3 2 2 2 2 2 2 4 3" xfId="5986" xr:uid="{00000000-0005-0000-0000-00005D170000}"/>
    <cellStyle name="20% - Accent4 3 2 2 2 2 2 2 4 4" xfId="5987" xr:uid="{00000000-0005-0000-0000-00005E170000}"/>
    <cellStyle name="20% - Accent4 3 2 2 2 2 2 2 5" xfId="5988" xr:uid="{00000000-0005-0000-0000-00005F170000}"/>
    <cellStyle name="20% - Accent4 3 2 2 2 2 2 2 5 2" xfId="5989" xr:uid="{00000000-0005-0000-0000-000060170000}"/>
    <cellStyle name="20% - Accent4 3 2 2 2 2 2 2 6" xfId="5990" xr:uid="{00000000-0005-0000-0000-000061170000}"/>
    <cellStyle name="20% - Accent4 3 2 2 2 2 2 2 6 2" xfId="5991" xr:uid="{00000000-0005-0000-0000-000062170000}"/>
    <cellStyle name="20% - Accent4 3 2 2 2 2 2 2 7" xfId="5992" xr:uid="{00000000-0005-0000-0000-000063170000}"/>
    <cellStyle name="20% - Accent4 3 2 2 2 2 2 2 7 2" xfId="5993" xr:uid="{00000000-0005-0000-0000-000064170000}"/>
    <cellStyle name="20% - Accent4 3 2 2 2 2 2 2 8" xfId="5994" xr:uid="{00000000-0005-0000-0000-000065170000}"/>
    <cellStyle name="20% - Accent4 3 2 2 2 2 2 2 8 2" xfId="5995" xr:uid="{00000000-0005-0000-0000-000066170000}"/>
    <cellStyle name="20% - Accent4 3 2 2 2 2 2 3" xfId="5996" xr:uid="{00000000-0005-0000-0000-000067170000}"/>
    <cellStyle name="20% - Accent4 3 2 2 2 2 2 3 2" xfId="5997" xr:uid="{00000000-0005-0000-0000-000068170000}"/>
    <cellStyle name="20% - Accent4 3 2 2 2 2 2 3 2 2" xfId="5998" xr:uid="{00000000-0005-0000-0000-000069170000}"/>
    <cellStyle name="20% - Accent4 3 2 2 2 2 2 3 2 3" xfId="5999" xr:uid="{00000000-0005-0000-0000-00006A170000}"/>
    <cellStyle name="20% - Accent4 3 2 2 2 2 2 3 2 4" xfId="6000" xr:uid="{00000000-0005-0000-0000-00006B170000}"/>
    <cellStyle name="20% - Accent4 3 2 2 2 2 2 3 3" xfId="6001" xr:uid="{00000000-0005-0000-0000-00006C170000}"/>
    <cellStyle name="20% - Accent4 3 2 2 2 2 2 3 4" xfId="6002" xr:uid="{00000000-0005-0000-0000-00006D170000}"/>
    <cellStyle name="20% - Accent4 3 2 2 2 2 2 3 4 2" xfId="6003" xr:uid="{00000000-0005-0000-0000-00006E170000}"/>
    <cellStyle name="20% - Accent4 3 2 2 2 2 2 4" xfId="6004" xr:uid="{00000000-0005-0000-0000-00006F170000}"/>
    <cellStyle name="20% - Accent4 3 2 2 2 2 2 4 2" xfId="6005" xr:uid="{00000000-0005-0000-0000-000070170000}"/>
    <cellStyle name="20% - Accent4 3 2 2 2 2 2 4 2 2" xfId="6006" xr:uid="{00000000-0005-0000-0000-000071170000}"/>
    <cellStyle name="20% - Accent4 3 2 2 2 2 2 4 3" xfId="6007" xr:uid="{00000000-0005-0000-0000-000072170000}"/>
    <cellStyle name="20% - Accent4 3 2 2 2 2 2 4 3 2" xfId="6008" xr:uid="{00000000-0005-0000-0000-000073170000}"/>
    <cellStyle name="20% - Accent4 3 2 2 2 2 2 5" xfId="6009" xr:uid="{00000000-0005-0000-0000-000074170000}"/>
    <cellStyle name="20% - Accent4 3 2 2 2 2 2 6" xfId="6010" xr:uid="{00000000-0005-0000-0000-000075170000}"/>
    <cellStyle name="20% - Accent4 3 2 2 2 2 2 7" xfId="6011" xr:uid="{00000000-0005-0000-0000-000076170000}"/>
    <cellStyle name="20% - Accent4 3 2 2 2 2 2 8" xfId="6012" xr:uid="{00000000-0005-0000-0000-000077170000}"/>
    <cellStyle name="20% - Accent4 3 2 2 2 2 2 9" xfId="6013" xr:uid="{00000000-0005-0000-0000-000078170000}"/>
    <cellStyle name="20% - Accent4 3 2 2 2 2 3" xfId="6014" xr:uid="{00000000-0005-0000-0000-000079170000}"/>
    <cellStyle name="20% - Accent4 3 2 2 2 2 3 2" xfId="6015" xr:uid="{00000000-0005-0000-0000-00007A170000}"/>
    <cellStyle name="20% - Accent4 3 2 2 2 2 3 2 2" xfId="6016" xr:uid="{00000000-0005-0000-0000-00007B170000}"/>
    <cellStyle name="20% - Accent4 3 2 2 2 2 3 2 2 2" xfId="6017" xr:uid="{00000000-0005-0000-0000-00007C170000}"/>
    <cellStyle name="20% - Accent4 3 2 2 2 2 3 2 3" xfId="6018" xr:uid="{00000000-0005-0000-0000-00007D170000}"/>
    <cellStyle name="20% - Accent4 3 2 2 2 2 3 2 3 2" xfId="6019" xr:uid="{00000000-0005-0000-0000-00007E170000}"/>
    <cellStyle name="20% - Accent4 3 2 2 2 2 3 3" xfId="6020" xr:uid="{00000000-0005-0000-0000-00007F170000}"/>
    <cellStyle name="20% - Accent4 3 2 2 2 2 3 3 2" xfId="6021" xr:uid="{00000000-0005-0000-0000-000080170000}"/>
    <cellStyle name="20% - Accent4 3 2 2 2 2 3 4" xfId="6022" xr:uid="{00000000-0005-0000-0000-000081170000}"/>
    <cellStyle name="20% - Accent4 3 2 2 2 2 3 5" xfId="6023" xr:uid="{00000000-0005-0000-0000-000082170000}"/>
    <cellStyle name="20% - Accent4 3 2 2 2 2 4" xfId="6024" xr:uid="{00000000-0005-0000-0000-000083170000}"/>
    <cellStyle name="20% - Accent4 3 2 2 2 2 4 2" xfId="6025" xr:uid="{00000000-0005-0000-0000-000084170000}"/>
    <cellStyle name="20% - Accent4 3 2 2 2 2 5" xfId="6026" xr:uid="{00000000-0005-0000-0000-000085170000}"/>
    <cellStyle name="20% - Accent4 3 2 2 2 2 5 2" xfId="6027" xr:uid="{00000000-0005-0000-0000-000086170000}"/>
    <cellStyle name="20% - Accent4 3 2 2 2 2 5 3" xfId="6028" xr:uid="{00000000-0005-0000-0000-000087170000}"/>
    <cellStyle name="20% - Accent4 3 2 2 2 2 5 4" xfId="6029" xr:uid="{00000000-0005-0000-0000-000088170000}"/>
    <cellStyle name="20% - Accent4 3 2 2 2 2 6" xfId="6030" xr:uid="{00000000-0005-0000-0000-000089170000}"/>
    <cellStyle name="20% - Accent4 3 2 2 2 2 6 2" xfId="6031" xr:uid="{00000000-0005-0000-0000-00008A170000}"/>
    <cellStyle name="20% - Accent4 3 2 2 2 2 7" xfId="6032" xr:uid="{00000000-0005-0000-0000-00008B170000}"/>
    <cellStyle name="20% - Accent4 3 2 2 2 2 7 2" xfId="6033" xr:uid="{00000000-0005-0000-0000-00008C170000}"/>
    <cellStyle name="20% - Accent4 3 2 2 2 2 8" xfId="6034" xr:uid="{00000000-0005-0000-0000-00008D170000}"/>
    <cellStyle name="20% - Accent4 3 2 2 2 2 8 2" xfId="6035" xr:uid="{00000000-0005-0000-0000-00008E170000}"/>
    <cellStyle name="20% - Accent4 3 2 2 2 2 9" xfId="6036" xr:uid="{00000000-0005-0000-0000-00008F170000}"/>
    <cellStyle name="20% - Accent4 3 2 2 2 2 9 2" xfId="6037" xr:uid="{00000000-0005-0000-0000-000090170000}"/>
    <cellStyle name="20% - Accent4 3 2 2 2 3" xfId="6038" xr:uid="{00000000-0005-0000-0000-000091170000}"/>
    <cellStyle name="20% - Accent4 3 2 2 2 3 2" xfId="6039" xr:uid="{00000000-0005-0000-0000-000092170000}"/>
    <cellStyle name="20% - Accent4 3 2 2 2 3 2 2" xfId="6040" xr:uid="{00000000-0005-0000-0000-000093170000}"/>
    <cellStyle name="20% - Accent4 3 2 2 2 3 2 3" xfId="6041" xr:uid="{00000000-0005-0000-0000-000094170000}"/>
    <cellStyle name="20% - Accent4 3 2 2 2 3 2 4" xfId="6042" xr:uid="{00000000-0005-0000-0000-000095170000}"/>
    <cellStyle name="20% - Accent4 3 2 2 2 3 3" xfId="6043" xr:uid="{00000000-0005-0000-0000-000096170000}"/>
    <cellStyle name="20% - Accent4 3 2 2 2 3 4" xfId="6044" xr:uid="{00000000-0005-0000-0000-000097170000}"/>
    <cellStyle name="20% - Accent4 3 2 2 2 3 4 2" xfId="6045" xr:uid="{00000000-0005-0000-0000-000098170000}"/>
    <cellStyle name="20% - Accent4 3 2 2 2 4" xfId="6046" xr:uid="{00000000-0005-0000-0000-000099170000}"/>
    <cellStyle name="20% - Accent4 3 2 2 2 5" xfId="6047" xr:uid="{00000000-0005-0000-0000-00009A170000}"/>
    <cellStyle name="20% - Accent4 3 2 2 2 5 2" xfId="6048" xr:uid="{00000000-0005-0000-0000-00009B170000}"/>
    <cellStyle name="20% - Accent4 3 2 2 2 5 2 2" xfId="6049" xr:uid="{00000000-0005-0000-0000-00009C170000}"/>
    <cellStyle name="20% - Accent4 3 2 2 2 5 3" xfId="6050" xr:uid="{00000000-0005-0000-0000-00009D170000}"/>
    <cellStyle name="20% - Accent4 3 2 2 2 5 3 2" xfId="6051" xr:uid="{00000000-0005-0000-0000-00009E170000}"/>
    <cellStyle name="20% - Accent4 3 2 2 2 6" xfId="6052" xr:uid="{00000000-0005-0000-0000-00009F170000}"/>
    <cellStyle name="20% - Accent4 3 2 2 2 7" xfId="6053" xr:uid="{00000000-0005-0000-0000-0000A0170000}"/>
    <cellStyle name="20% - Accent4 3 2 2 2 8" xfId="6054" xr:uid="{00000000-0005-0000-0000-0000A1170000}"/>
    <cellStyle name="20% - Accent4 3 2 2 2 9" xfId="6055" xr:uid="{00000000-0005-0000-0000-0000A2170000}"/>
    <cellStyle name="20% - Accent4 3 2 2 3" xfId="6056" xr:uid="{00000000-0005-0000-0000-0000A3170000}"/>
    <cellStyle name="20% - Accent4 3 2 2 3 2" xfId="6057" xr:uid="{00000000-0005-0000-0000-0000A4170000}"/>
    <cellStyle name="20% - Accent4 3 2 2 3 2 2" xfId="6058" xr:uid="{00000000-0005-0000-0000-0000A5170000}"/>
    <cellStyle name="20% - Accent4 3 2 2 3 3" xfId="6059" xr:uid="{00000000-0005-0000-0000-0000A6170000}"/>
    <cellStyle name="20% - Accent4 3 2 2 3 3 2" xfId="6060" xr:uid="{00000000-0005-0000-0000-0000A7170000}"/>
    <cellStyle name="20% - Accent4 3 2 2 3 4" xfId="6061" xr:uid="{00000000-0005-0000-0000-0000A8170000}"/>
    <cellStyle name="20% - Accent4 3 2 2 3 5" xfId="6062" xr:uid="{00000000-0005-0000-0000-0000A9170000}"/>
    <cellStyle name="20% - Accent4 3 2 2 4" xfId="6063" xr:uid="{00000000-0005-0000-0000-0000AA170000}"/>
    <cellStyle name="20% - Accent4 3 2 2 4 2" xfId="6064" xr:uid="{00000000-0005-0000-0000-0000AB170000}"/>
    <cellStyle name="20% - Accent4 3 2 2 4 2 2" xfId="6065" xr:uid="{00000000-0005-0000-0000-0000AC170000}"/>
    <cellStyle name="20% - Accent4 3 2 2 4 3" xfId="6066" xr:uid="{00000000-0005-0000-0000-0000AD170000}"/>
    <cellStyle name="20% - Accent4 3 2 2 4 3 2" xfId="6067" xr:uid="{00000000-0005-0000-0000-0000AE170000}"/>
    <cellStyle name="20% - Accent4 3 2 2 4 4" xfId="6068" xr:uid="{00000000-0005-0000-0000-0000AF170000}"/>
    <cellStyle name="20% - Accent4 3 2 2 5" xfId="6069" xr:uid="{00000000-0005-0000-0000-0000B0170000}"/>
    <cellStyle name="20% - Accent4 3 2 2 5 2" xfId="6070" xr:uid="{00000000-0005-0000-0000-0000B1170000}"/>
    <cellStyle name="20% - Accent4 3 2 2 5 2 2" xfId="6071" xr:uid="{00000000-0005-0000-0000-0000B2170000}"/>
    <cellStyle name="20% - Accent4 3 2 2 5 2 2 2" xfId="6072" xr:uid="{00000000-0005-0000-0000-0000B3170000}"/>
    <cellStyle name="20% - Accent4 3 2 2 5 2 3" xfId="6073" xr:uid="{00000000-0005-0000-0000-0000B4170000}"/>
    <cellStyle name="20% - Accent4 3 2 2 5 2 3 2" xfId="6074" xr:uid="{00000000-0005-0000-0000-0000B5170000}"/>
    <cellStyle name="20% - Accent4 3 2 2 5 3" xfId="6075" xr:uid="{00000000-0005-0000-0000-0000B6170000}"/>
    <cellStyle name="20% - Accent4 3 2 2 5 3 2" xfId="6076" xr:uid="{00000000-0005-0000-0000-0000B7170000}"/>
    <cellStyle name="20% - Accent4 3 2 2 5 4" xfId="6077" xr:uid="{00000000-0005-0000-0000-0000B8170000}"/>
    <cellStyle name="20% - Accent4 3 2 2 5 5" xfId="6078" xr:uid="{00000000-0005-0000-0000-0000B9170000}"/>
    <cellStyle name="20% - Accent4 3 2 2 6" xfId="6079" xr:uid="{00000000-0005-0000-0000-0000BA170000}"/>
    <cellStyle name="20% - Accent4 3 2 2 6 2" xfId="6080" xr:uid="{00000000-0005-0000-0000-0000BB170000}"/>
    <cellStyle name="20% - Accent4 3 2 2 7" xfId="6081" xr:uid="{00000000-0005-0000-0000-0000BC170000}"/>
    <cellStyle name="20% - Accent4 3 2 2 7 2" xfId="6082" xr:uid="{00000000-0005-0000-0000-0000BD170000}"/>
    <cellStyle name="20% - Accent4 3 2 2 7 3" xfId="6083" xr:uid="{00000000-0005-0000-0000-0000BE170000}"/>
    <cellStyle name="20% - Accent4 3 2 2 7 4" xfId="6084" xr:uid="{00000000-0005-0000-0000-0000BF170000}"/>
    <cellStyle name="20% - Accent4 3 2 2 8" xfId="6085" xr:uid="{00000000-0005-0000-0000-0000C0170000}"/>
    <cellStyle name="20% - Accent4 3 2 2 8 2" xfId="6086" xr:uid="{00000000-0005-0000-0000-0000C1170000}"/>
    <cellStyle name="20% - Accent4 3 2 2 9" xfId="6087" xr:uid="{00000000-0005-0000-0000-0000C2170000}"/>
    <cellStyle name="20% - Accent4 3 2 2 9 2" xfId="6088" xr:uid="{00000000-0005-0000-0000-0000C3170000}"/>
    <cellStyle name="20% - Accent4 3 2 3" xfId="6089" xr:uid="{00000000-0005-0000-0000-0000C4170000}"/>
    <cellStyle name="20% - Accent4 3 2 3 2" xfId="6090" xr:uid="{00000000-0005-0000-0000-0000C5170000}"/>
    <cellStyle name="20% - Accent4 3 2 3 2 2" xfId="6091" xr:uid="{00000000-0005-0000-0000-0000C6170000}"/>
    <cellStyle name="20% - Accent4 3 2 3 3" xfId="6092" xr:uid="{00000000-0005-0000-0000-0000C7170000}"/>
    <cellStyle name="20% - Accent4 3 2 3 3 2" xfId="6093" xr:uid="{00000000-0005-0000-0000-0000C8170000}"/>
    <cellStyle name="20% - Accent4 3 2 3 4" xfId="6094" xr:uid="{00000000-0005-0000-0000-0000C9170000}"/>
    <cellStyle name="20% - Accent4 3 2 3 5" xfId="6095" xr:uid="{00000000-0005-0000-0000-0000CA170000}"/>
    <cellStyle name="20% - Accent4 3 2 4" xfId="6096" xr:uid="{00000000-0005-0000-0000-0000CB170000}"/>
    <cellStyle name="20% - Accent4 3 2 4 2" xfId="6097" xr:uid="{00000000-0005-0000-0000-0000CC170000}"/>
    <cellStyle name="20% - Accent4 3 2 4 2 2" xfId="6098" xr:uid="{00000000-0005-0000-0000-0000CD170000}"/>
    <cellStyle name="20% - Accent4 3 2 4 3" xfId="6099" xr:uid="{00000000-0005-0000-0000-0000CE170000}"/>
    <cellStyle name="20% - Accent4 3 2 4 3 2" xfId="6100" xr:uid="{00000000-0005-0000-0000-0000CF170000}"/>
    <cellStyle name="20% - Accent4 3 2 4 4" xfId="6101" xr:uid="{00000000-0005-0000-0000-0000D0170000}"/>
    <cellStyle name="20% - Accent4 3 2 4 5" xfId="6102" xr:uid="{00000000-0005-0000-0000-0000D1170000}"/>
    <cellStyle name="20% - Accent4 3 2 5" xfId="6103" xr:uid="{00000000-0005-0000-0000-0000D2170000}"/>
    <cellStyle name="20% - Accent4 3 2 5 10" xfId="6104" xr:uid="{00000000-0005-0000-0000-0000D3170000}"/>
    <cellStyle name="20% - Accent4 3 2 5 2" xfId="6105" xr:uid="{00000000-0005-0000-0000-0000D4170000}"/>
    <cellStyle name="20% - Accent4 3 2 5 2 10" xfId="6106" xr:uid="{00000000-0005-0000-0000-0000D5170000}"/>
    <cellStyle name="20% - Accent4 3 2 5 2 11" xfId="6107" xr:uid="{00000000-0005-0000-0000-0000D6170000}"/>
    <cellStyle name="20% - Accent4 3 2 5 2 2" xfId="6108" xr:uid="{00000000-0005-0000-0000-0000D7170000}"/>
    <cellStyle name="20% - Accent4 3 2 5 2 3" xfId="6109" xr:uid="{00000000-0005-0000-0000-0000D8170000}"/>
    <cellStyle name="20% - Accent4 3 2 5 2 3 2" xfId="6110" xr:uid="{00000000-0005-0000-0000-0000D9170000}"/>
    <cellStyle name="20% - Accent4 3 2 5 2 3 2 2" xfId="6111" xr:uid="{00000000-0005-0000-0000-0000DA170000}"/>
    <cellStyle name="20% - Accent4 3 2 5 2 3 2 3" xfId="6112" xr:uid="{00000000-0005-0000-0000-0000DB170000}"/>
    <cellStyle name="20% - Accent4 3 2 5 2 3 2 4" xfId="6113" xr:uid="{00000000-0005-0000-0000-0000DC170000}"/>
    <cellStyle name="20% - Accent4 3 2 5 2 3 3" xfId="6114" xr:uid="{00000000-0005-0000-0000-0000DD170000}"/>
    <cellStyle name="20% - Accent4 3 2 5 2 3 4" xfId="6115" xr:uid="{00000000-0005-0000-0000-0000DE170000}"/>
    <cellStyle name="20% - Accent4 3 2 5 2 3 4 2" xfId="6116" xr:uid="{00000000-0005-0000-0000-0000DF170000}"/>
    <cellStyle name="20% - Accent4 3 2 5 2 4" xfId="6117" xr:uid="{00000000-0005-0000-0000-0000E0170000}"/>
    <cellStyle name="20% - Accent4 3 2 5 2 5" xfId="6118" xr:uid="{00000000-0005-0000-0000-0000E1170000}"/>
    <cellStyle name="20% - Accent4 3 2 5 2 5 2" xfId="6119" xr:uid="{00000000-0005-0000-0000-0000E2170000}"/>
    <cellStyle name="20% - Accent4 3 2 5 2 5 2 2" xfId="6120" xr:uid="{00000000-0005-0000-0000-0000E3170000}"/>
    <cellStyle name="20% - Accent4 3 2 5 2 5 3" xfId="6121" xr:uid="{00000000-0005-0000-0000-0000E4170000}"/>
    <cellStyle name="20% - Accent4 3 2 5 2 5 3 2" xfId="6122" xr:uid="{00000000-0005-0000-0000-0000E5170000}"/>
    <cellStyle name="20% - Accent4 3 2 5 2 6" xfId="6123" xr:uid="{00000000-0005-0000-0000-0000E6170000}"/>
    <cellStyle name="20% - Accent4 3 2 5 2 7" xfId="6124" xr:uid="{00000000-0005-0000-0000-0000E7170000}"/>
    <cellStyle name="20% - Accent4 3 2 5 2 8" xfId="6125" xr:uid="{00000000-0005-0000-0000-0000E8170000}"/>
    <cellStyle name="20% - Accent4 3 2 5 2 9" xfId="6126" xr:uid="{00000000-0005-0000-0000-0000E9170000}"/>
    <cellStyle name="20% - Accent4 3 2 5 3" xfId="6127" xr:uid="{00000000-0005-0000-0000-0000EA170000}"/>
    <cellStyle name="20% - Accent4 3 2 5 3 2" xfId="6128" xr:uid="{00000000-0005-0000-0000-0000EB170000}"/>
    <cellStyle name="20% - Accent4 3 2 5 3 2 2" xfId="6129" xr:uid="{00000000-0005-0000-0000-0000EC170000}"/>
    <cellStyle name="20% - Accent4 3 2 5 3 2 2 2" xfId="6130" xr:uid="{00000000-0005-0000-0000-0000ED170000}"/>
    <cellStyle name="20% - Accent4 3 2 5 3 2 3" xfId="6131" xr:uid="{00000000-0005-0000-0000-0000EE170000}"/>
    <cellStyle name="20% - Accent4 3 2 5 3 2 3 2" xfId="6132" xr:uid="{00000000-0005-0000-0000-0000EF170000}"/>
    <cellStyle name="20% - Accent4 3 2 5 3 3" xfId="6133" xr:uid="{00000000-0005-0000-0000-0000F0170000}"/>
    <cellStyle name="20% - Accent4 3 2 5 3 3 2" xfId="6134" xr:uid="{00000000-0005-0000-0000-0000F1170000}"/>
    <cellStyle name="20% - Accent4 3 2 5 3 4" xfId="6135" xr:uid="{00000000-0005-0000-0000-0000F2170000}"/>
    <cellStyle name="20% - Accent4 3 2 5 3 5" xfId="6136" xr:uid="{00000000-0005-0000-0000-0000F3170000}"/>
    <cellStyle name="20% - Accent4 3 2 5 4" xfId="6137" xr:uid="{00000000-0005-0000-0000-0000F4170000}"/>
    <cellStyle name="20% - Accent4 3 2 5 4 2" xfId="6138" xr:uid="{00000000-0005-0000-0000-0000F5170000}"/>
    <cellStyle name="20% - Accent4 3 2 5 5" xfId="6139" xr:uid="{00000000-0005-0000-0000-0000F6170000}"/>
    <cellStyle name="20% - Accent4 3 2 5 5 2" xfId="6140" xr:uid="{00000000-0005-0000-0000-0000F7170000}"/>
    <cellStyle name="20% - Accent4 3 2 5 5 3" xfId="6141" xr:uid="{00000000-0005-0000-0000-0000F8170000}"/>
    <cellStyle name="20% - Accent4 3 2 5 5 4" xfId="6142" xr:uid="{00000000-0005-0000-0000-0000F9170000}"/>
    <cellStyle name="20% - Accent4 3 2 5 6" xfId="6143" xr:uid="{00000000-0005-0000-0000-0000FA170000}"/>
    <cellStyle name="20% - Accent4 3 2 5 6 2" xfId="6144" xr:uid="{00000000-0005-0000-0000-0000FB170000}"/>
    <cellStyle name="20% - Accent4 3 2 5 7" xfId="6145" xr:uid="{00000000-0005-0000-0000-0000FC170000}"/>
    <cellStyle name="20% - Accent4 3 2 5 7 2" xfId="6146" xr:uid="{00000000-0005-0000-0000-0000FD170000}"/>
    <cellStyle name="20% - Accent4 3 2 5 8" xfId="6147" xr:uid="{00000000-0005-0000-0000-0000FE170000}"/>
    <cellStyle name="20% - Accent4 3 2 5 8 2" xfId="6148" xr:uid="{00000000-0005-0000-0000-0000FF170000}"/>
    <cellStyle name="20% - Accent4 3 2 5 9" xfId="6149" xr:uid="{00000000-0005-0000-0000-000000180000}"/>
    <cellStyle name="20% - Accent4 3 2 5 9 2" xfId="6150" xr:uid="{00000000-0005-0000-0000-000001180000}"/>
    <cellStyle name="20% - Accent4 3 2 6" xfId="6151" xr:uid="{00000000-0005-0000-0000-000002180000}"/>
    <cellStyle name="20% - Accent4 3 2 7" xfId="6152" xr:uid="{00000000-0005-0000-0000-000003180000}"/>
    <cellStyle name="20% - Accent4 3 2 7 2" xfId="6153" xr:uid="{00000000-0005-0000-0000-000004180000}"/>
    <cellStyle name="20% - Accent4 3 2 7 2 2" xfId="6154" xr:uid="{00000000-0005-0000-0000-000005180000}"/>
    <cellStyle name="20% - Accent4 3 2 7 2 3" xfId="6155" xr:uid="{00000000-0005-0000-0000-000006180000}"/>
    <cellStyle name="20% - Accent4 3 2 7 2 4" xfId="6156" xr:uid="{00000000-0005-0000-0000-000007180000}"/>
    <cellStyle name="20% - Accent4 3 2 7 3" xfId="6157" xr:uid="{00000000-0005-0000-0000-000008180000}"/>
    <cellStyle name="20% - Accent4 3 2 7 4" xfId="6158" xr:uid="{00000000-0005-0000-0000-000009180000}"/>
    <cellStyle name="20% - Accent4 3 2 7 4 2" xfId="6159" xr:uid="{00000000-0005-0000-0000-00000A180000}"/>
    <cellStyle name="20% - Accent4 3 2 8" xfId="6160" xr:uid="{00000000-0005-0000-0000-00000B180000}"/>
    <cellStyle name="20% - Accent4 3 2 9" xfId="6161" xr:uid="{00000000-0005-0000-0000-00000C180000}"/>
    <cellStyle name="20% - Accent4 3 2 9 2" xfId="6162" xr:uid="{00000000-0005-0000-0000-00000D180000}"/>
    <cellStyle name="20% - Accent4 3 2 9 2 2" xfId="6163" xr:uid="{00000000-0005-0000-0000-00000E180000}"/>
    <cellStyle name="20% - Accent4 3 2 9 3" xfId="6164" xr:uid="{00000000-0005-0000-0000-00000F180000}"/>
    <cellStyle name="20% - Accent4 3 2 9 3 2" xfId="6165" xr:uid="{00000000-0005-0000-0000-000010180000}"/>
    <cellStyle name="20% - Accent4 3 20" xfId="6166" xr:uid="{00000000-0005-0000-0000-000011180000}"/>
    <cellStyle name="20% - Accent4 3 21" xfId="6167" xr:uid="{00000000-0005-0000-0000-000012180000}"/>
    <cellStyle name="20% - Accent4 3 22" xfId="6168" xr:uid="{00000000-0005-0000-0000-000013180000}"/>
    <cellStyle name="20% - Accent4 3 23" xfId="6169" xr:uid="{00000000-0005-0000-0000-000014180000}"/>
    <cellStyle name="20% - Accent4 3 24" xfId="6170" xr:uid="{00000000-0005-0000-0000-000015180000}"/>
    <cellStyle name="20% - Accent4 3 25" xfId="6171" xr:uid="{00000000-0005-0000-0000-000016180000}"/>
    <cellStyle name="20% - Accent4 3 26" xfId="6172" xr:uid="{00000000-0005-0000-0000-000017180000}"/>
    <cellStyle name="20% - Accent4 3 3" xfId="6173" xr:uid="{00000000-0005-0000-0000-000018180000}"/>
    <cellStyle name="20% - Accent4 3 3 10" xfId="6174" xr:uid="{00000000-0005-0000-0000-000019180000}"/>
    <cellStyle name="20% - Accent4 3 3 11" xfId="6175" xr:uid="{00000000-0005-0000-0000-00001A180000}"/>
    <cellStyle name="20% - Accent4 3 3 12" xfId="6176" xr:uid="{00000000-0005-0000-0000-00001B180000}"/>
    <cellStyle name="20% - Accent4 3 3 13" xfId="6177" xr:uid="{00000000-0005-0000-0000-00001C180000}"/>
    <cellStyle name="20% - Accent4 3 3 2" xfId="6178" xr:uid="{00000000-0005-0000-0000-00001D180000}"/>
    <cellStyle name="20% - Accent4 3 3 2 10" xfId="6179" xr:uid="{00000000-0005-0000-0000-00001E180000}"/>
    <cellStyle name="20% - Accent4 3 3 2 2" xfId="6180" xr:uid="{00000000-0005-0000-0000-00001F180000}"/>
    <cellStyle name="20% - Accent4 3 3 2 2 10" xfId="6181" xr:uid="{00000000-0005-0000-0000-000020180000}"/>
    <cellStyle name="20% - Accent4 3 3 2 2 11" xfId="6182" xr:uid="{00000000-0005-0000-0000-000021180000}"/>
    <cellStyle name="20% - Accent4 3 3 2 2 2" xfId="6183" xr:uid="{00000000-0005-0000-0000-000022180000}"/>
    <cellStyle name="20% - Accent4 3 3 2 2 3" xfId="6184" xr:uid="{00000000-0005-0000-0000-000023180000}"/>
    <cellStyle name="20% - Accent4 3 3 2 2 3 2" xfId="6185" xr:uid="{00000000-0005-0000-0000-000024180000}"/>
    <cellStyle name="20% - Accent4 3 3 2 2 3 2 2" xfId="6186" xr:uid="{00000000-0005-0000-0000-000025180000}"/>
    <cellStyle name="20% - Accent4 3 3 2 2 3 2 3" xfId="6187" xr:uid="{00000000-0005-0000-0000-000026180000}"/>
    <cellStyle name="20% - Accent4 3 3 2 2 3 2 4" xfId="6188" xr:uid="{00000000-0005-0000-0000-000027180000}"/>
    <cellStyle name="20% - Accent4 3 3 2 2 3 3" xfId="6189" xr:uid="{00000000-0005-0000-0000-000028180000}"/>
    <cellStyle name="20% - Accent4 3 3 2 2 3 4" xfId="6190" xr:uid="{00000000-0005-0000-0000-000029180000}"/>
    <cellStyle name="20% - Accent4 3 3 2 2 3 4 2" xfId="6191" xr:uid="{00000000-0005-0000-0000-00002A180000}"/>
    <cellStyle name="20% - Accent4 3 3 2 2 4" xfId="6192" xr:uid="{00000000-0005-0000-0000-00002B180000}"/>
    <cellStyle name="20% - Accent4 3 3 2 2 5" xfId="6193" xr:uid="{00000000-0005-0000-0000-00002C180000}"/>
    <cellStyle name="20% - Accent4 3 3 2 2 5 2" xfId="6194" xr:uid="{00000000-0005-0000-0000-00002D180000}"/>
    <cellStyle name="20% - Accent4 3 3 2 2 5 2 2" xfId="6195" xr:uid="{00000000-0005-0000-0000-00002E180000}"/>
    <cellStyle name="20% - Accent4 3 3 2 2 5 3" xfId="6196" xr:uid="{00000000-0005-0000-0000-00002F180000}"/>
    <cellStyle name="20% - Accent4 3 3 2 2 5 3 2" xfId="6197" xr:uid="{00000000-0005-0000-0000-000030180000}"/>
    <cellStyle name="20% - Accent4 3 3 2 2 6" xfId="6198" xr:uid="{00000000-0005-0000-0000-000031180000}"/>
    <cellStyle name="20% - Accent4 3 3 2 2 7" xfId="6199" xr:uid="{00000000-0005-0000-0000-000032180000}"/>
    <cellStyle name="20% - Accent4 3 3 2 2 8" xfId="6200" xr:uid="{00000000-0005-0000-0000-000033180000}"/>
    <cellStyle name="20% - Accent4 3 3 2 2 9" xfId="6201" xr:uid="{00000000-0005-0000-0000-000034180000}"/>
    <cellStyle name="20% - Accent4 3 3 2 3" xfId="6202" xr:uid="{00000000-0005-0000-0000-000035180000}"/>
    <cellStyle name="20% - Accent4 3 3 2 3 2" xfId="6203" xr:uid="{00000000-0005-0000-0000-000036180000}"/>
    <cellStyle name="20% - Accent4 3 3 2 3 2 2" xfId="6204" xr:uid="{00000000-0005-0000-0000-000037180000}"/>
    <cellStyle name="20% - Accent4 3 3 2 3 2 2 2" xfId="6205" xr:uid="{00000000-0005-0000-0000-000038180000}"/>
    <cellStyle name="20% - Accent4 3 3 2 3 2 3" xfId="6206" xr:uid="{00000000-0005-0000-0000-000039180000}"/>
    <cellStyle name="20% - Accent4 3 3 2 3 2 3 2" xfId="6207" xr:uid="{00000000-0005-0000-0000-00003A180000}"/>
    <cellStyle name="20% - Accent4 3 3 2 3 3" xfId="6208" xr:uid="{00000000-0005-0000-0000-00003B180000}"/>
    <cellStyle name="20% - Accent4 3 3 2 3 3 2" xfId="6209" xr:uid="{00000000-0005-0000-0000-00003C180000}"/>
    <cellStyle name="20% - Accent4 3 3 2 3 4" xfId="6210" xr:uid="{00000000-0005-0000-0000-00003D180000}"/>
    <cellStyle name="20% - Accent4 3 3 2 3 5" xfId="6211" xr:uid="{00000000-0005-0000-0000-00003E180000}"/>
    <cellStyle name="20% - Accent4 3 3 2 4" xfId="6212" xr:uid="{00000000-0005-0000-0000-00003F180000}"/>
    <cellStyle name="20% - Accent4 3 3 2 4 2" xfId="6213" xr:uid="{00000000-0005-0000-0000-000040180000}"/>
    <cellStyle name="20% - Accent4 3 3 2 5" xfId="6214" xr:uid="{00000000-0005-0000-0000-000041180000}"/>
    <cellStyle name="20% - Accent4 3 3 2 5 2" xfId="6215" xr:uid="{00000000-0005-0000-0000-000042180000}"/>
    <cellStyle name="20% - Accent4 3 3 2 5 3" xfId="6216" xr:uid="{00000000-0005-0000-0000-000043180000}"/>
    <cellStyle name="20% - Accent4 3 3 2 5 4" xfId="6217" xr:uid="{00000000-0005-0000-0000-000044180000}"/>
    <cellStyle name="20% - Accent4 3 3 2 6" xfId="6218" xr:uid="{00000000-0005-0000-0000-000045180000}"/>
    <cellStyle name="20% - Accent4 3 3 2 6 2" xfId="6219" xr:uid="{00000000-0005-0000-0000-000046180000}"/>
    <cellStyle name="20% - Accent4 3 3 2 7" xfId="6220" xr:uid="{00000000-0005-0000-0000-000047180000}"/>
    <cellStyle name="20% - Accent4 3 3 2 7 2" xfId="6221" xr:uid="{00000000-0005-0000-0000-000048180000}"/>
    <cellStyle name="20% - Accent4 3 3 2 8" xfId="6222" xr:uid="{00000000-0005-0000-0000-000049180000}"/>
    <cellStyle name="20% - Accent4 3 3 2 8 2" xfId="6223" xr:uid="{00000000-0005-0000-0000-00004A180000}"/>
    <cellStyle name="20% - Accent4 3 3 2 9" xfId="6224" xr:uid="{00000000-0005-0000-0000-00004B180000}"/>
    <cellStyle name="20% - Accent4 3 3 2 9 2" xfId="6225" xr:uid="{00000000-0005-0000-0000-00004C180000}"/>
    <cellStyle name="20% - Accent4 3 3 3" xfId="6226" xr:uid="{00000000-0005-0000-0000-00004D180000}"/>
    <cellStyle name="20% - Accent4 3 3 4" xfId="6227" xr:uid="{00000000-0005-0000-0000-00004E180000}"/>
    <cellStyle name="20% - Accent4 3 3 5" xfId="6228" xr:uid="{00000000-0005-0000-0000-00004F180000}"/>
    <cellStyle name="20% - Accent4 3 3 5 2" xfId="6229" xr:uid="{00000000-0005-0000-0000-000050180000}"/>
    <cellStyle name="20% - Accent4 3 3 5 2 2" xfId="6230" xr:uid="{00000000-0005-0000-0000-000051180000}"/>
    <cellStyle name="20% - Accent4 3 3 5 2 3" xfId="6231" xr:uid="{00000000-0005-0000-0000-000052180000}"/>
    <cellStyle name="20% - Accent4 3 3 5 2 4" xfId="6232" xr:uid="{00000000-0005-0000-0000-000053180000}"/>
    <cellStyle name="20% - Accent4 3 3 5 3" xfId="6233" xr:uid="{00000000-0005-0000-0000-000054180000}"/>
    <cellStyle name="20% - Accent4 3 3 5 4" xfId="6234" xr:uid="{00000000-0005-0000-0000-000055180000}"/>
    <cellStyle name="20% - Accent4 3 3 5 4 2" xfId="6235" xr:uid="{00000000-0005-0000-0000-000056180000}"/>
    <cellStyle name="20% - Accent4 3 3 6" xfId="6236" xr:uid="{00000000-0005-0000-0000-000057180000}"/>
    <cellStyle name="20% - Accent4 3 3 7" xfId="6237" xr:uid="{00000000-0005-0000-0000-000058180000}"/>
    <cellStyle name="20% - Accent4 3 3 7 2" xfId="6238" xr:uid="{00000000-0005-0000-0000-000059180000}"/>
    <cellStyle name="20% - Accent4 3 3 7 2 2" xfId="6239" xr:uid="{00000000-0005-0000-0000-00005A180000}"/>
    <cellStyle name="20% - Accent4 3 3 7 3" xfId="6240" xr:uid="{00000000-0005-0000-0000-00005B180000}"/>
    <cellStyle name="20% - Accent4 3 3 7 3 2" xfId="6241" xr:uid="{00000000-0005-0000-0000-00005C180000}"/>
    <cellStyle name="20% - Accent4 3 3 8" xfId="6242" xr:uid="{00000000-0005-0000-0000-00005D180000}"/>
    <cellStyle name="20% - Accent4 3 3 9" xfId="6243" xr:uid="{00000000-0005-0000-0000-00005E180000}"/>
    <cellStyle name="20% - Accent4 3 4" xfId="6244" xr:uid="{00000000-0005-0000-0000-00005F180000}"/>
    <cellStyle name="20% - Accent4 3 5" xfId="6245" xr:uid="{00000000-0005-0000-0000-000060180000}"/>
    <cellStyle name="20% - Accent4 3 5 10" xfId="6246" xr:uid="{00000000-0005-0000-0000-000061180000}"/>
    <cellStyle name="20% - Accent4 3 5 11" xfId="6247" xr:uid="{00000000-0005-0000-0000-000062180000}"/>
    <cellStyle name="20% - Accent4 3 5 2" xfId="6248" xr:uid="{00000000-0005-0000-0000-000063180000}"/>
    <cellStyle name="20% - Accent4 3 5 2 10" xfId="6249" xr:uid="{00000000-0005-0000-0000-000064180000}"/>
    <cellStyle name="20% - Accent4 3 5 2 2" xfId="6250" xr:uid="{00000000-0005-0000-0000-000065180000}"/>
    <cellStyle name="20% - Accent4 3 5 2 2 2" xfId="6251" xr:uid="{00000000-0005-0000-0000-000066180000}"/>
    <cellStyle name="20% - Accent4 3 5 2 2 2 2" xfId="6252" xr:uid="{00000000-0005-0000-0000-000067180000}"/>
    <cellStyle name="20% - Accent4 3 5 2 2 3" xfId="6253" xr:uid="{00000000-0005-0000-0000-000068180000}"/>
    <cellStyle name="20% - Accent4 3 5 2 2 3 2" xfId="6254" xr:uid="{00000000-0005-0000-0000-000069180000}"/>
    <cellStyle name="20% - Accent4 3 5 2 2 4" xfId="6255" xr:uid="{00000000-0005-0000-0000-00006A180000}"/>
    <cellStyle name="20% - Accent4 3 5 2 3" xfId="6256" xr:uid="{00000000-0005-0000-0000-00006B180000}"/>
    <cellStyle name="20% - Accent4 3 5 2 3 2" xfId="6257" xr:uid="{00000000-0005-0000-0000-00006C180000}"/>
    <cellStyle name="20% - Accent4 3 5 2 3 2 2" xfId="6258" xr:uid="{00000000-0005-0000-0000-00006D180000}"/>
    <cellStyle name="20% - Accent4 3 5 2 3 2 2 2" xfId="6259" xr:uid="{00000000-0005-0000-0000-00006E180000}"/>
    <cellStyle name="20% - Accent4 3 5 2 3 2 3" xfId="6260" xr:uid="{00000000-0005-0000-0000-00006F180000}"/>
    <cellStyle name="20% - Accent4 3 5 2 3 2 3 2" xfId="6261" xr:uid="{00000000-0005-0000-0000-000070180000}"/>
    <cellStyle name="20% - Accent4 3 5 2 3 3" xfId="6262" xr:uid="{00000000-0005-0000-0000-000071180000}"/>
    <cellStyle name="20% - Accent4 3 5 2 3 3 2" xfId="6263" xr:uid="{00000000-0005-0000-0000-000072180000}"/>
    <cellStyle name="20% - Accent4 3 5 2 3 4" xfId="6264" xr:uid="{00000000-0005-0000-0000-000073180000}"/>
    <cellStyle name="20% - Accent4 3 5 2 3 5" xfId="6265" xr:uid="{00000000-0005-0000-0000-000074180000}"/>
    <cellStyle name="20% - Accent4 3 5 2 4" xfId="6266" xr:uid="{00000000-0005-0000-0000-000075180000}"/>
    <cellStyle name="20% - Accent4 3 5 2 4 2" xfId="6267" xr:uid="{00000000-0005-0000-0000-000076180000}"/>
    <cellStyle name="20% - Accent4 3 5 2 5" xfId="6268" xr:uid="{00000000-0005-0000-0000-000077180000}"/>
    <cellStyle name="20% - Accent4 3 5 2 5 2" xfId="6269" xr:uid="{00000000-0005-0000-0000-000078180000}"/>
    <cellStyle name="20% - Accent4 3 5 2 5 3" xfId="6270" xr:uid="{00000000-0005-0000-0000-000079180000}"/>
    <cellStyle name="20% - Accent4 3 5 2 5 4" xfId="6271" xr:uid="{00000000-0005-0000-0000-00007A180000}"/>
    <cellStyle name="20% - Accent4 3 5 2 6" xfId="6272" xr:uid="{00000000-0005-0000-0000-00007B180000}"/>
    <cellStyle name="20% - Accent4 3 5 2 6 2" xfId="6273" xr:uid="{00000000-0005-0000-0000-00007C180000}"/>
    <cellStyle name="20% - Accent4 3 5 2 7" xfId="6274" xr:uid="{00000000-0005-0000-0000-00007D180000}"/>
    <cellStyle name="20% - Accent4 3 5 2 7 2" xfId="6275" xr:uid="{00000000-0005-0000-0000-00007E180000}"/>
    <cellStyle name="20% - Accent4 3 5 2 8" xfId="6276" xr:uid="{00000000-0005-0000-0000-00007F180000}"/>
    <cellStyle name="20% - Accent4 3 5 2 8 2" xfId="6277" xr:uid="{00000000-0005-0000-0000-000080180000}"/>
    <cellStyle name="20% - Accent4 3 5 2 9" xfId="6278" xr:uid="{00000000-0005-0000-0000-000081180000}"/>
    <cellStyle name="20% - Accent4 3 5 2 9 2" xfId="6279" xr:uid="{00000000-0005-0000-0000-000082180000}"/>
    <cellStyle name="20% - Accent4 3 5 3" xfId="6280" xr:uid="{00000000-0005-0000-0000-000083180000}"/>
    <cellStyle name="20% - Accent4 3 5 3 2" xfId="6281" xr:uid="{00000000-0005-0000-0000-000084180000}"/>
    <cellStyle name="20% - Accent4 3 5 3 2 2" xfId="6282" xr:uid="{00000000-0005-0000-0000-000085180000}"/>
    <cellStyle name="20% - Accent4 3 5 3 2 3" xfId="6283" xr:uid="{00000000-0005-0000-0000-000086180000}"/>
    <cellStyle name="20% - Accent4 3 5 3 2 4" xfId="6284" xr:uid="{00000000-0005-0000-0000-000087180000}"/>
    <cellStyle name="20% - Accent4 3 5 3 3" xfId="6285" xr:uid="{00000000-0005-0000-0000-000088180000}"/>
    <cellStyle name="20% - Accent4 3 5 3 4" xfId="6286" xr:uid="{00000000-0005-0000-0000-000089180000}"/>
    <cellStyle name="20% - Accent4 3 5 3 4 2" xfId="6287" xr:uid="{00000000-0005-0000-0000-00008A180000}"/>
    <cellStyle name="20% - Accent4 3 5 4" xfId="6288" xr:uid="{00000000-0005-0000-0000-00008B180000}"/>
    <cellStyle name="20% - Accent4 3 5 5" xfId="6289" xr:uid="{00000000-0005-0000-0000-00008C180000}"/>
    <cellStyle name="20% - Accent4 3 5 5 2" xfId="6290" xr:uid="{00000000-0005-0000-0000-00008D180000}"/>
    <cellStyle name="20% - Accent4 3 5 5 2 2" xfId="6291" xr:uid="{00000000-0005-0000-0000-00008E180000}"/>
    <cellStyle name="20% - Accent4 3 5 5 3" xfId="6292" xr:uid="{00000000-0005-0000-0000-00008F180000}"/>
    <cellStyle name="20% - Accent4 3 5 5 3 2" xfId="6293" xr:uid="{00000000-0005-0000-0000-000090180000}"/>
    <cellStyle name="20% - Accent4 3 5 6" xfId="6294" xr:uid="{00000000-0005-0000-0000-000091180000}"/>
    <cellStyle name="20% - Accent4 3 5 7" xfId="6295" xr:uid="{00000000-0005-0000-0000-000092180000}"/>
    <cellStyle name="20% - Accent4 3 5 8" xfId="6296" xr:uid="{00000000-0005-0000-0000-000093180000}"/>
    <cellStyle name="20% - Accent4 3 5 9" xfId="6297" xr:uid="{00000000-0005-0000-0000-000094180000}"/>
    <cellStyle name="20% - Accent4 3 6" xfId="6298" xr:uid="{00000000-0005-0000-0000-000095180000}"/>
    <cellStyle name="20% - Accent4 3 6 2" xfId="6299" xr:uid="{00000000-0005-0000-0000-000096180000}"/>
    <cellStyle name="20% - Accent4 3 6 2 2" xfId="6300" xr:uid="{00000000-0005-0000-0000-000097180000}"/>
    <cellStyle name="20% - Accent4 3 6 3" xfId="6301" xr:uid="{00000000-0005-0000-0000-000098180000}"/>
    <cellStyle name="20% - Accent4 3 6 3 2" xfId="6302" xr:uid="{00000000-0005-0000-0000-000099180000}"/>
    <cellStyle name="20% - Accent4 3 6 4" xfId="6303" xr:uid="{00000000-0005-0000-0000-00009A180000}"/>
    <cellStyle name="20% - Accent4 3 7" xfId="6304" xr:uid="{00000000-0005-0000-0000-00009B180000}"/>
    <cellStyle name="20% - Accent4 3 7 2" xfId="6305" xr:uid="{00000000-0005-0000-0000-00009C180000}"/>
    <cellStyle name="20% - Accent4 3 7 2 2" xfId="6306" xr:uid="{00000000-0005-0000-0000-00009D180000}"/>
    <cellStyle name="20% - Accent4 3 7 3" xfId="6307" xr:uid="{00000000-0005-0000-0000-00009E180000}"/>
    <cellStyle name="20% - Accent4 3 7 3 2" xfId="6308" xr:uid="{00000000-0005-0000-0000-00009F180000}"/>
    <cellStyle name="20% - Accent4 3 7 4" xfId="6309" xr:uid="{00000000-0005-0000-0000-0000A0180000}"/>
    <cellStyle name="20% - Accent4 3 8" xfId="6310" xr:uid="{00000000-0005-0000-0000-0000A1180000}"/>
    <cellStyle name="20% - Accent4 3 8 2" xfId="6311" xr:uid="{00000000-0005-0000-0000-0000A2180000}"/>
    <cellStyle name="20% - Accent4 3 8 2 2" xfId="6312" xr:uid="{00000000-0005-0000-0000-0000A3180000}"/>
    <cellStyle name="20% - Accent4 3 8 3" xfId="6313" xr:uid="{00000000-0005-0000-0000-0000A4180000}"/>
    <cellStyle name="20% - Accent4 3 8 3 2" xfId="6314" xr:uid="{00000000-0005-0000-0000-0000A5180000}"/>
    <cellStyle name="20% - Accent4 3 8 4" xfId="6315" xr:uid="{00000000-0005-0000-0000-0000A6180000}"/>
    <cellStyle name="20% - Accent4 3 9" xfId="6316" xr:uid="{00000000-0005-0000-0000-0000A7180000}"/>
    <cellStyle name="20% - Accent4 3 9 2" xfId="6317" xr:uid="{00000000-0005-0000-0000-0000A8180000}"/>
    <cellStyle name="20% - Accent4 3 9 2 2" xfId="6318" xr:uid="{00000000-0005-0000-0000-0000A9180000}"/>
    <cellStyle name="20% - Accent4 3 9 3" xfId="6319" xr:uid="{00000000-0005-0000-0000-0000AA180000}"/>
    <cellStyle name="20% - Accent4 3 9 3 2" xfId="6320" xr:uid="{00000000-0005-0000-0000-0000AB180000}"/>
    <cellStyle name="20% - Accent4 3 9 4" xfId="6321" xr:uid="{00000000-0005-0000-0000-0000AC180000}"/>
    <cellStyle name="20% - Accent4 30" xfId="6322" xr:uid="{00000000-0005-0000-0000-0000AD180000}"/>
    <cellStyle name="20% - Accent4 31" xfId="6323" xr:uid="{00000000-0005-0000-0000-0000AE180000}"/>
    <cellStyle name="20% - Accent4 32" xfId="6324" xr:uid="{00000000-0005-0000-0000-0000AF180000}"/>
    <cellStyle name="20% - Accent4 33" xfId="6325" xr:uid="{00000000-0005-0000-0000-0000B0180000}"/>
    <cellStyle name="20% - Accent4 34" xfId="6326" xr:uid="{00000000-0005-0000-0000-0000B1180000}"/>
    <cellStyle name="20% - Accent4 35" xfId="6327" xr:uid="{00000000-0005-0000-0000-0000B2180000}"/>
    <cellStyle name="20% - Accent4 36" xfId="6328" xr:uid="{00000000-0005-0000-0000-0000B3180000}"/>
    <cellStyle name="20% - Accent4 37" xfId="6329" xr:uid="{00000000-0005-0000-0000-0000B4180000}"/>
    <cellStyle name="20% - Accent4 38" xfId="6330" xr:uid="{00000000-0005-0000-0000-0000B5180000}"/>
    <cellStyle name="20% - Accent4 39" xfId="6331" xr:uid="{00000000-0005-0000-0000-0000B6180000}"/>
    <cellStyle name="20% - Accent4 4" xfId="6332" xr:uid="{00000000-0005-0000-0000-0000B7180000}"/>
    <cellStyle name="20% - Accent4 4 10" xfId="6333" xr:uid="{00000000-0005-0000-0000-0000B8180000}"/>
    <cellStyle name="20% - Accent4 4 10 2" xfId="6334" xr:uid="{00000000-0005-0000-0000-0000B9180000}"/>
    <cellStyle name="20% - Accent4 4 10 2 2" xfId="6335" xr:uid="{00000000-0005-0000-0000-0000BA180000}"/>
    <cellStyle name="20% - Accent4 4 10 2 2 2" xfId="6336" xr:uid="{00000000-0005-0000-0000-0000BB180000}"/>
    <cellStyle name="20% - Accent4 4 10 2 3" xfId="6337" xr:uid="{00000000-0005-0000-0000-0000BC180000}"/>
    <cellStyle name="20% - Accent4 4 10 2 3 2" xfId="6338" xr:uid="{00000000-0005-0000-0000-0000BD180000}"/>
    <cellStyle name="20% - Accent4 4 10 3" xfId="6339" xr:uid="{00000000-0005-0000-0000-0000BE180000}"/>
    <cellStyle name="20% - Accent4 4 10 3 2" xfId="6340" xr:uid="{00000000-0005-0000-0000-0000BF180000}"/>
    <cellStyle name="20% - Accent4 4 10 4" xfId="6341" xr:uid="{00000000-0005-0000-0000-0000C0180000}"/>
    <cellStyle name="20% - Accent4 4 10 5" xfId="6342" xr:uid="{00000000-0005-0000-0000-0000C1180000}"/>
    <cellStyle name="20% - Accent4 4 11" xfId="6343" xr:uid="{00000000-0005-0000-0000-0000C2180000}"/>
    <cellStyle name="20% - Accent4 4 11 2" xfId="6344" xr:uid="{00000000-0005-0000-0000-0000C3180000}"/>
    <cellStyle name="20% - Accent4 4 12" xfId="6345" xr:uid="{00000000-0005-0000-0000-0000C4180000}"/>
    <cellStyle name="20% - Accent4 4 12 2" xfId="6346" xr:uid="{00000000-0005-0000-0000-0000C5180000}"/>
    <cellStyle name="20% - Accent4 4 12 3" xfId="6347" xr:uid="{00000000-0005-0000-0000-0000C6180000}"/>
    <cellStyle name="20% - Accent4 4 12 4" xfId="6348" xr:uid="{00000000-0005-0000-0000-0000C7180000}"/>
    <cellStyle name="20% - Accent4 4 13" xfId="6349" xr:uid="{00000000-0005-0000-0000-0000C8180000}"/>
    <cellStyle name="20% - Accent4 4 13 2" xfId="6350" xr:uid="{00000000-0005-0000-0000-0000C9180000}"/>
    <cellStyle name="20% - Accent4 4 14" xfId="6351" xr:uid="{00000000-0005-0000-0000-0000CA180000}"/>
    <cellStyle name="20% - Accent4 4 14 2" xfId="6352" xr:uid="{00000000-0005-0000-0000-0000CB180000}"/>
    <cellStyle name="20% - Accent4 4 15" xfId="6353" xr:uid="{00000000-0005-0000-0000-0000CC180000}"/>
    <cellStyle name="20% - Accent4 4 15 2" xfId="6354" xr:uid="{00000000-0005-0000-0000-0000CD180000}"/>
    <cellStyle name="20% - Accent4 4 16" xfId="6355" xr:uid="{00000000-0005-0000-0000-0000CE180000}"/>
    <cellStyle name="20% - Accent4 4 17" xfId="6356" xr:uid="{00000000-0005-0000-0000-0000CF180000}"/>
    <cellStyle name="20% - Accent4 4 18" xfId="6357" xr:uid="{00000000-0005-0000-0000-0000D0180000}"/>
    <cellStyle name="20% - Accent4 4 19" xfId="6358" xr:uid="{00000000-0005-0000-0000-0000D1180000}"/>
    <cellStyle name="20% - Accent4 4 2" xfId="6359" xr:uid="{00000000-0005-0000-0000-0000D2180000}"/>
    <cellStyle name="20% - Accent4 4 2 10" xfId="6360" xr:uid="{00000000-0005-0000-0000-0000D3180000}"/>
    <cellStyle name="20% - Accent4 4 2 11" xfId="6361" xr:uid="{00000000-0005-0000-0000-0000D4180000}"/>
    <cellStyle name="20% - Accent4 4 2 12" xfId="6362" xr:uid="{00000000-0005-0000-0000-0000D5180000}"/>
    <cellStyle name="20% - Accent4 4 2 13" xfId="6363" xr:uid="{00000000-0005-0000-0000-0000D6180000}"/>
    <cellStyle name="20% - Accent4 4 2 14" xfId="6364" xr:uid="{00000000-0005-0000-0000-0000D7180000}"/>
    <cellStyle name="20% - Accent4 4 2 15" xfId="6365" xr:uid="{00000000-0005-0000-0000-0000D8180000}"/>
    <cellStyle name="20% - Accent4 4 2 16" xfId="6366" xr:uid="{00000000-0005-0000-0000-0000D9180000}"/>
    <cellStyle name="20% - Accent4 4 2 2" xfId="6367" xr:uid="{00000000-0005-0000-0000-0000DA180000}"/>
    <cellStyle name="20% - Accent4 4 2 2 10" xfId="6368" xr:uid="{00000000-0005-0000-0000-0000DB180000}"/>
    <cellStyle name="20% - Accent4 4 2 2 10 2" xfId="6369" xr:uid="{00000000-0005-0000-0000-0000DC180000}"/>
    <cellStyle name="20% - Accent4 4 2 2 11" xfId="6370" xr:uid="{00000000-0005-0000-0000-0000DD180000}"/>
    <cellStyle name="20% - Accent4 4 2 2 11 2" xfId="6371" xr:uid="{00000000-0005-0000-0000-0000DE180000}"/>
    <cellStyle name="20% - Accent4 4 2 2 12" xfId="6372" xr:uid="{00000000-0005-0000-0000-0000DF180000}"/>
    <cellStyle name="20% - Accent4 4 2 2 2" xfId="6373" xr:uid="{00000000-0005-0000-0000-0000E0180000}"/>
    <cellStyle name="20% - Accent4 4 2 2 2 10" xfId="6374" xr:uid="{00000000-0005-0000-0000-0000E1180000}"/>
    <cellStyle name="20% - Accent4 4 2 2 2 11" xfId="6375" xr:uid="{00000000-0005-0000-0000-0000E2180000}"/>
    <cellStyle name="20% - Accent4 4 2 2 2 2" xfId="6376" xr:uid="{00000000-0005-0000-0000-0000E3180000}"/>
    <cellStyle name="20% - Accent4 4 2 2 2 2 10" xfId="6377" xr:uid="{00000000-0005-0000-0000-0000E4180000}"/>
    <cellStyle name="20% - Accent4 4 2 2 2 2 2" xfId="6378" xr:uid="{00000000-0005-0000-0000-0000E5180000}"/>
    <cellStyle name="20% - Accent4 4 2 2 2 2 2 2" xfId="6379" xr:uid="{00000000-0005-0000-0000-0000E6180000}"/>
    <cellStyle name="20% - Accent4 4 2 2 2 2 2 2 2" xfId="6380" xr:uid="{00000000-0005-0000-0000-0000E7180000}"/>
    <cellStyle name="20% - Accent4 4 2 2 2 2 2 2 2 2" xfId="6381" xr:uid="{00000000-0005-0000-0000-0000E8180000}"/>
    <cellStyle name="20% - Accent4 4 2 2 2 2 2 2 2 2 2" xfId="6382" xr:uid="{00000000-0005-0000-0000-0000E9180000}"/>
    <cellStyle name="20% - Accent4 4 2 2 2 2 2 2 2 2 2 2" xfId="6383" xr:uid="{00000000-0005-0000-0000-0000EA180000}"/>
    <cellStyle name="20% - Accent4 4 2 2 2 2 2 2 2 2 3" xfId="6384" xr:uid="{00000000-0005-0000-0000-0000EB180000}"/>
    <cellStyle name="20% - Accent4 4 2 2 2 2 2 2 2 2 3 2" xfId="6385" xr:uid="{00000000-0005-0000-0000-0000EC180000}"/>
    <cellStyle name="20% - Accent4 4 2 2 2 2 2 2 2 3" xfId="6386" xr:uid="{00000000-0005-0000-0000-0000ED180000}"/>
    <cellStyle name="20% - Accent4 4 2 2 2 2 2 2 2 3 2" xfId="6387" xr:uid="{00000000-0005-0000-0000-0000EE180000}"/>
    <cellStyle name="20% - Accent4 4 2 2 2 2 2 2 2 4" xfId="6388" xr:uid="{00000000-0005-0000-0000-0000EF180000}"/>
    <cellStyle name="20% - Accent4 4 2 2 2 2 2 2 2 5" xfId="6389" xr:uid="{00000000-0005-0000-0000-0000F0180000}"/>
    <cellStyle name="20% - Accent4 4 2 2 2 2 2 2 3" xfId="6390" xr:uid="{00000000-0005-0000-0000-0000F1180000}"/>
    <cellStyle name="20% - Accent4 4 2 2 2 2 2 2 3 2" xfId="6391" xr:uid="{00000000-0005-0000-0000-0000F2180000}"/>
    <cellStyle name="20% - Accent4 4 2 2 2 2 2 2 4" xfId="6392" xr:uid="{00000000-0005-0000-0000-0000F3180000}"/>
    <cellStyle name="20% - Accent4 4 2 2 2 2 2 2 4 2" xfId="6393" xr:uid="{00000000-0005-0000-0000-0000F4180000}"/>
    <cellStyle name="20% - Accent4 4 2 2 2 2 2 2 4 3" xfId="6394" xr:uid="{00000000-0005-0000-0000-0000F5180000}"/>
    <cellStyle name="20% - Accent4 4 2 2 2 2 2 2 4 4" xfId="6395" xr:uid="{00000000-0005-0000-0000-0000F6180000}"/>
    <cellStyle name="20% - Accent4 4 2 2 2 2 2 2 5" xfId="6396" xr:uid="{00000000-0005-0000-0000-0000F7180000}"/>
    <cellStyle name="20% - Accent4 4 2 2 2 2 2 2 5 2" xfId="6397" xr:uid="{00000000-0005-0000-0000-0000F8180000}"/>
    <cellStyle name="20% - Accent4 4 2 2 2 2 2 2 6" xfId="6398" xr:uid="{00000000-0005-0000-0000-0000F9180000}"/>
    <cellStyle name="20% - Accent4 4 2 2 2 2 2 2 6 2" xfId="6399" xr:uid="{00000000-0005-0000-0000-0000FA180000}"/>
    <cellStyle name="20% - Accent4 4 2 2 2 2 2 2 7" xfId="6400" xr:uid="{00000000-0005-0000-0000-0000FB180000}"/>
    <cellStyle name="20% - Accent4 4 2 2 2 2 2 2 7 2" xfId="6401" xr:uid="{00000000-0005-0000-0000-0000FC180000}"/>
    <cellStyle name="20% - Accent4 4 2 2 2 2 2 2 8" xfId="6402" xr:uid="{00000000-0005-0000-0000-0000FD180000}"/>
    <cellStyle name="20% - Accent4 4 2 2 2 2 2 2 8 2" xfId="6403" xr:uid="{00000000-0005-0000-0000-0000FE180000}"/>
    <cellStyle name="20% - Accent4 4 2 2 2 2 2 3" xfId="6404" xr:uid="{00000000-0005-0000-0000-0000FF180000}"/>
    <cellStyle name="20% - Accent4 4 2 2 2 2 2 3 2" xfId="6405" xr:uid="{00000000-0005-0000-0000-000000190000}"/>
    <cellStyle name="20% - Accent4 4 2 2 2 2 2 3 2 2" xfId="6406" xr:uid="{00000000-0005-0000-0000-000001190000}"/>
    <cellStyle name="20% - Accent4 4 2 2 2 2 2 3 2 3" xfId="6407" xr:uid="{00000000-0005-0000-0000-000002190000}"/>
    <cellStyle name="20% - Accent4 4 2 2 2 2 2 3 2 4" xfId="6408" xr:uid="{00000000-0005-0000-0000-000003190000}"/>
    <cellStyle name="20% - Accent4 4 2 2 2 2 2 3 3" xfId="6409" xr:uid="{00000000-0005-0000-0000-000004190000}"/>
    <cellStyle name="20% - Accent4 4 2 2 2 2 2 3 4" xfId="6410" xr:uid="{00000000-0005-0000-0000-000005190000}"/>
    <cellStyle name="20% - Accent4 4 2 2 2 2 2 3 4 2" xfId="6411" xr:uid="{00000000-0005-0000-0000-000006190000}"/>
    <cellStyle name="20% - Accent4 4 2 2 2 2 2 4" xfId="6412" xr:uid="{00000000-0005-0000-0000-000007190000}"/>
    <cellStyle name="20% - Accent4 4 2 2 2 2 2 4 2" xfId="6413" xr:uid="{00000000-0005-0000-0000-000008190000}"/>
    <cellStyle name="20% - Accent4 4 2 2 2 2 2 4 2 2" xfId="6414" xr:uid="{00000000-0005-0000-0000-000009190000}"/>
    <cellStyle name="20% - Accent4 4 2 2 2 2 2 4 3" xfId="6415" xr:uid="{00000000-0005-0000-0000-00000A190000}"/>
    <cellStyle name="20% - Accent4 4 2 2 2 2 2 4 3 2" xfId="6416" xr:uid="{00000000-0005-0000-0000-00000B190000}"/>
    <cellStyle name="20% - Accent4 4 2 2 2 2 2 5" xfId="6417" xr:uid="{00000000-0005-0000-0000-00000C190000}"/>
    <cellStyle name="20% - Accent4 4 2 2 2 2 2 6" xfId="6418" xr:uid="{00000000-0005-0000-0000-00000D190000}"/>
    <cellStyle name="20% - Accent4 4 2 2 2 2 2 7" xfId="6419" xr:uid="{00000000-0005-0000-0000-00000E190000}"/>
    <cellStyle name="20% - Accent4 4 2 2 2 2 2 8" xfId="6420" xr:uid="{00000000-0005-0000-0000-00000F190000}"/>
    <cellStyle name="20% - Accent4 4 2 2 2 2 2 9" xfId="6421" xr:uid="{00000000-0005-0000-0000-000010190000}"/>
    <cellStyle name="20% - Accent4 4 2 2 2 2 3" xfId="6422" xr:uid="{00000000-0005-0000-0000-000011190000}"/>
    <cellStyle name="20% - Accent4 4 2 2 2 2 3 2" xfId="6423" xr:uid="{00000000-0005-0000-0000-000012190000}"/>
    <cellStyle name="20% - Accent4 4 2 2 2 2 3 2 2" xfId="6424" xr:uid="{00000000-0005-0000-0000-000013190000}"/>
    <cellStyle name="20% - Accent4 4 2 2 2 2 3 2 2 2" xfId="6425" xr:uid="{00000000-0005-0000-0000-000014190000}"/>
    <cellStyle name="20% - Accent4 4 2 2 2 2 3 2 3" xfId="6426" xr:uid="{00000000-0005-0000-0000-000015190000}"/>
    <cellStyle name="20% - Accent4 4 2 2 2 2 3 2 3 2" xfId="6427" xr:uid="{00000000-0005-0000-0000-000016190000}"/>
    <cellStyle name="20% - Accent4 4 2 2 2 2 3 3" xfId="6428" xr:uid="{00000000-0005-0000-0000-000017190000}"/>
    <cellStyle name="20% - Accent4 4 2 2 2 2 3 3 2" xfId="6429" xr:uid="{00000000-0005-0000-0000-000018190000}"/>
    <cellStyle name="20% - Accent4 4 2 2 2 2 3 4" xfId="6430" xr:uid="{00000000-0005-0000-0000-000019190000}"/>
    <cellStyle name="20% - Accent4 4 2 2 2 2 3 5" xfId="6431" xr:uid="{00000000-0005-0000-0000-00001A190000}"/>
    <cellStyle name="20% - Accent4 4 2 2 2 2 4" xfId="6432" xr:uid="{00000000-0005-0000-0000-00001B190000}"/>
    <cellStyle name="20% - Accent4 4 2 2 2 2 4 2" xfId="6433" xr:uid="{00000000-0005-0000-0000-00001C190000}"/>
    <cellStyle name="20% - Accent4 4 2 2 2 2 5" xfId="6434" xr:uid="{00000000-0005-0000-0000-00001D190000}"/>
    <cellStyle name="20% - Accent4 4 2 2 2 2 5 2" xfId="6435" xr:uid="{00000000-0005-0000-0000-00001E190000}"/>
    <cellStyle name="20% - Accent4 4 2 2 2 2 5 3" xfId="6436" xr:uid="{00000000-0005-0000-0000-00001F190000}"/>
    <cellStyle name="20% - Accent4 4 2 2 2 2 5 4" xfId="6437" xr:uid="{00000000-0005-0000-0000-000020190000}"/>
    <cellStyle name="20% - Accent4 4 2 2 2 2 6" xfId="6438" xr:uid="{00000000-0005-0000-0000-000021190000}"/>
    <cellStyle name="20% - Accent4 4 2 2 2 2 6 2" xfId="6439" xr:uid="{00000000-0005-0000-0000-000022190000}"/>
    <cellStyle name="20% - Accent4 4 2 2 2 2 7" xfId="6440" xr:uid="{00000000-0005-0000-0000-000023190000}"/>
    <cellStyle name="20% - Accent4 4 2 2 2 2 7 2" xfId="6441" xr:uid="{00000000-0005-0000-0000-000024190000}"/>
    <cellStyle name="20% - Accent4 4 2 2 2 2 8" xfId="6442" xr:uid="{00000000-0005-0000-0000-000025190000}"/>
    <cellStyle name="20% - Accent4 4 2 2 2 2 8 2" xfId="6443" xr:uid="{00000000-0005-0000-0000-000026190000}"/>
    <cellStyle name="20% - Accent4 4 2 2 2 2 9" xfId="6444" xr:uid="{00000000-0005-0000-0000-000027190000}"/>
    <cellStyle name="20% - Accent4 4 2 2 2 2 9 2" xfId="6445" xr:uid="{00000000-0005-0000-0000-000028190000}"/>
    <cellStyle name="20% - Accent4 4 2 2 2 3" xfId="6446" xr:uid="{00000000-0005-0000-0000-000029190000}"/>
    <cellStyle name="20% - Accent4 4 2 2 2 3 2" xfId="6447" xr:uid="{00000000-0005-0000-0000-00002A190000}"/>
    <cellStyle name="20% - Accent4 4 2 2 2 3 2 2" xfId="6448" xr:uid="{00000000-0005-0000-0000-00002B190000}"/>
    <cellStyle name="20% - Accent4 4 2 2 2 3 2 3" xfId="6449" xr:uid="{00000000-0005-0000-0000-00002C190000}"/>
    <cellStyle name="20% - Accent4 4 2 2 2 3 2 4" xfId="6450" xr:uid="{00000000-0005-0000-0000-00002D190000}"/>
    <cellStyle name="20% - Accent4 4 2 2 2 3 3" xfId="6451" xr:uid="{00000000-0005-0000-0000-00002E190000}"/>
    <cellStyle name="20% - Accent4 4 2 2 2 3 4" xfId="6452" xr:uid="{00000000-0005-0000-0000-00002F190000}"/>
    <cellStyle name="20% - Accent4 4 2 2 2 3 4 2" xfId="6453" xr:uid="{00000000-0005-0000-0000-000030190000}"/>
    <cellStyle name="20% - Accent4 4 2 2 2 4" xfId="6454" xr:uid="{00000000-0005-0000-0000-000031190000}"/>
    <cellStyle name="20% - Accent4 4 2 2 2 5" xfId="6455" xr:uid="{00000000-0005-0000-0000-000032190000}"/>
    <cellStyle name="20% - Accent4 4 2 2 2 5 2" xfId="6456" xr:uid="{00000000-0005-0000-0000-000033190000}"/>
    <cellStyle name="20% - Accent4 4 2 2 2 5 2 2" xfId="6457" xr:uid="{00000000-0005-0000-0000-000034190000}"/>
    <cellStyle name="20% - Accent4 4 2 2 2 5 3" xfId="6458" xr:uid="{00000000-0005-0000-0000-000035190000}"/>
    <cellStyle name="20% - Accent4 4 2 2 2 5 3 2" xfId="6459" xr:uid="{00000000-0005-0000-0000-000036190000}"/>
    <cellStyle name="20% - Accent4 4 2 2 2 6" xfId="6460" xr:uid="{00000000-0005-0000-0000-000037190000}"/>
    <cellStyle name="20% - Accent4 4 2 2 2 7" xfId="6461" xr:uid="{00000000-0005-0000-0000-000038190000}"/>
    <cellStyle name="20% - Accent4 4 2 2 2 8" xfId="6462" xr:uid="{00000000-0005-0000-0000-000039190000}"/>
    <cellStyle name="20% - Accent4 4 2 2 2 9" xfId="6463" xr:uid="{00000000-0005-0000-0000-00003A190000}"/>
    <cellStyle name="20% - Accent4 4 2 2 3" xfId="6464" xr:uid="{00000000-0005-0000-0000-00003B190000}"/>
    <cellStyle name="20% - Accent4 4 2 2 3 2" xfId="6465" xr:uid="{00000000-0005-0000-0000-00003C190000}"/>
    <cellStyle name="20% - Accent4 4 2 2 3 2 2" xfId="6466" xr:uid="{00000000-0005-0000-0000-00003D190000}"/>
    <cellStyle name="20% - Accent4 4 2 2 3 3" xfId="6467" xr:uid="{00000000-0005-0000-0000-00003E190000}"/>
    <cellStyle name="20% - Accent4 4 2 2 3 3 2" xfId="6468" xr:uid="{00000000-0005-0000-0000-00003F190000}"/>
    <cellStyle name="20% - Accent4 4 2 2 3 4" xfId="6469" xr:uid="{00000000-0005-0000-0000-000040190000}"/>
    <cellStyle name="20% - Accent4 4 2 2 3 5" xfId="6470" xr:uid="{00000000-0005-0000-0000-000041190000}"/>
    <cellStyle name="20% - Accent4 4 2 2 4" xfId="6471" xr:uid="{00000000-0005-0000-0000-000042190000}"/>
    <cellStyle name="20% - Accent4 4 2 2 4 2" xfId="6472" xr:uid="{00000000-0005-0000-0000-000043190000}"/>
    <cellStyle name="20% - Accent4 4 2 2 4 2 2" xfId="6473" xr:uid="{00000000-0005-0000-0000-000044190000}"/>
    <cellStyle name="20% - Accent4 4 2 2 4 3" xfId="6474" xr:uid="{00000000-0005-0000-0000-000045190000}"/>
    <cellStyle name="20% - Accent4 4 2 2 4 3 2" xfId="6475" xr:uid="{00000000-0005-0000-0000-000046190000}"/>
    <cellStyle name="20% - Accent4 4 2 2 4 4" xfId="6476" xr:uid="{00000000-0005-0000-0000-000047190000}"/>
    <cellStyle name="20% - Accent4 4 2 2 5" xfId="6477" xr:uid="{00000000-0005-0000-0000-000048190000}"/>
    <cellStyle name="20% - Accent4 4 2 2 5 2" xfId="6478" xr:uid="{00000000-0005-0000-0000-000049190000}"/>
    <cellStyle name="20% - Accent4 4 2 2 5 2 2" xfId="6479" xr:uid="{00000000-0005-0000-0000-00004A190000}"/>
    <cellStyle name="20% - Accent4 4 2 2 5 2 2 2" xfId="6480" xr:uid="{00000000-0005-0000-0000-00004B190000}"/>
    <cellStyle name="20% - Accent4 4 2 2 5 2 3" xfId="6481" xr:uid="{00000000-0005-0000-0000-00004C190000}"/>
    <cellStyle name="20% - Accent4 4 2 2 5 2 3 2" xfId="6482" xr:uid="{00000000-0005-0000-0000-00004D190000}"/>
    <cellStyle name="20% - Accent4 4 2 2 5 3" xfId="6483" xr:uid="{00000000-0005-0000-0000-00004E190000}"/>
    <cellStyle name="20% - Accent4 4 2 2 5 3 2" xfId="6484" xr:uid="{00000000-0005-0000-0000-00004F190000}"/>
    <cellStyle name="20% - Accent4 4 2 2 5 4" xfId="6485" xr:uid="{00000000-0005-0000-0000-000050190000}"/>
    <cellStyle name="20% - Accent4 4 2 2 5 5" xfId="6486" xr:uid="{00000000-0005-0000-0000-000051190000}"/>
    <cellStyle name="20% - Accent4 4 2 2 6" xfId="6487" xr:uid="{00000000-0005-0000-0000-000052190000}"/>
    <cellStyle name="20% - Accent4 4 2 2 6 2" xfId="6488" xr:uid="{00000000-0005-0000-0000-000053190000}"/>
    <cellStyle name="20% - Accent4 4 2 2 7" xfId="6489" xr:uid="{00000000-0005-0000-0000-000054190000}"/>
    <cellStyle name="20% - Accent4 4 2 2 7 2" xfId="6490" xr:uid="{00000000-0005-0000-0000-000055190000}"/>
    <cellStyle name="20% - Accent4 4 2 2 7 3" xfId="6491" xr:uid="{00000000-0005-0000-0000-000056190000}"/>
    <cellStyle name="20% - Accent4 4 2 2 7 4" xfId="6492" xr:uid="{00000000-0005-0000-0000-000057190000}"/>
    <cellStyle name="20% - Accent4 4 2 2 8" xfId="6493" xr:uid="{00000000-0005-0000-0000-000058190000}"/>
    <cellStyle name="20% - Accent4 4 2 2 8 2" xfId="6494" xr:uid="{00000000-0005-0000-0000-000059190000}"/>
    <cellStyle name="20% - Accent4 4 2 2 9" xfId="6495" xr:uid="{00000000-0005-0000-0000-00005A190000}"/>
    <cellStyle name="20% - Accent4 4 2 2 9 2" xfId="6496" xr:uid="{00000000-0005-0000-0000-00005B190000}"/>
    <cellStyle name="20% - Accent4 4 2 3" xfId="6497" xr:uid="{00000000-0005-0000-0000-00005C190000}"/>
    <cellStyle name="20% - Accent4 4 2 3 2" xfId="6498" xr:uid="{00000000-0005-0000-0000-00005D190000}"/>
    <cellStyle name="20% - Accent4 4 2 3 2 2" xfId="6499" xr:uid="{00000000-0005-0000-0000-00005E190000}"/>
    <cellStyle name="20% - Accent4 4 2 3 3" xfId="6500" xr:uid="{00000000-0005-0000-0000-00005F190000}"/>
    <cellStyle name="20% - Accent4 4 2 3 3 2" xfId="6501" xr:uid="{00000000-0005-0000-0000-000060190000}"/>
    <cellStyle name="20% - Accent4 4 2 3 4" xfId="6502" xr:uid="{00000000-0005-0000-0000-000061190000}"/>
    <cellStyle name="20% - Accent4 4 2 3 5" xfId="6503" xr:uid="{00000000-0005-0000-0000-000062190000}"/>
    <cellStyle name="20% - Accent4 4 2 4" xfId="6504" xr:uid="{00000000-0005-0000-0000-000063190000}"/>
    <cellStyle name="20% - Accent4 4 2 4 2" xfId="6505" xr:uid="{00000000-0005-0000-0000-000064190000}"/>
    <cellStyle name="20% - Accent4 4 2 4 2 2" xfId="6506" xr:uid="{00000000-0005-0000-0000-000065190000}"/>
    <cellStyle name="20% - Accent4 4 2 4 3" xfId="6507" xr:uid="{00000000-0005-0000-0000-000066190000}"/>
    <cellStyle name="20% - Accent4 4 2 4 3 2" xfId="6508" xr:uid="{00000000-0005-0000-0000-000067190000}"/>
    <cellStyle name="20% - Accent4 4 2 4 4" xfId="6509" xr:uid="{00000000-0005-0000-0000-000068190000}"/>
    <cellStyle name="20% - Accent4 4 2 4 5" xfId="6510" xr:uid="{00000000-0005-0000-0000-000069190000}"/>
    <cellStyle name="20% - Accent4 4 2 5" xfId="6511" xr:uid="{00000000-0005-0000-0000-00006A190000}"/>
    <cellStyle name="20% - Accent4 4 2 5 10" xfId="6512" xr:uid="{00000000-0005-0000-0000-00006B190000}"/>
    <cellStyle name="20% - Accent4 4 2 5 2" xfId="6513" xr:uid="{00000000-0005-0000-0000-00006C190000}"/>
    <cellStyle name="20% - Accent4 4 2 5 2 10" xfId="6514" xr:uid="{00000000-0005-0000-0000-00006D190000}"/>
    <cellStyle name="20% - Accent4 4 2 5 2 11" xfId="6515" xr:uid="{00000000-0005-0000-0000-00006E190000}"/>
    <cellStyle name="20% - Accent4 4 2 5 2 2" xfId="6516" xr:uid="{00000000-0005-0000-0000-00006F190000}"/>
    <cellStyle name="20% - Accent4 4 2 5 2 3" xfId="6517" xr:uid="{00000000-0005-0000-0000-000070190000}"/>
    <cellStyle name="20% - Accent4 4 2 5 2 3 2" xfId="6518" xr:uid="{00000000-0005-0000-0000-000071190000}"/>
    <cellStyle name="20% - Accent4 4 2 5 2 3 2 2" xfId="6519" xr:uid="{00000000-0005-0000-0000-000072190000}"/>
    <cellStyle name="20% - Accent4 4 2 5 2 3 2 3" xfId="6520" xr:uid="{00000000-0005-0000-0000-000073190000}"/>
    <cellStyle name="20% - Accent4 4 2 5 2 3 2 4" xfId="6521" xr:uid="{00000000-0005-0000-0000-000074190000}"/>
    <cellStyle name="20% - Accent4 4 2 5 2 3 3" xfId="6522" xr:uid="{00000000-0005-0000-0000-000075190000}"/>
    <cellStyle name="20% - Accent4 4 2 5 2 3 4" xfId="6523" xr:uid="{00000000-0005-0000-0000-000076190000}"/>
    <cellStyle name="20% - Accent4 4 2 5 2 3 4 2" xfId="6524" xr:uid="{00000000-0005-0000-0000-000077190000}"/>
    <cellStyle name="20% - Accent4 4 2 5 2 4" xfId="6525" xr:uid="{00000000-0005-0000-0000-000078190000}"/>
    <cellStyle name="20% - Accent4 4 2 5 2 5" xfId="6526" xr:uid="{00000000-0005-0000-0000-000079190000}"/>
    <cellStyle name="20% - Accent4 4 2 5 2 5 2" xfId="6527" xr:uid="{00000000-0005-0000-0000-00007A190000}"/>
    <cellStyle name="20% - Accent4 4 2 5 2 5 2 2" xfId="6528" xr:uid="{00000000-0005-0000-0000-00007B190000}"/>
    <cellStyle name="20% - Accent4 4 2 5 2 5 3" xfId="6529" xr:uid="{00000000-0005-0000-0000-00007C190000}"/>
    <cellStyle name="20% - Accent4 4 2 5 2 5 3 2" xfId="6530" xr:uid="{00000000-0005-0000-0000-00007D190000}"/>
    <cellStyle name="20% - Accent4 4 2 5 2 6" xfId="6531" xr:uid="{00000000-0005-0000-0000-00007E190000}"/>
    <cellStyle name="20% - Accent4 4 2 5 2 7" xfId="6532" xr:uid="{00000000-0005-0000-0000-00007F190000}"/>
    <cellStyle name="20% - Accent4 4 2 5 2 8" xfId="6533" xr:uid="{00000000-0005-0000-0000-000080190000}"/>
    <cellStyle name="20% - Accent4 4 2 5 2 9" xfId="6534" xr:uid="{00000000-0005-0000-0000-000081190000}"/>
    <cellStyle name="20% - Accent4 4 2 5 3" xfId="6535" xr:uid="{00000000-0005-0000-0000-000082190000}"/>
    <cellStyle name="20% - Accent4 4 2 5 3 2" xfId="6536" xr:uid="{00000000-0005-0000-0000-000083190000}"/>
    <cellStyle name="20% - Accent4 4 2 5 3 2 2" xfId="6537" xr:uid="{00000000-0005-0000-0000-000084190000}"/>
    <cellStyle name="20% - Accent4 4 2 5 3 2 2 2" xfId="6538" xr:uid="{00000000-0005-0000-0000-000085190000}"/>
    <cellStyle name="20% - Accent4 4 2 5 3 2 3" xfId="6539" xr:uid="{00000000-0005-0000-0000-000086190000}"/>
    <cellStyle name="20% - Accent4 4 2 5 3 2 3 2" xfId="6540" xr:uid="{00000000-0005-0000-0000-000087190000}"/>
    <cellStyle name="20% - Accent4 4 2 5 3 3" xfId="6541" xr:uid="{00000000-0005-0000-0000-000088190000}"/>
    <cellStyle name="20% - Accent4 4 2 5 3 3 2" xfId="6542" xr:uid="{00000000-0005-0000-0000-000089190000}"/>
    <cellStyle name="20% - Accent4 4 2 5 3 4" xfId="6543" xr:uid="{00000000-0005-0000-0000-00008A190000}"/>
    <cellStyle name="20% - Accent4 4 2 5 3 5" xfId="6544" xr:uid="{00000000-0005-0000-0000-00008B190000}"/>
    <cellStyle name="20% - Accent4 4 2 5 4" xfId="6545" xr:uid="{00000000-0005-0000-0000-00008C190000}"/>
    <cellStyle name="20% - Accent4 4 2 5 4 2" xfId="6546" xr:uid="{00000000-0005-0000-0000-00008D190000}"/>
    <cellStyle name="20% - Accent4 4 2 5 5" xfId="6547" xr:uid="{00000000-0005-0000-0000-00008E190000}"/>
    <cellStyle name="20% - Accent4 4 2 5 5 2" xfId="6548" xr:uid="{00000000-0005-0000-0000-00008F190000}"/>
    <cellStyle name="20% - Accent4 4 2 5 5 3" xfId="6549" xr:uid="{00000000-0005-0000-0000-000090190000}"/>
    <cellStyle name="20% - Accent4 4 2 5 5 4" xfId="6550" xr:uid="{00000000-0005-0000-0000-000091190000}"/>
    <cellStyle name="20% - Accent4 4 2 5 6" xfId="6551" xr:uid="{00000000-0005-0000-0000-000092190000}"/>
    <cellStyle name="20% - Accent4 4 2 5 6 2" xfId="6552" xr:uid="{00000000-0005-0000-0000-000093190000}"/>
    <cellStyle name="20% - Accent4 4 2 5 7" xfId="6553" xr:uid="{00000000-0005-0000-0000-000094190000}"/>
    <cellStyle name="20% - Accent4 4 2 5 7 2" xfId="6554" xr:uid="{00000000-0005-0000-0000-000095190000}"/>
    <cellStyle name="20% - Accent4 4 2 5 8" xfId="6555" xr:uid="{00000000-0005-0000-0000-000096190000}"/>
    <cellStyle name="20% - Accent4 4 2 5 8 2" xfId="6556" xr:uid="{00000000-0005-0000-0000-000097190000}"/>
    <cellStyle name="20% - Accent4 4 2 5 9" xfId="6557" xr:uid="{00000000-0005-0000-0000-000098190000}"/>
    <cellStyle name="20% - Accent4 4 2 5 9 2" xfId="6558" xr:uid="{00000000-0005-0000-0000-000099190000}"/>
    <cellStyle name="20% - Accent4 4 2 6" xfId="6559" xr:uid="{00000000-0005-0000-0000-00009A190000}"/>
    <cellStyle name="20% - Accent4 4 2 7" xfId="6560" xr:uid="{00000000-0005-0000-0000-00009B190000}"/>
    <cellStyle name="20% - Accent4 4 2 7 2" xfId="6561" xr:uid="{00000000-0005-0000-0000-00009C190000}"/>
    <cellStyle name="20% - Accent4 4 2 7 2 2" xfId="6562" xr:uid="{00000000-0005-0000-0000-00009D190000}"/>
    <cellStyle name="20% - Accent4 4 2 7 2 3" xfId="6563" xr:uid="{00000000-0005-0000-0000-00009E190000}"/>
    <cellStyle name="20% - Accent4 4 2 7 2 4" xfId="6564" xr:uid="{00000000-0005-0000-0000-00009F190000}"/>
    <cellStyle name="20% - Accent4 4 2 7 3" xfId="6565" xr:uid="{00000000-0005-0000-0000-0000A0190000}"/>
    <cellStyle name="20% - Accent4 4 2 7 4" xfId="6566" xr:uid="{00000000-0005-0000-0000-0000A1190000}"/>
    <cellStyle name="20% - Accent4 4 2 7 4 2" xfId="6567" xr:uid="{00000000-0005-0000-0000-0000A2190000}"/>
    <cellStyle name="20% - Accent4 4 2 8" xfId="6568" xr:uid="{00000000-0005-0000-0000-0000A3190000}"/>
    <cellStyle name="20% - Accent4 4 2 9" xfId="6569" xr:uid="{00000000-0005-0000-0000-0000A4190000}"/>
    <cellStyle name="20% - Accent4 4 2 9 2" xfId="6570" xr:uid="{00000000-0005-0000-0000-0000A5190000}"/>
    <cellStyle name="20% - Accent4 4 2 9 2 2" xfId="6571" xr:uid="{00000000-0005-0000-0000-0000A6190000}"/>
    <cellStyle name="20% - Accent4 4 2 9 3" xfId="6572" xr:uid="{00000000-0005-0000-0000-0000A7190000}"/>
    <cellStyle name="20% - Accent4 4 2 9 3 2" xfId="6573" xr:uid="{00000000-0005-0000-0000-0000A8190000}"/>
    <cellStyle name="20% - Accent4 4 20" xfId="6574" xr:uid="{00000000-0005-0000-0000-0000A9190000}"/>
    <cellStyle name="20% - Accent4 4 21" xfId="6575" xr:uid="{00000000-0005-0000-0000-0000AA190000}"/>
    <cellStyle name="20% - Accent4 4 22" xfId="6576" xr:uid="{00000000-0005-0000-0000-0000AB190000}"/>
    <cellStyle name="20% - Accent4 4 23" xfId="6577" xr:uid="{00000000-0005-0000-0000-0000AC190000}"/>
    <cellStyle name="20% - Accent4 4 24" xfId="6578" xr:uid="{00000000-0005-0000-0000-0000AD190000}"/>
    <cellStyle name="20% - Accent4 4 25" xfId="6579" xr:uid="{00000000-0005-0000-0000-0000AE190000}"/>
    <cellStyle name="20% - Accent4 4 26" xfId="6580" xr:uid="{00000000-0005-0000-0000-0000AF190000}"/>
    <cellStyle name="20% - Accent4 4 3" xfId="6581" xr:uid="{00000000-0005-0000-0000-0000B0190000}"/>
    <cellStyle name="20% - Accent4 4 3 10" xfId="6582" xr:uid="{00000000-0005-0000-0000-0000B1190000}"/>
    <cellStyle name="20% - Accent4 4 3 11" xfId="6583" xr:uid="{00000000-0005-0000-0000-0000B2190000}"/>
    <cellStyle name="20% - Accent4 4 3 12" xfId="6584" xr:uid="{00000000-0005-0000-0000-0000B3190000}"/>
    <cellStyle name="20% - Accent4 4 3 13" xfId="6585" xr:uid="{00000000-0005-0000-0000-0000B4190000}"/>
    <cellStyle name="20% - Accent4 4 3 2" xfId="6586" xr:uid="{00000000-0005-0000-0000-0000B5190000}"/>
    <cellStyle name="20% - Accent4 4 3 2 10" xfId="6587" xr:uid="{00000000-0005-0000-0000-0000B6190000}"/>
    <cellStyle name="20% - Accent4 4 3 2 2" xfId="6588" xr:uid="{00000000-0005-0000-0000-0000B7190000}"/>
    <cellStyle name="20% - Accent4 4 3 2 2 10" xfId="6589" xr:uid="{00000000-0005-0000-0000-0000B8190000}"/>
    <cellStyle name="20% - Accent4 4 3 2 2 11" xfId="6590" xr:uid="{00000000-0005-0000-0000-0000B9190000}"/>
    <cellStyle name="20% - Accent4 4 3 2 2 2" xfId="6591" xr:uid="{00000000-0005-0000-0000-0000BA190000}"/>
    <cellStyle name="20% - Accent4 4 3 2 2 3" xfId="6592" xr:uid="{00000000-0005-0000-0000-0000BB190000}"/>
    <cellStyle name="20% - Accent4 4 3 2 2 3 2" xfId="6593" xr:uid="{00000000-0005-0000-0000-0000BC190000}"/>
    <cellStyle name="20% - Accent4 4 3 2 2 3 2 2" xfId="6594" xr:uid="{00000000-0005-0000-0000-0000BD190000}"/>
    <cellStyle name="20% - Accent4 4 3 2 2 3 2 3" xfId="6595" xr:uid="{00000000-0005-0000-0000-0000BE190000}"/>
    <cellStyle name="20% - Accent4 4 3 2 2 3 2 4" xfId="6596" xr:uid="{00000000-0005-0000-0000-0000BF190000}"/>
    <cellStyle name="20% - Accent4 4 3 2 2 3 3" xfId="6597" xr:uid="{00000000-0005-0000-0000-0000C0190000}"/>
    <cellStyle name="20% - Accent4 4 3 2 2 3 4" xfId="6598" xr:uid="{00000000-0005-0000-0000-0000C1190000}"/>
    <cellStyle name="20% - Accent4 4 3 2 2 3 4 2" xfId="6599" xr:uid="{00000000-0005-0000-0000-0000C2190000}"/>
    <cellStyle name="20% - Accent4 4 3 2 2 4" xfId="6600" xr:uid="{00000000-0005-0000-0000-0000C3190000}"/>
    <cellStyle name="20% - Accent4 4 3 2 2 5" xfId="6601" xr:uid="{00000000-0005-0000-0000-0000C4190000}"/>
    <cellStyle name="20% - Accent4 4 3 2 2 5 2" xfId="6602" xr:uid="{00000000-0005-0000-0000-0000C5190000}"/>
    <cellStyle name="20% - Accent4 4 3 2 2 5 2 2" xfId="6603" xr:uid="{00000000-0005-0000-0000-0000C6190000}"/>
    <cellStyle name="20% - Accent4 4 3 2 2 5 3" xfId="6604" xr:uid="{00000000-0005-0000-0000-0000C7190000}"/>
    <cellStyle name="20% - Accent4 4 3 2 2 5 3 2" xfId="6605" xr:uid="{00000000-0005-0000-0000-0000C8190000}"/>
    <cellStyle name="20% - Accent4 4 3 2 2 6" xfId="6606" xr:uid="{00000000-0005-0000-0000-0000C9190000}"/>
    <cellStyle name="20% - Accent4 4 3 2 2 7" xfId="6607" xr:uid="{00000000-0005-0000-0000-0000CA190000}"/>
    <cellStyle name="20% - Accent4 4 3 2 2 8" xfId="6608" xr:uid="{00000000-0005-0000-0000-0000CB190000}"/>
    <cellStyle name="20% - Accent4 4 3 2 2 9" xfId="6609" xr:uid="{00000000-0005-0000-0000-0000CC190000}"/>
    <cellStyle name="20% - Accent4 4 3 2 3" xfId="6610" xr:uid="{00000000-0005-0000-0000-0000CD190000}"/>
    <cellStyle name="20% - Accent4 4 3 2 3 2" xfId="6611" xr:uid="{00000000-0005-0000-0000-0000CE190000}"/>
    <cellStyle name="20% - Accent4 4 3 2 3 2 2" xfId="6612" xr:uid="{00000000-0005-0000-0000-0000CF190000}"/>
    <cellStyle name="20% - Accent4 4 3 2 3 2 2 2" xfId="6613" xr:uid="{00000000-0005-0000-0000-0000D0190000}"/>
    <cellStyle name="20% - Accent4 4 3 2 3 2 3" xfId="6614" xr:uid="{00000000-0005-0000-0000-0000D1190000}"/>
    <cellStyle name="20% - Accent4 4 3 2 3 2 3 2" xfId="6615" xr:uid="{00000000-0005-0000-0000-0000D2190000}"/>
    <cellStyle name="20% - Accent4 4 3 2 3 3" xfId="6616" xr:uid="{00000000-0005-0000-0000-0000D3190000}"/>
    <cellStyle name="20% - Accent4 4 3 2 3 3 2" xfId="6617" xr:uid="{00000000-0005-0000-0000-0000D4190000}"/>
    <cellStyle name="20% - Accent4 4 3 2 3 4" xfId="6618" xr:uid="{00000000-0005-0000-0000-0000D5190000}"/>
    <cellStyle name="20% - Accent4 4 3 2 3 5" xfId="6619" xr:uid="{00000000-0005-0000-0000-0000D6190000}"/>
    <cellStyle name="20% - Accent4 4 3 2 4" xfId="6620" xr:uid="{00000000-0005-0000-0000-0000D7190000}"/>
    <cellStyle name="20% - Accent4 4 3 2 4 2" xfId="6621" xr:uid="{00000000-0005-0000-0000-0000D8190000}"/>
    <cellStyle name="20% - Accent4 4 3 2 5" xfId="6622" xr:uid="{00000000-0005-0000-0000-0000D9190000}"/>
    <cellStyle name="20% - Accent4 4 3 2 5 2" xfId="6623" xr:uid="{00000000-0005-0000-0000-0000DA190000}"/>
    <cellStyle name="20% - Accent4 4 3 2 5 3" xfId="6624" xr:uid="{00000000-0005-0000-0000-0000DB190000}"/>
    <cellStyle name="20% - Accent4 4 3 2 5 4" xfId="6625" xr:uid="{00000000-0005-0000-0000-0000DC190000}"/>
    <cellStyle name="20% - Accent4 4 3 2 6" xfId="6626" xr:uid="{00000000-0005-0000-0000-0000DD190000}"/>
    <cellStyle name="20% - Accent4 4 3 2 6 2" xfId="6627" xr:uid="{00000000-0005-0000-0000-0000DE190000}"/>
    <cellStyle name="20% - Accent4 4 3 2 7" xfId="6628" xr:uid="{00000000-0005-0000-0000-0000DF190000}"/>
    <cellStyle name="20% - Accent4 4 3 2 7 2" xfId="6629" xr:uid="{00000000-0005-0000-0000-0000E0190000}"/>
    <cellStyle name="20% - Accent4 4 3 2 8" xfId="6630" xr:uid="{00000000-0005-0000-0000-0000E1190000}"/>
    <cellStyle name="20% - Accent4 4 3 2 8 2" xfId="6631" xr:uid="{00000000-0005-0000-0000-0000E2190000}"/>
    <cellStyle name="20% - Accent4 4 3 2 9" xfId="6632" xr:uid="{00000000-0005-0000-0000-0000E3190000}"/>
    <cellStyle name="20% - Accent4 4 3 2 9 2" xfId="6633" xr:uid="{00000000-0005-0000-0000-0000E4190000}"/>
    <cellStyle name="20% - Accent4 4 3 3" xfId="6634" xr:uid="{00000000-0005-0000-0000-0000E5190000}"/>
    <cellStyle name="20% - Accent4 4 3 4" xfId="6635" xr:uid="{00000000-0005-0000-0000-0000E6190000}"/>
    <cellStyle name="20% - Accent4 4 3 5" xfId="6636" xr:uid="{00000000-0005-0000-0000-0000E7190000}"/>
    <cellStyle name="20% - Accent4 4 3 5 2" xfId="6637" xr:uid="{00000000-0005-0000-0000-0000E8190000}"/>
    <cellStyle name="20% - Accent4 4 3 5 2 2" xfId="6638" xr:uid="{00000000-0005-0000-0000-0000E9190000}"/>
    <cellStyle name="20% - Accent4 4 3 5 2 3" xfId="6639" xr:uid="{00000000-0005-0000-0000-0000EA190000}"/>
    <cellStyle name="20% - Accent4 4 3 5 2 4" xfId="6640" xr:uid="{00000000-0005-0000-0000-0000EB190000}"/>
    <cellStyle name="20% - Accent4 4 3 5 3" xfId="6641" xr:uid="{00000000-0005-0000-0000-0000EC190000}"/>
    <cellStyle name="20% - Accent4 4 3 5 4" xfId="6642" xr:uid="{00000000-0005-0000-0000-0000ED190000}"/>
    <cellStyle name="20% - Accent4 4 3 5 4 2" xfId="6643" xr:uid="{00000000-0005-0000-0000-0000EE190000}"/>
    <cellStyle name="20% - Accent4 4 3 6" xfId="6644" xr:uid="{00000000-0005-0000-0000-0000EF190000}"/>
    <cellStyle name="20% - Accent4 4 3 7" xfId="6645" xr:uid="{00000000-0005-0000-0000-0000F0190000}"/>
    <cellStyle name="20% - Accent4 4 3 7 2" xfId="6646" xr:uid="{00000000-0005-0000-0000-0000F1190000}"/>
    <cellStyle name="20% - Accent4 4 3 7 2 2" xfId="6647" xr:uid="{00000000-0005-0000-0000-0000F2190000}"/>
    <cellStyle name="20% - Accent4 4 3 7 3" xfId="6648" xr:uid="{00000000-0005-0000-0000-0000F3190000}"/>
    <cellStyle name="20% - Accent4 4 3 7 3 2" xfId="6649" xr:uid="{00000000-0005-0000-0000-0000F4190000}"/>
    <cellStyle name="20% - Accent4 4 3 8" xfId="6650" xr:uid="{00000000-0005-0000-0000-0000F5190000}"/>
    <cellStyle name="20% - Accent4 4 3 9" xfId="6651" xr:uid="{00000000-0005-0000-0000-0000F6190000}"/>
    <cellStyle name="20% - Accent4 4 4" xfId="6652" xr:uid="{00000000-0005-0000-0000-0000F7190000}"/>
    <cellStyle name="20% - Accent4 4 5" xfId="6653" xr:uid="{00000000-0005-0000-0000-0000F8190000}"/>
    <cellStyle name="20% - Accent4 4 5 10" xfId="6654" xr:uid="{00000000-0005-0000-0000-0000F9190000}"/>
    <cellStyle name="20% - Accent4 4 5 11" xfId="6655" xr:uid="{00000000-0005-0000-0000-0000FA190000}"/>
    <cellStyle name="20% - Accent4 4 5 2" xfId="6656" xr:uid="{00000000-0005-0000-0000-0000FB190000}"/>
    <cellStyle name="20% - Accent4 4 5 2 10" xfId="6657" xr:uid="{00000000-0005-0000-0000-0000FC190000}"/>
    <cellStyle name="20% - Accent4 4 5 2 2" xfId="6658" xr:uid="{00000000-0005-0000-0000-0000FD190000}"/>
    <cellStyle name="20% - Accent4 4 5 2 2 2" xfId="6659" xr:uid="{00000000-0005-0000-0000-0000FE190000}"/>
    <cellStyle name="20% - Accent4 4 5 2 2 2 2" xfId="6660" xr:uid="{00000000-0005-0000-0000-0000FF190000}"/>
    <cellStyle name="20% - Accent4 4 5 2 2 3" xfId="6661" xr:uid="{00000000-0005-0000-0000-0000001A0000}"/>
    <cellStyle name="20% - Accent4 4 5 2 2 3 2" xfId="6662" xr:uid="{00000000-0005-0000-0000-0000011A0000}"/>
    <cellStyle name="20% - Accent4 4 5 2 2 4" xfId="6663" xr:uid="{00000000-0005-0000-0000-0000021A0000}"/>
    <cellStyle name="20% - Accent4 4 5 2 3" xfId="6664" xr:uid="{00000000-0005-0000-0000-0000031A0000}"/>
    <cellStyle name="20% - Accent4 4 5 2 3 2" xfId="6665" xr:uid="{00000000-0005-0000-0000-0000041A0000}"/>
    <cellStyle name="20% - Accent4 4 5 2 3 2 2" xfId="6666" xr:uid="{00000000-0005-0000-0000-0000051A0000}"/>
    <cellStyle name="20% - Accent4 4 5 2 3 2 2 2" xfId="6667" xr:uid="{00000000-0005-0000-0000-0000061A0000}"/>
    <cellStyle name="20% - Accent4 4 5 2 3 2 3" xfId="6668" xr:uid="{00000000-0005-0000-0000-0000071A0000}"/>
    <cellStyle name="20% - Accent4 4 5 2 3 2 3 2" xfId="6669" xr:uid="{00000000-0005-0000-0000-0000081A0000}"/>
    <cellStyle name="20% - Accent4 4 5 2 3 3" xfId="6670" xr:uid="{00000000-0005-0000-0000-0000091A0000}"/>
    <cellStyle name="20% - Accent4 4 5 2 3 3 2" xfId="6671" xr:uid="{00000000-0005-0000-0000-00000A1A0000}"/>
    <cellStyle name="20% - Accent4 4 5 2 3 4" xfId="6672" xr:uid="{00000000-0005-0000-0000-00000B1A0000}"/>
    <cellStyle name="20% - Accent4 4 5 2 3 5" xfId="6673" xr:uid="{00000000-0005-0000-0000-00000C1A0000}"/>
    <cellStyle name="20% - Accent4 4 5 2 4" xfId="6674" xr:uid="{00000000-0005-0000-0000-00000D1A0000}"/>
    <cellStyle name="20% - Accent4 4 5 2 4 2" xfId="6675" xr:uid="{00000000-0005-0000-0000-00000E1A0000}"/>
    <cellStyle name="20% - Accent4 4 5 2 5" xfId="6676" xr:uid="{00000000-0005-0000-0000-00000F1A0000}"/>
    <cellStyle name="20% - Accent4 4 5 2 5 2" xfId="6677" xr:uid="{00000000-0005-0000-0000-0000101A0000}"/>
    <cellStyle name="20% - Accent4 4 5 2 5 3" xfId="6678" xr:uid="{00000000-0005-0000-0000-0000111A0000}"/>
    <cellStyle name="20% - Accent4 4 5 2 5 4" xfId="6679" xr:uid="{00000000-0005-0000-0000-0000121A0000}"/>
    <cellStyle name="20% - Accent4 4 5 2 6" xfId="6680" xr:uid="{00000000-0005-0000-0000-0000131A0000}"/>
    <cellStyle name="20% - Accent4 4 5 2 6 2" xfId="6681" xr:uid="{00000000-0005-0000-0000-0000141A0000}"/>
    <cellStyle name="20% - Accent4 4 5 2 7" xfId="6682" xr:uid="{00000000-0005-0000-0000-0000151A0000}"/>
    <cellStyle name="20% - Accent4 4 5 2 7 2" xfId="6683" xr:uid="{00000000-0005-0000-0000-0000161A0000}"/>
    <cellStyle name="20% - Accent4 4 5 2 8" xfId="6684" xr:uid="{00000000-0005-0000-0000-0000171A0000}"/>
    <cellStyle name="20% - Accent4 4 5 2 8 2" xfId="6685" xr:uid="{00000000-0005-0000-0000-0000181A0000}"/>
    <cellStyle name="20% - Accent4 4 5 2 9" xfId="6686" xr:uid="{00000000-0005-0000-0000-0000191A0000}"/>
    <cellStyle name="20% - Accent4 4 5 2 9 2" xfId="6687" xr:uid="{00000000-0005-0000-0000-00001A1A0000}"/>
    <cellStyle name="20% - Accent4 4 5 3" xfId="6688" xr:uid="{00000000-0005-0000-0000-00001B1A0000}"/>
    <cellStyle name="20% - Accent4 4 5 3 2" xfId="6689" xr:uid="{00000000-0005-0000-0000-00001C1A0000}"/>
    <cellStyle name="20% - Accent4 4 5 3 2 2" xfId="6690" xr:uid="{00000000-0005-0000-0000-00001D1A0000}"/>
    <cellStyle name="20% - Accent4 4 5 3 2 3" xfId="6691" xr:uid="{00000000-0005-0000-0000-00001E1A0000}"/>
    <cellStyle name="20% - Accent4 4 5 3 2 4" xfId="6692" xr:uid="{00000000-0005-0000-0000-00001F1A0000}"/>
    <cellStyle name="20% - Accent4 4 5 3 3" xfId="6693" xr:uid="{00000000-0005-0000-0000-0000201A0000}"/>
    <cellStyle name="20% - Accent4 4 5 3 4" xfId="6694" xr:uid="{00000000-0005-0000-0000-0000211A0000}"/>
    <cellStyle name="20% - Accent4 4 5 3 4 2" xfId="6695" xr:uid="{00000000-0005-0000-0000-0000221A0000}"/>
    <cellStyle name="20% - Accent4 4 5 4" xfId="6696" xr:uid="{00000000-0005-0000-0000-0000231A0000}"/>
    <cellStyle name="20% - Accent4 4 5 5" xfId="6697" xr:uid="{00000000-0005-0000-0000-0000241A0000}"/>
    <cellStyle name="20% - Accent4 4 5 5 2" xfId="6698" xr:uid="{00000000-0005-0000-0000-0000251A0000}"/>
    <cellStyle name="20% - Accent4 4 5 5 2 2" xfId="6699" xr:uid="{00000000-0005-0000-0000-0000261A0000}"/>
    <cellStyle name="20% - Accent4 4 5 5 3" xfId="6700" xr:uid="{00000000-0005-0000-0000-0000271A0000}"/>
    <cellStyle name="20% - Accent4 4 5 5 3 2" xfId="6701" xr:uid="{00000000-0005-0000-0000-0000281A0000}"/>
    <cellStyle name="20% - Accent4 4 5 6" xfId="6702" xr:uid="{00000000-0005-0000-0000-0000291A0000}"/>
    <cellStyle name="20% - Accent4 4 5 7" xfId="6703" xr:uid="{00000000-0005-0000-0000-00002A1A0000}"/>
    <cellStyle name="20% - Accent4 4 5 8" xfId="6704" xr:uid="{00000000-0005-0000-0000-00002B1A0000}"/>
    <cellStyle name="20% - Accent4 4 5 9" xfId="6705" xr:uid="{00000000-0005-0000-0000-00002C1A0000}"/>
    <cellStyle name="20% - Accent4 4 6" xfId="6706" xr:uid="{00000000-0005-0000-0000-00002D1A0000}"/>
    <cellStyle name="20% - Accent4 4 6 2" xfId="6707" xr:uid="{00000000-0005-0000-0000-00002E1A0000}"/>
    <cellStyle name="20% - Accent4 4 6 2 2" xfId="6708" xr:uid="{00000000-0005-0000-0000-00002F1A0000}"/>
    <cellStyle name="20% - Accent4 4 6 3" xfId="6709" xr:uid="{00000000-0005-0000-0000-0000301A0000}"/>
    <cellStyle name="20% - Accent4 4 6 3 2" xfId="6710" xr:uid="{00000000-0005-0000-0000-0000311A0000}"/>
    <cellStyle name="20% - Accent4 4 6 4" xfId="6711" xr:uid="{00000000-0005-0000-0000-0000321A0000}"/>
    <cellStyle name="20% - Accent4 4 7" xfId="6712" xr:uid="{00000000-0005-0000-0000-0000331A0000}"/>
    <cellStyle name="20% - Accent4 4 7 2" xfId="6713" xr:uid="{00000000-0005-0000-0000-0000341A0000}"/>
    <cellStyle name="20% - Accent4 4 7 2 2" xfId="6714" xr:uid="{00000000-0005-0000-0000-0000351A0000}"/>
    <cellStyle name="20% - Accent4 4 7 3" xfId="6715" xr:uid="{00000000-0005-0000-0000-0000361A0000}"/>
    <cellStyle name="20% - Accent4 4 7 3 2" xfId="6716" xr:uid="{00000000-0005-0000-0000-0000371A0000}"/>
    <cellStyle name="20% - Accent4 4 7 4" xfId="6717" xr:uid="{00000000-0005-0000-0000-0000381A0000}"/>
    <cellStyle name="20% - Accent4 4 8" xfId="6718" xr:uid="{00000000-0005-0000-0000-0000391A0000}"/>
    <cellStyle name="20% - Accent4 4 8 2" xfId="6719" xr:uid="{00000000-0005-0000-0000-00003A1A0000}"/>
    <cellStyle name="20% - Accent4 4 8 2 2" xfId="6720" xr:uid="{00000000-0005-0000-0000-00003B1A0000}"/>
    <cellStyle name="20% - Accent4 4 8 3" xfId="6721" xr:uid="{00000000-0005-0000-0000-00003C1A0000}"/>
    <cellStyle name="20% - Accent4 4 8 3 2" xfId="6722" xr:uid="{00000000-0005-0000-0000-00003D1A0000}"/>
    <cellStyle name="20% - Accent4 4 8 4" xfId="6723" xr:uid="{00000000-0005-0000-0000-00003E1A0000}"/>
    <cellStyle name="20% - Accent4 4 9" xfId="6724" xr:uid="{00000000-0005-0000-0000-00003F1A0000}"/>
    <cellStyle name="20% - Accent4 4 9 2" xfId="6725" xr:uid="{00000000-0005-0000-0000-0000401A0000}"/>
    <cellStyle name="20% - Accent4 4 9 2 2" xfId="6726" xr:uid="{00000000-0005-0000-0000-0000411A0000}"/>
    <cellStyle name="20% - Accent4 4 9 3" xfId="6727" xr:uid="{00000000-0005-0000-0000-0000421A0000}"/>
    <cellStyle name="20% - Accent4 4 9 3 2" xfId="6728" xr:uid="{00000000-0005-0000-0000-0000431A0000}"/>
    <cellStyle name="20% - Accent4 4 9 4" xfId="6729" xr:uid="{00000000-0005-0000-0000-0000441A0000}"/>
    <cellStyle name="20% - Accent4 40" xfId="6730" xr:uid="{00000000-0005-0000-0000-0000451A0000}"/>
    <cellStyle name="20% - Accent4 41" xfId="6731" xr:uid="{00000000-0005-0000-0000-0000461A0000}"/>
    <cellStyle name="20% - Accent4 42" xfId="6732" xr:uid="{00000000-0005-0000-0000-0000471A0000}"/>
    <cellStyle name="20% - Accent4 43" xfId="6733" xr:uid="{00000000-0005-0000-0000-0000481A0000}"/>
    <cellStyle name="20% - Accent4 44" xfId="6734" xr:uid="{00000000-0005-0000-0000-0000491A0000}"/>
    <cellStyle name="20% - Accent4 45" xfId="6735" xr:uid="{00000000-0005-0000-0000-00004A1A0000}"/>
    <cellStyle name="20% - Accent4 46" xfId="6736" xr:uid="{00000000-0005-0000-0000-00004B1A0000}"/>
    <cellStyle name="20% - Accent4 47" xfId="6737" xr:uid="{00000000-0005-0000-0000-00004C1A0000}"/>
    <cellStyle name="20% - Accent4 48" xfId="6738" xr:uid="{00000000-0005-0000-0000-00004D1A0000}"/>
    <cellStyle name="20% - Accent4 49" xfId="6739" xr:uid="{00000000-0005-0000-0000-00004E1A0000}"/>
    <cellStyle name="20% - Accent4 5" xfId="6740" xr:uid="{00000000-0005-0000-0000-00004F1A0000}"/>
    <cellStyle name="20% - Accent4 5 10" xfId="6741" xr:uid="{00000000-0005-0000-0000-0000501A0000}"/>
    <cellStyle name="20% - Accent4 5 2" xfId="6742" xr:uid="{00000000-0005-0000-0000-0000511A0000}"/>
    <cellStyle name="20% - Accent4 5 2 2" xfId="6743" xr:uid="{00000000-0005-0000-0000-0000521A0000}"/>
    <cellStyle name="20% - Accent4 5 2 2 2" xfId="6744" xr:uid="{00000000-0005-0000-0000-0000531A0000}"/>
    <cellStyle name="20% - Accent4 5 2 3" xfId="6745" xr:uid="{00000000-0005-0000-0000-0000541A0000}"/>
    <cellStyle name="20% - Accent4 5 2 3 2" xfId="6746" xr:uid="{00000000-0005-0000-0000-0000551A0000}"/>
    <cellStyle name="20% - Accent4 5 2 4" xfId="6747" xr:uid="{00000000-0005-0000-0000-0000561A0000}"/>
    <cellStyle name="20% - Accent4 5 2 5" xfId="6748" xr:uid="{00000000-0005-0000-0000-0000571A0000}"/>
    <cellStyle name="20% - Accent4 5 2 6" xfId="6749" xr:uid="{00000000-0005-0000-0000-0000581A0000}"/>
    <cellStyle name="20% - Accent4 5 3" xfId="6750" xr:uid="{00000000-0005-0000-0000-0000591A0000}"/>
    <cellStyle name="20% - Accent4 5 3 2" xfId="6751" xr:uid="{00000000-0005-0000-0000-00005A1A0000}"/>
    <cellStyle name="20% - Accent4 5 3 2 2" xfId="6752" xr:uid="{00000000-0005-0000-0000-00005B1A0000}"/>
    <cellStyle name="20% - Accent4 5 3 3" xfId="6753" xr:uid="{00000000-0005-0000-0000-00005C1A0000}"/>
    <cellStyle name="20% - Accent4 5 3 3 2" xfId="6754" xr:uid="{00000000-0005-0000-0000-00005D1A0000}"/>
    <cellStyle name="20% - Accent4 5 3 4" xfId="6755" xr:uid="{00000000-0005-0000-0000-00005E1A0000}"/>
    <cellStyle name="20% - Accent4 5 3 5" xfId="6756" xr:uid="{00000000-0005-0000-0000-00005F1A0000}"/>
    <cellStyle name="20% - Accent4 5 4" xfId="6757" xr:uid="{00000000-0005-0000-0000-0000601A0000}"/>
    <cellStyle name="20% - Accent4 5 4 2" xfId="6758" xr:uid="{00000000-0005-0000-0000-0000611A0000}"/>
    <cellStyle name="20% - Accent4 5 4 2 2" xfId="6759" xr:uid="{00000000-0005-0000-0000-0000621A0000}"/>
    <cellStyle name="20% - Accent4 5 4 3" xfId="6760" xr:uid="{00000000-0005-0000-0000-0000631A0000}"/>
    <cellStyle name="20% - Accent4 5 4 3 2" xfId="6761" xr:uid="{00000000-0005-0000-0000-0000641A0000}"/>
    <cellStyle name="20% - Accent4 5 4 4" xfId="6762" xr:uid="{00000000-0005-0000-0000-0000651A0000}"/>
    <cellStyle name="20% - Accent4 5 4 5" xfId="6763" xr:uid="{00000000-0005-0000-0000-0000661A0000}"/>
    <cellStyle name="20% - Accent4 5 5" xfId="6764" xr:uid="{00000000-0005-0000-0000-0000671A0000}"/>
    <cellStyle name="20% - Accent4 5 5 2" xfId="6765" xr:uid="{00000000-0005-0000-0000-0000681A0000}"/>
    <cellStyle name="20% - Accent4 5 5 2 2" xfId="6766" xr:uid="{00000000-0005-0000-0000-0000691A0000}"/>
    <cellStyle name="20% - Accent4 5 5 3" xfId="6767" xr:uid="{00000000-0005-0000-0000-00006A1A0000}"/>
    <cellStyle name="20% - Accent4 5 5 3 2" xfId="6768" xr:uid="{00000000-0005-0000-0000-00006B1A0000}"/>
    <cellStyle name="20% - Accent4 5 5 4" xfId="6769" xr:uid="{00000000-0005-0000-0000-00006C1A0000}"/>
    <cellStyle name="20% - Accent4 5 5 5" xfId="6770" xr:uid="{00000000-0005-0000-0000-00006D1A0000}"/>
    <cellStyle name="20% - Accent4 5 6" xfId="6771" xr:uid="{00000000-0005-0000-0000-00006E1A0000}"/>
    <cellStyle name="20% - Accent4 5 6 2" xfId="6772" xr:uid="{00000000-0005-0000-0000-00006F1A0000}"/>
    <cellStyle name="20% - Accent4 5 7" xfId="6773" xr:uid="{00000000-0005-0000-0000-0000701A0000}"/>
    <cellStyle name="20% - Accent4 5 7 2" xfId="6774" xr:uid="{00000000-0005-0000-0000-0000711A0000}"/>
    <cellStyle name="20% - Accent4 5 8" xfId="6775" xr:uid="{00000000-0005-0000-0000-0000721A0000}"/>
    <cellStyle name="20% - Accent4 5 8 2" xfId="6776" xr:uid="{00000000-0005-0000-0000-0000731A0000}"/>
    <cellStyle name="20% - Accent4 5 9" xfId="6777" xr:uid="{00000000-0005-0000-0000-0000741A0000}"/>
    <cellStyle name="20% - Accent4 5 9 2" xfId="6778" xr:uid="{00000000-0005-0000-0000-0000751A0000}"/>
    <cellStyle name="20% - Accent4 50" xfId="6779" xr:uid="{00000000-0005-0000-0000-0000761A0000}"/>
    <cellStyle name="20% - Accent4 51" xfId="6780" xr:uid="{00000000-0005-0000-0000-0000771A0000}"/>
    <cellStyle name="20% - Accent4 52" xfId="6781" xr:uid="{00000000-0005-0000-0000-0000781A0000}"/>
    <cellStyle name="20% - Accent4 53" xfId="6782" xr:uid="{00000000-0005-0000-0000-0000791A0000}"/>
    <cellStyle name="20% - Accent4 54" xfId="6783" xr:uid="{00000000-0005-0000-0000-00007A1A0000}"/>
    <cellStyle name="20% - Accent4 55" xfId="6784" xr:uid="{00000000-0005-0000-0000-00007B1A0000}"/>
    <cellStyle name="20% - Accent4 56" xfId="6785" xr:uid="{00000000-0005-0000-0000-00007C1A0000}"/>
    <cellStyle name="20% - Accent4 57" xfId="6786" xr:uid="{00000000-0005-0000-0000-00007D1A0000}"/>
    <cellStyle name="20% - Accent4 58" xfId="6787" xr:uid="{00000000-0005-0000-0000-00007E1A0000}"/>
    <cellStyle name="20% - Accent4 59" xfId="6788" xr:uid="{00000000-0005-0000-0000-00007F1A0000}"/>
    <cellStyle name="20% - Accent4 6" xfId="6789" xr:uid="{00000000-0005-0000-0000-0000801A0000}"/>
    <cellStyle name="20% - Accent4 6 10" xfId="6790" xr:uid="{00000000-0005-0000-0000-0000811A0000}"/>
    <cellStyle name="20% - Accent4 6 2" xfId="6791" xr:uid="{00000000-0005-0000-0000-0000821A0000}"/>
    <cellStyle name="20% - Accent4 6 2 2" xfId="6792" xr:uid="{00000000-0005-0000-0000-0000831A0000}"/>
    <cellStyle name="20% - Accent4 6 2 2 2" xfId="6793" xr:uid="{00000000-0005-0000-0000-0000841A0000}"/>
    <cellStyle name="20% - Accent4 6 2 3" xfId="6794" xr:uid="{00000000-0005-0000-0000-0000851A0000}"/>
    <cellStyle name="20% - Accent4 6 2 3 2" xfId="6795" xr:uid="{00000000-0005-0000-0000-0000861A0000}"/>
    <cellStyle name="20% - Accent4 6 2 4" xfId="6796" xr:uid="{00000000-0005-0000-0000-0000871A0000}"/>
    <cellStyle name="20% - Accent4 6 2 5" xfId="6797" xr:uid="{00000000-0005-0000-0000-0000881A0000}"/>
    <cellStyle name="20% - Accent4 6 2 6" xfId="6798" xr:uid="{00000000-0005-0000-0000-0000891A0000}"/>
    <cellStyle name="20% - Accent4 6 3" xfId="6799" xr:uid="{00000000-0005-0000-0000-00008A1A0000}"/>
    <cellStyle name="20% - Accent4 6 3 2" xfId="6800" xr:uid="{00000000-0005-0000-0000-00008B1A0000}"/>
    <cellStyle name="20% - Accent4 6 3 2 2" xfId="6801" xr:uid="{00000000-0005-0000-0000-00008C1A0000}"/>
    <cellStyle name="20% - Accent4 6 3 3" xfId="6802" xr:uid="{00000000-0005-0000-0000-00008D1A0000}"/>
    <cellStyle name="20% - Accent4 6 3 3 2" xfId="6803" xr:uid="{00000000-0005-0000-0000-00008E1A0000}"/>
    <cellStyle name="20% - Accent4 6 3 4" xfId="6804" xr:uid="{00000000-0005-0000-0000-00008F1A0000}"/>
    <cellStyle name="20% - Accent4 6 3 5" xfId="6805" xr:uid="{00000000-0005-0000-0000-0000901A0000}"/>
    <cellStyle name="20% - Accent4 6 4" xfId="6806" xr:uid="{00000000-0005-0000-0000-0000911A0000}"/>
    <cellStyle name="20% - Accent4 6 4 2" xfId="6807" xr:uid="{00000000-0005-0000-0000-0000921A0000}"/>
    <cellStyle name="20% - Accent4 6 4 2 2" xfId="6808" xr:uid="{00000000-0005-0000-0000-0000931A0000}"/>
    <cellStyle name="20% - Accent4 6 4 3" xfId="6809" xr:uid="{00000000-0005-0000-0000-0000941A0000}"/>
    <cellStyle name="20% - Accent4 6 4 3 2" xfId="6810" xr:uid="{00000000-0005-0000-0000-0000951A0000}"/>
    <cellStyle name="20% - Accent4 6 4 4" xfId="6811" xr:uid="{00000000-0005-0000-0000-0000961A0000}"/>
    <cellStyle name="20% - Accent4 6 4 5" xfId="6812" xr:uid="{00000000-0005-0000-0000-0000971A0000}"/>
    <cellStyle name="20% - Accent4 6 5" xfId="6813" xr:uid="{00000000-0005-0000-0000-0000981A0000}"/>
    <cellStyle name="20% - Accent4 6 5 2" xfId="6814" xr:uid="{00000000-0005-0000-0000-0000991A0000}"/>
    <cellStyle name="20% - Accent4 6 5 2 2" xfId="6815" xr:uid="{00000000-0005-0000-0000-00009A1A0000}"/>
    <cellStyle name="20% - Accent4 6 5 3" xfId="6816" xr:uid="{00000000-0005-0000-0000-00009B1A0000}"/>
    <cellStyle name="20% - Accent4 6 5 3 2" xfId="6817" xr:uid="{00000000-0005-0000-0000-00009C1A0000}"/>
    <cellStyle name="20% - Accent4 6 5 4" xfId="6818" xr:uid="{00000000-0005-0000-0000-00009D1A0000}"/>
    <cellStyle name="20% - Accent4 6 5 5" xfId="6819" xr:uid="{00000000-0005-0000-0000-00009E1A0000}"/>
    <cellStyle name="20% - Accent4 6 6" xfId="6820" xr:uid="{00000000-0005-0000-0000-00009F1A0000}"/>
    <cellStyle name="20% - Accent4 6 6 2" xfId="6821" xr:uid="{00000000-0005-0000-0000-0000A01A0000}"/>
    <cellStyle name="20% - Accent4 6 7" xfId="6822" xr:uid="{00000000-0005-0000-0000-0000A11A0000}"/>
    <cellStyle name="20% - Accent4 6 7 2" xfId="6823" xr:uid="{00000000-0005-0000-0000-0000A21A0000}"/>
    <cellStyle name="20% - Accent4 6 8" xfId="6824" xr:uid="{00000000-0005-0000-0000-0000A31A0000}"/>
    <cellStyle name="20% - Accent4 6 8 2" xfId="6825" xr:uid="{00000000-0005-0000-0000-0000A41A0000}"/>
    <cellStyle name="20% - Accent4 6 9" xfId="6826" xr:uid="{00000000-0005-0000-0000-0000A51A0000}"/>
    <cellStyle name="20% - Accent4 6 9 2" xfId="6827" xr:uid="{00000000-0005-0000-0000-0000A61A0000}"/>
    <cellStyle name="20% - Accent4 60" xfId="6828" xr:uid="{00000000-0005-0000-0000-0000A71A0000}"/>
    <cellStyle name="20% - Accent4 61" xfId="6829" xr:uid="{00000000-0005-0000-0000-0000A81A0000}"/>
    <cellStyle name="20% - Accent4 62" xfId="6830" xr:uid="{00000000-0005-0000-0000-0000A91A0000}"/>
    <cellStyle name="20% - Accent4 63" xfId="6831" xr:uid="{00000000-0005-0000-0000-0000AA1A0000}"/>
    <cellStyle name="20% - Accent4 64" xfId="6832" xr:uid="{00000000-0005-0000-0000-0000AB1A0000}"/>
    <cellStyle name="20% - Accent4 65" xfId="6833" xr:uid="{00000000-0005-0000-0000-0000AC1A0000}"/>
    <cellStyle name="20% - Accent4 66" xfId="6834" xr:uid="{00000000-0005-0000-0000-0000AD1A0000}"/>
    <cellStyle name="20% - Accent4 67" xfId="6835" xr:uid="{00000000-0005-0000-0000-0000AE1A0000}"/>
    <cellStyle name="20% - Accent4 7" xfId="6836" xr:uid="{00000000-0005-0000-0000-0000AF1A0000}"/>
    <cellStyle name="20% - Accent4 7 10" xfId="6837" xr:uid="{00000000-0005-0000-0000-0000B01A0000}"/>
    <cellStyle name="20% - Accent4 7 2" xfId="6838" xr:uid="{00000000-0005-0000-0000-0000B11A0000}"/>
    <cellStyle name="20% - Accent4 7 2 2" xfId="6839" xr:uid="{00000000-0005-0000-0000-0000B21A0000}"/>
    <cellStyle name="20% - Accent4 7 2 2 2" xfId="6840" xr:uid="{00000000-0005-0000-0000-0000B31A0000}"/>
    <cellStyle name="20% - Accent4 7 2 3" xfId="6841" xr:uid="{00000000-0005-0000-0000-0000B41A0000}"/>
    <cellStyle name="20% - Accent4 7 2 3 2" xfId="6842" xr:uid="{00000000-0005-0000-0000-0000B51A0000}"/>
    <cellStyle name="20% - Accent4 7 2 4" xfId="6843" xr:uid="{00000000-0005-0000-0000-0000B61A0000}"/>
    <cellStyle name="20% - Accent4 7 2 5" xfId="6844" xr:uid="{00000000-0005-0000-0000-0000B71A0000}"/>
    <cellStyle name="20% - Accent4 7 2 6" xfId="6845" xr:uid="{00000000-0005-0000-0000-0000B81A0000}"/>
    <cellStyle name="20% - Accent4 7 3" xfId="6846" xr:uid="{00000000-0005-0000-0000-0000B91A0000}"/>
    <cellStyle name="20% - Accent4 7 3 2" xfId="6847" xr:uid="{00000000-0005-0000-0000-0000BA1A0000}"/>
    <cellStyle name="20% - Accent4 7 3 2 2" xfId="6848" xr:uid="{00000000-0005-0000-0000-0000BB1A0000}"/>
    <cellStyle name="20% - Accent4 7 3 3" xfId="6849" xr:uid="{00000000-0005-0000-0000-0000BC1A0000}"/>
    <cellStyle name="20% - Accent4 7 3 3 2" xfId="6850" xr:uid="{00000000-0005-0000-0000-0000BD1A0000}"/>
    <cellStyle name="20% - Accent4 7 3 4" xfId="6851" xr:uid="{00000000-0005-0000-0000-0000BE1A0000}"/>
    <cellStyle name="20% - Accent4 7 3 5" xfId="6852" xr:uid="{00000000-0005-0000-0000-0000BF1A0000}"/>
    <cellStyle name="20% - Accent4 7 4" xfId="6853" xr:uid="{00000000-0005-0000-0000-0000C01A0000}"/>
    <cellStyle name="20% - Accent4 7 4 2" xfId="6854" xr:uid="{00000000-0005-0000-0000-0000C11A0000}"/>
    <cellStyle name="20% - Accent4 7 4 2 2" xfId="6855" xr:uid="{00000000-0005-0000-0000-0000C21A0000}"/>
    <cellStyle name="20% - Accent4 7 4 3" xfId="6856" xr:uid="{00000000-0005-0000-0000-0000C31A0000}"/>
    <cellStyle name="20% - Accent4 7 4 3 2" xfId="6857" xr:uid="{00000000-0005-0000-0000-0000C41A0000}"/>
    <cellStyle name="20% - Accent4 7 4 4" xfId="6858" xr:uid="{00000000-0005-0000-0000-0000C51A0000}"/>
    <cellStyle name="20% - Accent4 7 4 5" xfId="6859" xr:uid="{00000000-0005-0000-0000-0000C61A0000}"/>
    <cellStyle name="20% - Accent4 7 5" xfId="6860" xr:uid="{00000000-0005-0000-0000-0000C71A0000}"/>
    <cellStyle name="20% - Accent4 7 5 2" xfId="6861" xr:uid="{00000000-0005-0000-0000-0000C81A0000}"/>
    <cellStyle name="20% - Accent4 7 5 2 2" xfId="6862" xr:uid="{00000000-0005-0000-0000-0000C91A0000}"/>
    <cellStyle name="20% - Accent4 7 5 3" xfId="6863" xr:uid="{00000000-0005-0000-0000-0000CA1A0000}"/>
    <cellStyle name="20% - Accent4 7 5 3 2" xfId="6864" xr:uid="{00000000-0005-0000-0000-0000CB1A0000}"/>
    <cellStyle name="20% - Accent4 7 5 4" xfId="6865" xr:uid="{00000000-0005-0000-0000-0000CC1A0000}"/>
    <cellStyle name="20% - Accent4 7 5 5" xfId="6866" xr:uid="{00000000-0005-0000-0000-0000CD1A0000}"/>
    <cellStyle name="20% - Accent4 7 6" xfId="6867" xr:uid="{00000000-0005-0000-0000-0000CE1A0000}"/>
    <cellStyle name="20% - Accent4 7 6 2" xfId="6868" xr:uid="{00000000-0005-0000-0000-0000CF1A0000}"/>
    <cellStyle name="20% - Accent4 7 7" xfId="6869" xr:uid="{00000000-0005-0000-0000-0000D01A0000}"/>
    <cellStyle name="20% - Accent4 7 7 2" xfId="6870" xr:uid="{00000000-0005-0000-0000-0000D11A0000}"/>
    <cellStyle name="20% - Accent4 7 8" xfId="6871" xr:uid="{00000000-0005-0000-0000-0000D21A0000}"/>
    <cellStyle name="20% - Accent4 7 8 2" xfId="6872" xr:uid="{00000000-0005-0000-0000-0000D31A0000}"/>
    <cellStyle name="20% - Accent4 7 9" xfId="6873" xr:uid="{00000000-0005-0000-0000-0000D41A0000}"/>
    <cellStyle name="20% - Accent4 7 9 2" xfId="6874" xr:uid="{00000000-0005-0000-0000-0000D51A0000}"/>
    <cellStyle name="20% - Accent4 8" xfId="6875" xr:uid="{00000000-0005-0000-0000-0000D61A0000}"/>
    <cellStyle name="20% - Accent4 8 10" xfId="6876" xr:uid="{00000000-0005-0000-0000-0000D71A0000}"/>
    <cellStyle name="20% - Accent4 8 2" xfId="6877" xr:uid="{00000000-0005-0000-0000-0000D81A0000}"/>
    <cellStyle name="20% - Accent4 8 2 2" xfId="6878" xr:uid="{00000000-0005-0000-0000-0000D91A0000}"/>
    <cellStyle name="20% - Accent4 8 2 2 2" xfId="6879" xr:uid="{00000000-0005-0000-0000-0000DA1A0000}"/>
    <cellStyle name="20% - Accent4 8 2 3" xfId="6880" xr:uid="{00000000-0005-0000-0000-0000DB1A0000}"/>
    <cellStyle name="20% - Accent4 8 2 3 2" xfId="6881" xr:uid="{00000000-0005-0000-0000-0000DC1A0000}"/>
    <cellStyle name="20% - Accent4 8 2 4" xfId="6882" xr:uid="{00000000-0005-0000-0000-0000DD1A0000}"/>
    <cellStyle name="20% - Accent4 8 2 5" xfId="6883" xr:uid="{00000000-0005-0000-0000-0000DE1A0000}"/>
    <cellStyle name="20% - Accent4 8 2 6" xfId="6884" xr:uid="{00000000-0005-0000-0000-0000DF1A0000}"/>
    <cellStyle name="20% - Accent4 8 3" xfId="6885" xr:uid="{00000000-0005-0000-0000-0000E01A0000}"/>
    <cellStyle name="20% - Accent4 8 3 2" xfId="6886" xr:uid="{00000000-0005-0000-0000-0000E11A0000}"/>
    <cellStyle name="20% - Accent4 8 3 2 2" xfId="6887" xr:uid="{00000000-0005-0000-0000-0000E21A0000}"/>
    <cellStyle name="20% - Accent4 8 3 3" xfId="6888" xr:uid="{00000000-0005-0000-0000-0000E31A0000}"/>
    <cellStyle name="20% - Accent4 8 3 3 2" xfId="6889" xr:uid="{00000000-0005-0000-0000-0000E41A0000}"/>
    <cellStyle name="20% - Accent4 8 3 4" xfId="6890" xr:uid="{00000000-0005-0000-0000-0000E51A0000}"/>
    <cellStyle name="20% - Accent4 8 3 5" xfId="6891" xr:uid="{00000000-0005-0000-0000-0000E61A0000}"/>
    <cellStyle name="20% - Accent4 8 4" xfId="6892" xr:uid="{00000000-0005-0000-0000-0000E71A0000}"/>
    <cellStyle name="20% - Accent4 8 4 2" xfId="6893" xr:uid="{00000000-0005-0000-0000-0000E81A0000}"/>
    <cellStyle name="20% - Accent4 8 4 2 2" xfId="6894" xr:uid="{00000000-0005-0000-0000-0000E91A0000}"/>
    <cellStyle name="20% - Accent4 8 4 3" xfId="6895" xr:uid="{00000000-0005-0000-0000-0000EA1A0000}"/>
    <cellStyle name="20% - Accent4 8 4 3 2" xfId="6896" xr:uid="{00000000-0005-0000-0000-0000EB1A0000}"/>
    <cellStyle name="20% - Accent4 8 4 4" xfId="6897" xr:uid="{00000000-0005-0000-0000-0000EC1A0000}"/>
    <cellStyle name="20% - Accent4 8 4 5" xfId="6898" xr:uid="{00000000-0005-0000-0000-0000ED1A0000}"/>
    <cellStyle name="20% - Accent4 8 5" xfId="6899" xr:uid="{00000000-0005-0000-0000-0000EE1A0000}"/>
    <cellStyle name="20% - Accent4 8 5 2" xfId="6900" xr:uid="{00000000-0005-0000-0000-0000EF1A0000}"/>
    <cellStyle name="20% - Accent4 8 5 2 2" xfId="6901" xr:uid="{00000000-0005-0000-0000-0000F01A0000}"/>
    <cellStyle name="20% - Accent4 8 5 3" xfId="6902" xr:uid="{00000000-0005-0000-0000-0000F11A0000}"/>
    <cellStyle name="20% - Accent4 8 5 3 2" xfId="6903" xr:uid="{00000000-0005-0000-0000-0000F21A0000}"/>
    <cellStyle name="20% - Accent4 8 5 4" xfId="6904" xr:uid="{00000000-0005-0000-0000-0000F31A0000}"/>
    <cellStyle name="20% - Accent4 8 5 5" xfId="6905" xr:uid="{00000000-0005-0000-0000-0000F41A0000}"/>
    <cellStyle name="20% - Accent4 8 6" xfId="6906" xr:uid="{00000000-0005-0000-0000-0000F51A0000}"/>
    <cellStyle name="20% - Accent4 8 6 2" xfId="6907" xr:uid="{00000000-0005-0000-0000-0000F61A0000}"/>
    <cellStyle name="20% - Accent4 8 7" xfId="6908" xr:uid="{00000000-0005-0000-0000-0000F71A0000}"/>
    <cellStyle name="20% - Accent4 8 7 2" xfId="6909" xr:uid="{00000000-0005-0000-0000-0000F81A0000}"/>
    <cellStyle name="20% - Accent4 8 8" xfId="6910" xr:uid="{00000000-0005-0000-0000-0000F91A0000}"/>
    <cellStyle name="20% - Accent4 8 8 2" xfId="6911" xr:uid="{00000000-0005-0000-0000-0000FA1A0000}"/>
    <cellStyle name="20% - Accent4 8 9" xfId="6912" xr:uid="{00000000-0005-0000-0000-0000FB1A0000}"/>
    <cellStyle name="20% - Accent4 8 9 2" xfId="6913" xr:uid="{00000000-0005-0000-0000-0000FC1A0000}"/>
    <cellStyle name="20% - Accent4 9" xfId="6914" xr:uid="{00000000-0005-0000-0000-0000FD1A0000}"/>
    <cellStyle name="20% - Accent4 9 10" xfId="6915" xr:uid="{00000000-0005-0000-0000-0000FE1A0000}"/>
    <cellStyle name="20% - Accent4 9 2" xfId="6916" xr:uid="{00000000-0005-0000-0000-0000FF1A0000}"/>
    <cellStyle name="20% - Accent4 9 2 2" xfId="6917" xr:uid="{00000000-0005-0000-0000-0000001B0000}"/>
    <cellStyle name="20% - Accent4 9 2 2 2" xfId="6918" xr:uid="{00000000-0005-0000-0000-0000011B0000}"/>
    <cellStyle name="20% - Accent4 9 2 3" xfId="6919" xr:uid="{00000000-0005-0000-0000-0000021B0000}"/>
    <cellStyle name="20% - Accent4 9 2 3 2" xfId="6920" xr:uid="{00000000-0005-0000-0000-0000031B0000}"/>
    <cellStyle name="20% - Accent4 9 2 4" xfId="6921" xr:uid="{00000000-0005-0000-0000-0000041B0000}"/>
    <cellStyle name="20% - Accent4 9 2 5" xfId="6922" xr:uid="{00000000-0005-0000-0000-0000051B0000}"/>
    <cellStyle name="20% - Accent4 9 2 6" xfId="6923" xr:uid="{00000000-0005-0000-0000-0000061B0000}"/>
    <cellStyle name="20% - Accent4 9 3" xfId="6924" xr:uid="{00000000-0005-0000-0000-0000071B0000}"/>
    <cellStyle name="20% - Accent4 9 3 2" xfId="6925" xr:uid="{00000000-0005-0000-0000-0000081B0000}"/>
    <cellStyle name="20% - Accent4 9 3 2 2" xfId="6926" xr:uid="{00000000-0005-0000-0000-0000091B0000}"/>
    <cellStyle name="20% - Accent4 9 3 3" xfId="6927" xr:uid="{00000000-0005-0000-0000-00000A1B0000}"/>
    <cellStyle name="20% - Accent4 9 3 3 2" xfId="6928" xr:uid="{00000000-0005-0000-0000-00000B1B0000}"/>
    <cellStyle name="20% - Accent4 9 3 4" xfId="6929" xr:uid="{00000000-0005-0000-0000-00000C1B0000}"/>
    <cellStyle name="20% - Accent4 9 3 5" xfId="6930" xr:uid="{00000000-0005-0000-0000-00000D1B0000}"/>
    <cellStyle name="20% - Accent4 9 4" xfId="6931" xr:uid="{00000000-0005-0000-0000-00000E1B0000}"/>
    <cellStyle name="20% - Accent4 9 4 2" xfId="6932" xr:uid="{00000000-0005-0000-0000-00000F1B0000}"/>
    <cellStyle name="20% - Accent4 9 4 2 2" xfId="6933" xr:uid="{00000000-0005-0000-0000-0000101B0000}"/>
    <cellStyle name="20% - Accent4 9 4 3" xfId="6934" xr:uid="{00000000-0005-0000-0000-0000111B0000}"/>
    <cellStyle name="20% - Accent4 9 4 3 2" xfId="6935" xr:uid="{00000000-0005-0000-0000-0000121B0000}"/>
    <cellStyle name="20% - Accent4 9 4 4" xfId="6936" xr:uid="{00000000-0005-0000-0000-0000131B0000}"/>
    <cellStyle name="20% - Accent4 9 4 5" xfId="6937" xr:uid="{00000000-0005-0000-0000-0000141B0000}"/>
    <cellStyle name="20% - Accent4 9 5" xfId="6938" xr:uid="{00000000-0005-0000-0000-0000151B0000}"/>
    <cellStyle name="20% - Accent4 9 5 2" xfId="6939" xr:uid="{00000000-0005-0000-0000-0000161B0000}"/>
    <cellStyle name="20% - Accent4 9 5 2 2" xfId="6940" xr:uid="{00000000-0005-0000-0000-0000171B0000}"/>
    <cellStyle name="20% - Accent4 9 5 3" xfId="6941" xr:uid="{00000000-0005-0000-0000-0000181B0000}"/>
    <cellStyle name="20% - Accent4 9 5 3 2" xfId="6942" xr:uid="{00000000-0005-0000-0000-0000191B0000}"/>
    <cellStyle name="20% - Accent4 9 5 4" xfId="6943" xr:uid="{00000000-0005-0000-0000-00001A1B0000}"/>
    <cellStyle name="20% - Accent4 9 5 5" xfId="6944" xr:uid="{00000000-0005-0000-0000-00001B1B0000}"/>
    <cellStyle name="20% - Accent4 9 6" xfId="6945" xr:uid="{00000000-0005-0000-0000-00001C1B0000}"/>
    <cellStyle name="20% - Accent4 9 6 2" xfId="6946" xr:uid="{00000000-0005-0000-0000-00001D1B0000}"/>
    <cellStyle name="20% - Accent4 9 7" xfId="6947" xr:uid="{00000000-0005-0000-0000-00001E1B0000}"/>
    <cellStyle name="20% - Accent4 9 7 2" xfId="6948" xr:uid="{00000000-0005-0000-0000-00001F1B0000}"/>
    <cellStyle name="20% - Accent4 9 8" xfId="6949" xr:uid="{00000000-0005-0000-0000-0000201B0000}"/>
    <cellStyle name="20% - Accent4 9 8 2" xfId="6950" xr:uid="{00000000-0005-0000-0000-0000211B0000}"/>
    <cellStyle name="20% - Accent4 9 9" xfId="6951" xr:uid="{00000000-0005-0000-0000-0000221B0000}"/>
    <cellStyle name="20% - Accent4 9 9 2" xfId="6952" xr:uid="{00000000-0005-0000-0000-0000231B0000}"/>
    <cellStyle name="20% - Accent5 10" xfId="6953" xr:uid="{00000000-0005-0000-0000-0000241B0000}"/>
    <cellStyle name="20% - Accent5 10 10" xfId="6954" xr:uid="{00000000-0005-0000-0000-0000251B0000}"/>
    <cellStyle name="20% - Accent5 10 2" xfId="6955" xr:uid="{00000000-0005-0000-0000-0000261B0000}"/>
    <cellStyle name="20% - Accent5 10 2 2" xfId="6956" xr:uid="{00000000-0005-0000-0000-0000271B0000}"/>
    <cellStyle name="20% - Accent5 10 2 2 2" xfId="6957" xr:uid="{00000000-0005-0000-0000-0000281B0000}"/>
    <cellStyle name="20% - Accent5 10 2 3" xfId="6958" xr:uid="{00000000-0005-0000-0000-0000291B0000}"/>
    <cellStyle name="20% - Accent5 10 2 3 2" xfId="6959" xr:uid="{00000000-0005-0000-0000-00002A1B0000}"/>
    <cellStyle name="20% - Accent5 10 2 4" xfId="6960" xr:uid="{00000000-0005-0000-0000-00002B1B0000}"/>
    <cellStyle name="20% - Accent5 10 2 5" xfId="6961" xr:uid="{00000000-0005-0000-0000-00002C1B0000}"/>
    <cellStyle name="20% - Accent5 10 2 6" xfId="6962" xr:uid="{00000000-0005-0000-0000-00002D1B0000}"/>
    <cellStyle name="20% - Accent5 10 3" xfId="6963" xr:uid="{00000000-0005-0000-0000-00002E1B0000}"/>
    <cellStyle name="20% - Accent5 10 3 2" xfId="6964" xr:uid="{00000000-0005-0000-0000-00002F1B0000}"/>
    <cellStyle name="20% - Accent5 10 3 2 2" xfId="6965" xr:uid="{00000000-0005-0000-0000-0000301B0000}"/>
    <cellStyle name="20% - Accent5 10 3 3" xfId="6966" xr:uid="{00000000-0005-0000-0000-0000311B0000}"/>
    <cellStyle name="20% - Accent5 10 3 3 2" xfId="6967" xr:uid="{00000000-0005-0000-0000-0000321B0000}"/>
    <cellStyle name="20% - Accent5 10 3 4" xfId="6968" xr:uid="{00000000-0005-0000-0000-0000331B0000}"/>
    <cellStyle name="20% - Accent5 10 3 5" xfId="6969" xr:uid="{00000000-0005-0000-0000-0000341B0000}"/>
    <cellStyle name="20% - Accent5 10 4" xfId="6970" xr:uid="{00000000-0005-0000-0000-0000351B0000}"/>
    <cellStyle name="20% - Accent5 10 4 2" xfId="6971" xr:uid="{00000000-0005-0000-0000-0000361B0000}"/>
    <cellStyle name="20% - Accent5 10 4 2 2" xfId="6972" xr:uid="{00000000-0005-0000-0000-0000371B0000}"/>
    <cellStyle name="20% - Accent5 10 4 3" xfId="6973" xr:uid="{00000000-0005-0000-0000-0000381B0000}"/>
    <cellStyle name="20% - Accent5 10 4 3 2" xfId="6974" xr:uid="{00000000-0005-0000-0000-0000391B0000}"/>
    <cellStyle name="20% - Accent5 10 4 4" xfId="6975" xr:uid="{00000000-0005-0000-0000-00003A1B0000}"/>
    <cellStyle name="20% - Accent5 10 4 5" xfId="6976" xr:uid="{00000000-0005-0000-0000-00003B1B0000}"/>
    <cellStyle name="20% - Accent5 10 5" xfId="6977" xr:uid="{00000000-0005-0000-0000-00003C1B0000}"/>
    <cellStyle name="20% - Accent5 10 5 2" xfId="6978" xr:uid="{00000000-0005-0000-0000-00003D1B0000}"/>
    <cellStyle name="20% - Accent5 10 5 2 2" xfId="6979" xr:uid="{00000000-0005-0000-0000-00003E1B0000}"/>
    <cellStyle name="20% - Accent5 10 5 3" xfId="6980" xr:uid="{00000000-0005-0000-0000-00003F1B0000}"/>
    <cellStyle name="20% - Accent5 10 5 3 2" xfId="6981" xr:uid="{00000000-0005-0000-0000-0000401B0000}"/>
    <cellStyle name="20% - Accent5 10 5 4" xfId="6982" xr:uid="{00000000-0005-0000-0000-0000411B0000}"/>
    <cellStyle name="20% - Accent5 10 5 5" xfId="6983" xr:uid="{00000000-0005-0000-0000-0000421B0000}"/>
    <cellStyle name="20% - Accent5 10 6" xfId="6984" xr:uid="{00000000-0005-0000-0000-0000431B0000}"/>
    <cellStyle name="20% - Accent5 10 6 2" xfId="6985" xr:uid="{00000000-0005-0000-0000-0000441B0000}"/>
    <cellStyle name="20% - Accent5 10 7" xfId="6986" xr:uid="{00000000-0005-0000-0000-0000451B0000}"/>
    <cellStyle name="20% - Accent5 10 7 2" xfId="6987" xr:uid="{00000000-0005-0000-0000-0000461B0000}"/>
    <cellStyle name="20% - Accent5 10 8" xfId="6988" xr:uid="{00000000-0005-0000-0000-0000471B0000}"/>
    <cellStyle name="20% - Accent5 10 8 2" xfId="6989" xr:uid="{00000000-0005-0000-0000-0000481B0000}"/>
    <cellStyle name="20% - Accent5 10 9" xfId="6990" xr:uid="{00000000-0005-0000-0000-0000491B0000}"/>
    <cellStyle name="20% - Accent5 10 9 2" xfId="6991" xr:uid="{00000000-0005-0000-0000-00004A1B0000}"/>
    <cellStyle name="20% - Accent5 11" xfId="6992" xr:uid="{00000000-0005-0000-0000-00004B1B0000}"/>
    <cellStyle name="20% - Accent5 11 10" xfId="6993" xr:uid="{00000000-0005-0000-0000-00004C1B0000}"/>
    <cellStyle name="20% - Accent5 11 2" xfId="6994" xr:uid="{00000000-0005-0000-0000-00004D1B0000}"/>
    <cellStyle name="20% - Accent5 11 2 2" xfId="6995" xr:uid="{00000000-0005-0000-0000-00004E1B0000}"/>
    <cellStyle name="20% - Accent5 11 2 2 2" xfId="6996" xr:uid="{00000000-0005-0000-0000-00004F1B0000}"/>
    <cellStyle name="20% - Accent5 11 2 3" xfId="6997" xr:uid="{00000000-0005-0000-0000-0000501B0000}"/>
    <cellStyle name="20% - Accent5 11 2 3 2" xfId="6998" xr:uid="{00000000-0005-0000-0000-0000511B0000}"/>
    <cellStyle name="20% - Accent5 11 2 4" xfId="6999" xr:uid="{00000000-0005-0000-0000-0000521B0000}"/>
    <cellStyle name="20% - Accent5 11 2 5" xfId="7000" xr:uid="{00000000-0005-0000-0000-0000531B0000}"/>
    <cellStyle name="20% - Accent5 11 2 6" xfId="7001" xr:uid="{00000000-0005-0000-0000-0000541B0000}"/>
    <cellStyle name="20% - Accent5 11 3" xfId="7002" xr:uid="{00000000-0005-0000-0000-0000551B0000}"/>
    <cellStyle name="20% - Accent5 11 3 2" xfId="7003" xr:uid="{00000000-0005-0000-0000-0000561B0000}"/>
    <cellStyle name="20% - Accent5 11 3 2 2" xfId="7004" xr:uid="{00000000-0005-0000-0000-0000571B0000}"/>
    <cellStyle name="20% - Accent5 11 3 3" xfId="7005" xr:uid="{00000000-0005-0000-0000-0000581B0000}"/>
    <cellStyle name="20% - Accent5 11 3 3 2" xfId="7006" xr:uid="{00000000-0005-0000-0000-0000591B0000}"/>
    <cellStyle name="20% - Accent5 11 3 4" xfId="7007" xr:uid="{00000000-0005-0000-0000-00005A1B0000}"/>
    <cellStyle name="20% - Accent5 11 3 5" xfId="7008" xr:uid="{00000000-0005-0000-0000-00005B1B0000}"/>
    <cellStyle name="20% - Accent5 11 4" xfId="7009" xr:uid="{00000000-0005-0000-0000-00005C1B0000}"/>
    <cellStyle name="20% - Accent5 11 4 2" xfId="7010" xr:uid="{00000000-0005-0000-0000-00005D1B0000}"/>
    <cellStyle name="20% - Accent5 11 4 2 2" xfId="7011" xr:uid="{00000000-0005-0000-0000-00005E1B0000}"/>
    <cellStyle name="20% - Accent5 11 4 3" xfId="7012" xr:uid="{00000000-0005-0000-0000-00005F1B0000}"/>
    <cellStyle name="20% - Accent5 11 4 3 2" xfId="7013" xr:uid="{00000000-0005-0000-0000-0000601B0000}"/>
    <cellStyle name="20% - Accent5 11 4 4" xfId="7014" xr:uid="{00000000-0005-0000-0000-0000611B0000}"/>
    <cellStyle name="20% - Accent5 11 4 5" xfId="7015" xr:uid="{00000000-0005-0000-0000-0000621B0000}"/>
    <cellStyle name="20% - Accent5 11 5" xfId="7016" xr:uid="{00000000-0005-0000-0000-0000631B0000}"/>
    <cellStyle name="20% - Accent5 11 5 2" xfId="7017" xr:uid="{00000000-0005-0000-0000-0000641B0000}"/>
    <cellStyle name="20% - Accent5 11 5 2 2" xfId="7018" xr:uid="{00000000-0005-0000-0000-0000651B0000}"/>
    <cellStyle name="20% - Accent5 11 5 3" xfId="7019" xr:uid="{00000000-0005-0000-0000-0000661B0000}"/>
    <cellStyle name="20% - Accent5 11 5 3 2" xfId="7020" xr:uid="{00000000-0005-0000-0000-0000671B0000}"/>
    <cellStyle name="20% - Accent5 11 5 4" xfId="7021" xr:uid="{00000000-0005-0000-0000-0000681B0000}"/>
    <cellStyle name="20% - Accent5 11 5 5" xfId="7022" xr:uid="{00000000-0005-0000-0000-0000691B0000}"/>
    <cellStyle name="20% - Accent5 11 6" xfId="7023" xr:uid="{00000000-0005-0000-0000-00006A1B0000}"/>
    <cellStyle name="20% - Accent5 11 6 2" xfId="7024" xr:uid="{00000000-0005-0000-0000-00006B1B0000}"/>
    <cellStyle name="20% - Accent5 11 7" xfId="7025" xr:uid="{00000000-0005-0000-0000-00006C1B0000}"/>
    <cellStyle name="20% - Accent5 11 7 2" xfId="7026" xr:uid="{00000000-0005-0000-0000-00006D1B0000}"/>
    <cellStyle name="20% - Accent5 11 8" xfId="7027" xr:uid="{00000000-0005-0000-0000-00006E1B0000}"/>
    <cellStyle name="20% - Accent5 11 8 2" xfId="7028" xr:uid="{00000000-0005-0000-0000-00006F1B0000}"/>
    <cellStyle name="20% - Accent5 11 9" xfId="7029" xr:uid="{00000000-0005-0000-0000-0000701B0000}"/>
    <cellStyle name="20% - Accent5 11 9 2" xfId="7030" xr:uid="{00000000-0005-0000-0000-0000711B0000}"/>
    <cellStyle name="20% - Accent5 12" xfId="7031" xr:uid="{00000000-0005-0000-0000-0000721B0000}"/>
    <cellStyle name="20% - Accent5 12 10" xfId="7032" xr:uid="{00000000-0005-0000-0000-0000731B0000}"/>
    <cellStyle name="20% - Accent5 12 2" xfId="7033" xr:uid="{00000000-0005-0000-0000-0000741B0000}"/>
    <cellStyle name="20% - Accent5 12 2 2" xfId="7034" xr:uid="{00000000-0005-0000-0000-0000751B0000}"/>
    <cellStyle name="20% - Accent5 12 2 2 2" xfId="7035" xr:uid="{00000000-0005-0000-0000-0000761B0000}"/>
    <cellStyle name="20% - Accent5 12 2 3" xfId="7036" xr:uid="{00000000-0005-0000-0000-0000771B0000}"/>
    <cellStyle name="20% - Accent5 12 2 3 2" xfId="7037" xr:uid="{00000000-0005-0000-0000-0000781B0000}"/>
    <cellStyle name="20% - Accent5 12 2 4" xfId="7038" xr:uid="{00000000-0005-0000-0000-0000791B0000}"/>
    <cellStyle name="20% - Accent5 12 2 5" xfId="7039" xr:uid="{00000000-0005-0000-0000-00007A1B0000}"/>
    <cellStyle name="20% - Accent5 12 2 6" xfId="7040" xr:uid="{00000000-0005-0000-0000-00007B1B0000}"/>
    <cellStyle name="20% - Accent5 12 3" xfId="7041" xr:uid="{00000000-0005-0000-0000-00007C1B0000}"/>
    <cellStyle name="20% - Accent5 12 3 2" xfId="7042" xr:uid="{00000000-0005-0000-0000-00007D1B0000}"/>
    <cellStyle name="20% - Accent5 12 3 2 2" xfId="7043" xr:uid="{00000000-0005-0000-0000-00007E1B0000}"/>
    <cellStyle name="20% - Accent5 12 3 3" xfId="7044" xr:uid="{00000000-0005-0000-0000-00007F1B0000}"/>
    <cellStyle name="20% - Accent5 12 3 3 2" xfId="7045" xr:uid="{00000000-0005-0000-0000-0000801B0000}"/>
    <cellStyle name="20% - Accent5 12 3 4" xfId="7046" xr:uid="{00000000-0005-0000-0000-0000811B0000}"/>
    <cellStyle name="20% - Accent5 12 3 5" xfId="7047" xr:uid="{00000000-0005-0000-0000-0000821B0000}"/>
    <cellStyle name="20% - Accent5 12 4" xfId="7048" xr:uid="{00000000-0005-0000-0000-0000831B0000}"/>
    <cellStyle name="20% - Accent5 12 4 2" xfId="7049" xr:uid="{00000000-0005-0000-0000-0000841B0000}"/>
    <cellStyle name="20% - Accent5 12 4 2 2" xfId="7050" xr:uid="{00000000-0005-0000-0000-0000851B0000}"/>
    <cellStyle name="20% - Accent5 12 4 3" xfId="7051" xr:uid="{00000000-0005-0000-0000-0000861B0000}"/>
    <cellStyle name="20% - Accent5 12 4 3 2" xfId="7052" xr:uid="{00000000-0005-0000-0000-0000871B0000}"/>
    <cellStyle name="20% - Accent5 12 4 4" xfId="7053" xr:uid="{00000000-0005-0000-0000-0000881B0000}"/>
    <cellStyle name="20% - Accent5 12 4 5" xfId="7054" xr:uid="{00000000-0005-0000-0000-0000891B0000}"/>
    <cellStyle name="20% - Accent5 12 5" xfId="7055" xr:uid="{00000000-0005-0000-0000-00008A1B0000}"/>
    <cellStyle name="20% - Accent5 12 5 2" xfId="7056" xr:uid="{00000000-0005-0000-0000-00008B1B0000}"/>
    <cellStyle name="20% - Accent5 12 5 2 2" xfId="7057" xr:uid="{00000000-0005-0000-0000-00008C1B0000}"/>
    <cellStyle name="20% - Accent5 12 5 3" xfId="7058" xr:uid="{00000000-0005-0000-0000-00008D1B0000}"/>
    <cellStyle name="20% - Accent5 12 5 3 2" xfId="7059" xr:uid="{00000000-0005-0000-0000-00008E1B0000}"/>
    <cellStyle name="20% - Accent5 12 5 4" xfId="7060" xr:uid="{00000000-0005-0000-0000-00008F1B0000}"/>
    <cellStyle name="20% - Accent5 12 5 5" xfId="7061" xr:uid="{00000000-0005-0000-0000-0000901B0000}"/>
    <cellStyle name="20% - Accent5 12 6" xfId="7062" xr:uid="{00000000-0005-0000-0000-0000911B0000}"/>
    <cellStyle name="20% - Accent5 12 6 2" xfId="7063" xr:uid="{00000000-0005-0000-0000-0000921B0000}"/>
    <cellStyle name="20% - Accent5 12 7" xfId="7064" xr:uid="{00000000-0005-0000-0000-0000931B0000}"/>
    <cellStyle name="20% - Accent5 12 7 2" xfId="7065" xr:uid="{00000000-0005-0000-0000-0000941B0000}"/>
    <cellStyle name="20% - Accent5 12 8" xfId="7066" xr:uid="{00000000-0005-0000-0000-0000951B0000}"/>
    <cellStyle name="20% - Accent5 12 8 2" xfId="7067" xr:uid="{00000000-0005-0000-0000-0000961B0000}"/>
    <cellStyle name="20% - Accent5 12 9" xfId="7068" xr:uid="{00000000-0005-0000-0000-0000971B0000}"/>
    <cellStyle name="20% - Accent5 12 9 2" xfId="7069" xr:uid="{00000000-0005-0000-0000-0000981B0000}"/>
    <cellStyle name="20% - Accent5 13" xfId="7070" xr:uid="{00000000-0005-0000-0000-0000991B0000}"/>
    <cellStyle name="20% - Accent5 13 10" xfId="7071" xr:uid="{00000000-0005-0000-0000-00009A1B0000}"/>
    <cellStyle name="20% - Accent5 13 2" xfId="7072" xr:uid="{00000000-0005-0000-0000-00009B1B0000}"/>
    <cellStyle name="20% - Accent5 13 2 2" xfId="7073" xr:uid="{00000000-0005-0000-0000-00009C1B0000}"/>
    <cellStyle name="20% - Accent5 13 2 2 2" xfId="7074" xr:uid="{00000000-0005-0000-0000-00009D1B0000}"/>
    <cellStyle name="20% - Accent5 13 2 3" xfId="7075" xr:uid="{00000000-0005-0000-0000-00009E1B0000}"/>
    <cellStyle name="20% - Accent5 13 2 3 2" xfId="7076" xr:uid="{00000000-0005-0000-0000-00009F1B0000}"/>
    <cellStyle name="20% - Accent5 13 2 4" xfId="7077" xr:uid="{00000000-0005-0000-0000-0000A01B0000}"/>
    <cellStyle name="20% - Accent5 13 2 5" xfId="7078" xr:uid="{00000000-0005-0000-0000-0000A11B0000}"/>
    <cellStyle name="20% - Accent5 13 2 6" xfId="7079" xr:uid="{00000000-0005-0000-0000-0000A21B0000}"/>
    <cellStyle name="20% - Accent5 13 3" xfId="7080" xr:uid="{00000000-0005-0000-0000-0000A31B0000}"/>
    <cellStyle name="20% - Accent5 13 3 2" xfId="7081" xr:uid="{00000000-0005-0000-0000-0000A41B0000}"/>
    <cellStyle name="20% - Accent5 13 3 2 2" xfId="7082" xr:uid="{00000000-0005-0000-0000-0000A51B0000}"/>
    <cellStyle name="20% - Accent5 13 3 3" xfId="7083" xr:uid="{00000000-0005-0000-0000-0000A61B0000}"/>
    <cellStyle name="20% - Accent5 13 3 3 2" xfId="7084" xr:uid="{00000000-0005-0000-0000-0000A71B0000}"/>
    <cellStyle name="20% - Accent5 13 3 4" xfId="7085" xr:uid="{00000000-0005-0000-0000-0000A81B0000}"/>
    <cellStyle name="20% - Accent5 13 3 5" xfId="7086" xr:uid="{00000000-0005-0000-0000-0000A91B0000}"/>
    <cellStyle name="20% - Accent5 13 4" xfId="7087" xr:uid="{00000000-0005-0000-0000-0000AA1B0000}"/>
    <cellStyle name="20% - Accent5 13 4 2" xfId="7088" xr:uid="{00000000-0005-0000-0000-0000AB1B0000}"/>
    <cellStyle name="20% - Accent5 13 4 2 2" xfId="7089" xr:uid="{00000000-0005-0000-0000-0000AC1B0000}"/>
    <cellStyle name="20% - Accent5 13 4 3" xfId="7090" xr:uid="{00000000-0005-0000-0000-0000AD1B0000}"/>
    <cellStyle name="20% - Accent5 13 4 3 2" xfId="7091" xr:uid="{00000000-0005-0000-0000-0000AE1B0000}"/>
    <cellStyle name="20% - Accent5 13 4 4" xfId="7092" xr:uid="{00000000-0005-0000-0000-0000AF1B0000}"/>
    <cellStyle name="20% - Accent5 13 4 5" xfId="7093" xr:uid="{00000000-0005-0000-0000-0000B01B0000}"/>
    <cellStyle name="20% - Accent5 13 5" xfId="7094" xr:uid="{00000000-0005-0000-0000-0000B11B0000}"/>
    <cellStyle name="20% - Accent5 13 5 2" xfId="7095" xr:uid="{00000000-0005-0000-0000-0000B21B0000}"/>
    <cellStyle name="20% - Accent5 13 5 2 2" xfId="7096" xr:uid="{00000000-0005-0000-0000-0000B31B0000}"/>
    <cellStyle name="20% - Accent5 13 5 3" xfId="7097" xr:uid="{00000000-0005-0000-0000-0000B41B0000}"/>
    <cellStyle name="20% - Accent5 13 5 3 2" xfId="7098" xr:uid="{00000000-0005-0000-0000-0000B51B0000}"/>
    <cellStyle name="20% - Accent5 13 5 4" xfId="7099" xr:uid="{00000000-0005-0000-0000-0000B61B0000}"/>
    <cellStyle name="20% - Accent5 13 5 5" xfId="7100" xr:uid="{00000000-0005-0000-0000-0000B71B0000}"/>
    <cellStyle name="20% - Accent5 13 6" xfId="7101" xr:uid="{00000000-0005-0000-0000-0000B81B0000}"/>
    <cellStyle name="20% - Accent5 13 6 2" xfId="7102" xr:uid="{00000000-0005-0000-0000-0000B91B0000}"/>
    <cellStyle name="20% - Accent5 13 7" xfId="7103" xr:uid="{00000000-0005-0000-0000-0000BA1B0000}"/>
    <cellStyle name="20% - Accent5 13 7 2" xfId="7104" xr:uid="{00000000-0005-0000-0000-0000BB1B0000}"/>
    <cellStyle name="20% - Accent5 13 8" xfId="7105" xr:uid="{00000000-0005-0000-0000-0000BC1B0000}"/>
    <cellStyle name="20% - Accent5 13 8 2" xfId="7106" xr:uid="{00000000-0005-0000-0000-0000BD1B0000}"/>
    <cellStyle name="20% - Accent5 13 9" xfId="7107" xr:uid="{00000000-0005-0000-0000-0000BE1B0000}"/>
    <cellStyle name="20% - Accent5 13 9 2" xfId="7108" xr:uid="{00000000-0005-0000-0000-0000BF1B0000}"/>
    <cellStyle name="20% - Accent5 14" xfId="7109" xr:uid="{00000000-0005-0000-0000-0000C01B0000}"/>
    <cellStyle name="20% - Accent5 14 10" xfId="7110" xr:uid="{00000000-0005-0000-0000-0000C11B0000}"/>
    <cellStyle name="20% - Accent5 14 2" xfId="7111" xr:uid="{00000000-0005-0000-0000-0000C21B0000}"/>
    <cellStyle name="20% - Accent5 14 2 2" xfId="7112" xr:uid="{00000000-0005-0000-0000-0000C31B0000}"/>
    <cellStyle name="20% - Accent5 14 2 2 2" xfId="7113" xr:uid="{00000000-0005-0000-0000-0000C41B0000}"/>
    <cellStyle name="20% - Accent5 14 2 3" xfId="7114" xr:uid="{00000000-0005-0000-0000-0000C51B0000}"/>
    <cellStyle name="20% - Accent5 14 2 3 2" xfId="7115" xr:uid="{00000000-0005-0000-0000-0000C61B0000}"/>
    <cellStyle name="20% - Accent5 14 2 4" xfId="7116" xr:uid="{00000000-0005-0000-0000-0000C71B0000}"/>
    <cellStyle name="20% - Accent5 14 2 5" xfId="7117" xr:uid="{00000000-0005-0000-0000-0000C81B0000}"/>
    <cellStyle name="20% - Accent5 14 2 6" xfId="7118" xr:uid="{00000000-0005-0000-0000-0000C91B0000}"/>
    <cellStyle name="20% - Accent5 14 3" xfId="7119" xr:uid="{00000000-0005-0000-0000-0000CA1B0000}"/>
    <cellStyle name="20% - Accent5 14 3 2" xfId="7120" xr:uid="{00000000-0005-0000-0000-0000CB1B0000}"/>
    <cellStyle name="20% - Accent5 14 3 2 2" xfId="7121" xr:uid="{00000000-0005-0000-0000-0000CC1B0000}"/>
    <cellStyle name="20% - Accent5 14 3 3" xfId="7122" xr:uid="{00000000-0005-0000-0000-0000CD1B0000}"/>
    <cellStyle name="20% - Accent5 14 3 3 2" xfId="7123" xr:uid="{00000000-0005-0000-0000-0000CE1B0000}"/>
    <cellStyle name="20% - Accent5 14 3 4" xfId="7124" xr:uid="{00000000-0005-0000-0000-0000CF1B0000}"/>
    <cellStyle name="20% - Accent5 14 3 5" xfId="7125" xr:uid="{00000000-0005-0000-0000-0000D01B0000}"/>
    <cellStyle name="20% - Accent5 14 4" xfId="7126" xr:uid="{00000000-0005-0000-0000-0000D11B0000}"/>
    <cellStyle name="20% - Accent5 14 4 2" xfId="7127" xr:uid="{00000000-0005-0000-0000-0000D21B0000}"/>
    <cellStyle name="20% - Accent5 14 4 2 2" xfId="7128" xr:uid="{00000000-0005-0000-0000-0000D31B0000}"/>
    <cellStyle name="20% - Accent5 14 4 3" xfId="7129" xr:uid="{00000000-0005-0000-0000-0000D41B0000}"/>
    <cellStyle name="20% - Accent5 14 4 3 2" xfId="7130" xr:uid="{00000000-0005-0000-0000-0000D51B0000}"/>
    <cellStyle name="20% - Accent5 14 4 4" xfId="7131" xr:uid="{00000000-0005-0000-0000-0000D61B0000}"/>
    <cellStyle name="20% - Accent5 14 4 5" xfId="7132" xr:uid="{00000000-0005-0000-0000-0000D71B0000}"/>
    <cellStyle name="20% - Accent5 14 5" xfId="7133" xr:uid="{00000000-0005-0000-0000-0000D81B0000}"/>
    <cellStyle name="20% - Accent5 14 5 2" xfId="7134" xr:uid="{00000000-0005-0000-0000-0000D91B0000}"/>
    <cellStyle name="20% - Accent5 14 5 2 2" xfId="7135" xr:uid="{00000000-0005-0000-0000-0000DA1B0000}"/>
    <cellStyle name="20% - Accent5 14 5 3" xfId="7136" xr:uid="{00000000-0005-0000-0000-0000DB1B0000}"/>
    <cellStyle name="20% - Accent5 14 5 3 2" xfId="7137" xr:uid="{00000000-0005-0000-0000-0000DC1B0000}"/>
    <cellStyle name="20% - Accent5 14 5 4" xfId="7138" xr:uid="{00000000-0005-0000-0000-0000DD1B0000}"/>
    <cellStyle name="20% - Accent5 14 5 5" xfId="7139" xr:uid="{00000000-0005-0000-0000-0000DE1B0000}"/>
    <cellStyle name="20% - Accent5 14 6" xfId="7140" xr:uid="{00000000-0005-0000-0000-0000DF1B0000}"/>
    <cellStyle name="20% - Accent5 14 6 2" xfId="7141" xr:uid="{00000000-0005-0000-0000-0000E01B0000}"/>
    <cellStyle name="20% - Accent5 14 7" xfId="7142" xr:uid="{00000000-0005-0000-0000-0000E11B0000}"/>
    <cellStyle name="20% - Accent5 14 7 2" xfId="7143" xr:uid="{00000000-0005-0000-0000-0000E21B0000}"/>
    <cellStyle name="20% - Accent5 14 8" xfId="7144" xr:uid="{00000000-0005-0000-0000-0000E31B0000}"/>
    <cellStyle name="20% - Accent5 14 8 2" xfId="7145" xr:uid="{00000000-0005-0000-0000-0000E41B0000}"/>
    <cellStyle name="20% - Accent5 14 9" xfId="7146" xr:uid="{00000000-0005-0000-0000-0000E51B0000}"/>
    <cellStyle name="20% - Accent5 14 9 2" xfId="7147" xr:uid="{00000000-0005-0000-0000-0000E61B0000}"/>
    <cellStyle name="20% - Accent5 15" xfId="7148" xr:uid="{00000000-0005-0000-0000-0000E71B0000}"/>
    <cellStyle name="20% - Accent5 15 10" xfId="7149" xr:uid="{00000000-0005-0000-0000-0000E81B0000}"/>
    <cellStyle name="20% - Accent5 15 2" xfId="7150" xr:uid="{00000000-0005-0000-0000-0000E91B0000}"/>
    <cellStyle name="20% - Accent5 15 2 2" xfId="7151" xr:uid="{00000000-0005-0000-0000-0000EA1B0000}"/>
    <cellStyle name="20% - Accent5 15 2 2 2" xfId="7152" xr:uid="{00000000-0005-0000-0000-0000EB1B0000}"/>
    <cellStyle name="20% - Accent5 15 2 3" xfId="7153" xr:uid="{00000000-0005-0000-0000-0000EC1B0000}"/>
    <cellStyle name="20% - Accent5 15 2 3 2" xfId="7154" xr:uid="{00000000-0005-0000-0000-0000ED1B0000}"/>
    <cellStyle name="20% - Accent5 15 2 4" xfId="7155" xr:uid="{00000000-0005-0000-0000-0000EE1B0000}"/>
    <cellStyle name="20% - Accent5 15 2 5" xfId="7156" xr:uid="{00000000-0005-0000-0000-0000EF1B0000}"/>
    <cellStyle name="20% - Accent5 15 2 6" xfId="7157" xr:uid="{00000000-0005-0000-0000-0000F01B0000}"/>
    <cellStyle name="20% - Accent5 15 3" xfId="7158" xr:uid="{00000000-0005-0000-0000-0000F11B0000}"/>
    <cellStyle name="20% - Accent5 15 3 2" xfId="7159" xr:uid="{00000000-0005-0000-0000-0000F21B0000}"/>
    <cellStyle name="20% - Accent5 15 3 2 2" xfId="7160" xr:uid="{00000000-0005-0000-0000-0000F31B0000}"/>
    <cellStyle name="20% - Accent5 15 3 3" xfId="7161" xr:uid="{00000000-0005-0000-0000-0000F41B0000}"/>
    <cellStyle name="20% - Accent5 15 3 3 2" xfId="7162" xr:uid="{00000000-0005-0000-0000-0000F51B0000}"/>
    <cellStyle name="20% - Accent5 15 3 4" xfId="7163" xr:uid="{00000000-0005-0000-0000-0000F61B0000}"/>
    <cellStyle name="20% - Accent5 15 3 5" xfId="7164" xr:uid="{00000000-0005-0000-0000-0000F71B0000}"/>
    <cellStyle name="20% - Accent5 15 4" xfId="7165" xr:uid="{00000000-0005-0000-0000-0000F81B0000}"/>
    <cellStyle name="20% - Accent5 15 4 2" xfId="7166" xr:uid="{00000000-0005-0000-0000-0000F91B0000}"/>
    <cellStyle name="20% - Accent5 15 4 2 2" xfId="7167" xr:uid="{00000000-0005-0000-0000-0000FA1B0000}"/>
    <cellStyle name="20% - Accent5 15 4 3" xfId="7168" xr:uid="{00000000-0005-0000-0000-0000FB1B0000}"/>
    <cellStyle name="20% - Accent5 15 4 3 2" xfId="7169" xr:uid="{00000000-0005-0000-0000-0000FC1B0000}"/>
    <cellStyle name="20% - Accent5 15 4 4" xfId="7170" xr:uid="{00000000-0005-0000-0000-0000FD1B0000}"/>
    <cellStyle name="20% - Accent5 15 4 5" xfId="7171" xr:uid="{00000000-0005-0000-0000-0000FE1B0000}"/>
    <cellStyle name="20% - Accent5 15 5" xfId="7172" xr:uid="{00000000-0005-0000-0000-0000FF1B0000}"/>
    <cellStyle name="20% - Accent5 15 5 2" xfId="7173" xr:uid="{00000000-0005-0000-0000-0000001C0000}"/>
    <cellStyle name="20% - Accent5 15 5 2 2" xfId="7174" xr:uid="{00000000-0005-0000-0000-0000011C0000}"/>
    <cellStyle name="20% - Accent5 15 5 3" xfId="7175" xr:uid="{00000000-0005-0000-0000-0000021C0000}"/>
    <cellStyle name="20% - Accent5 15 5 3 2" xfId="7176" xr:uid="{00000000-0005-0000-0000-0000031C0000}"/>
    <cellStyle name="20% - Accent5 15 5 4" xfId="7177" xr:uid="{00000000-0005-0000-0000-0000041C0000}"/>
    <cellStyle name="20% - Accent5 15 5 5" xfId="7178" xr:uid="{00000000-0005-0000-0000-0000051C0000}"/>
    <cellStyle name="20% - Accent5 15 6" xfId="7179" xr:uid="{00000000-0005-0000-0000-0000061C0000}"/>
    <cellStyle name="20% - Accent5 15 6 2" xfId="7180" xr:uid="{00000000-0005-0000-0000-0000071C0000}"/>
    <cellStyle name="20% - Accent5 15 7" xfId="7181" xr:uid="{00000000-0005-0000-0000-0000081C0000}"/>
    <cellStyle name="20% - Accent5 15 7 2" xfId="7182" xr:uid="{00000000-0005-0000-0000-0000091C0000}"/>
    <cellStyle name="20% - Accent5 15 8" xfId="7183" xr:uid="{00000000-0005-0000-0000-00000A1C0000}"/>
    <cellStyle name="20% - Accent5 15 8 2" xfId="7184" xr:uid="{00000000-0005-0000-0000-00000B1C0000}"/>
    <cellStyle name="20% - Accent5 15 9" xfId="7185" xr:uid="{00000000-0005-0000-0000-00000C1C0000}"/>
    <cellStyle name="20% - Accent5 15 9 2" xfId="7186" xr:uid="{00000000-0005-0000-0000-00000D1C0000}"/>
    <cellStyle name="20% - Accent5 16" xfId="7187" xr:uid="{00000000-0005-0000-0000-00000E1C0000}"/>
    <cellStyle name="20% - Accent5 16 10" xfId="7188" xr:uid="{00000000-0005-0000-0000-00000F1C0000}"/>
    <cellStyle name="20% - Accent5 16 2" xfId="7189" xr:uid="{00000000-0005-0000-0000-0000101C0000}"/>
    <cellStyle name="20% - Accent5 16 2 2" xfId="7190" xr:uid="{00000000-0005-0000-0000-0000111C0000}"/>
    <cellStyle name="20% - Accent5 16 2 2 2" xfId="7191" xr:uid="{00000000-0005-0000-0000-0000121C0000}"/>
    <cellStyle name="20% - Accent5 16 2 3" xfId="7192" xr:uid="{00000000-0005-0000-0000-0000131C0000}"/>
    <cellStyle name="20% - Accent5 16 2 3 2" xfId="7193" xr:uid="{00000000-0005-0000-0000-0000141C0000}"/>
    <cellStyle name="20% - Accent5 16 2 4" xfId="7194" xr:uid="{00000000-0005-0000-0000-0000151C0000}"/>
    <cellStyle name="20% - Accent5 16 2 5" xfId="7195" xr:uid="{00000000-0005-0000-0000-0000161C0000}"/>
    <cellStyle name="20% - Accent5 16 2 6" xfId="7196" xr:uid="{00000000-0005-0000-0000-0000171C0000}"/>
    <cellStyle name="20% - Accent5 16 3" xfId="7197" xr:uid="{00000000-0005-0000-0000-0000181C0000}"/>
    <cellStyle name="20% - Accent5 16 3 2" xfId="7198" xr:uid="{00000000-0005-0000-0000-0000191C0000}"/>
    <cellStyle name="20% - Accent5 16 3 2 2" xfId="7199" xr:uid="{00000000-0005-0000-0000-00001A1C0000}"/>
    <cellStyle name="20% - Accent5 16 3 3" xfId="7200" xr:uid="{00000000-0005-0000-0000-00001B1C0000}"/>
    <cellStyle name="20% - Accent5 16 3 3 2" xfId="7201" xr:uid="{00000000-0005-0000-0000-00001C1C0000}"/>
    <cellStyle name="20% - Accent5 16 3 4" xfId="7202" xr:uid="{00000000-0005-0000-0000-00001D1C0000}"/>
    <cellStyle name="20% - Accent5 16 3 5" xfId="7203" xr:uid="{00000000-0005-0000-0000-00001E1C0000}"/>
    <cellStyle name="20% - Accent5 16 4" xfId="7204" xr:uid="{00000000-0005-0000-0000-00001F1C0000}"/>
    <cellStyle name="20% - Accent5 16 4 2" xfId="7205" xr:uid="{00000000-0005-0000-0000-0000201C0000}"/>
    <cellStyle name="20% - Accent5 16 4 2 2" xfId="7206" xr:uid="{00000000-0005-0000-0000-0000211C0000}"/>
    <cellStyle name="20% - Accent5 16 4 3" xfId="7207" xr:uid="{00000000-0005-0000-0000-0000221C0000}"/>
    <cellStyle name="20% - Accent5 16 4 3 2" xfId="7208" xr:uid="{00000000-0005-0000-0000-0000231C0000}"/>
    <cellStyle name="20% - Accent5 16 4 4" xfId="7209" xr:uid="{00000000-0005-0000-0000-0000241C0000}"/>
    <cellStyle name="20% - Accent5 16 4 5" xfId="7210" xr:uid="{00000000-0005-0000-0000-0000251C0000}"/>
    <cellStyle name="20% - Accent5 16 5" xfId="7211" xr:uid="{00000000-0005-0000-0000-0000261C0000}"/>
    <cellStyle name="20% - Accent5 16 5 2" xfId="7212" xr:uid="{00000000-0005-0000-0000-0000271C0000}"/>
    <cellStyle name="20% - Accent5 16 5 2 2" xfId="7213" xr:uid="{00000000-0005-0000-0000-0000281C0000}"/>
    <cellStyle name="20% - Accent5 16 5 3" xfId="7214" xr:uid="{00000000-0005-0000-0000-0000291C0000}"/>
    <cellStyle name="20% - Accent5 16 5 3 2" xfId="7215" xr:uid="{00000000-0005-0000-0000-00002A1C0000}"/>
    <cellStyle name="20% - Accent5 16 5 4" xfId="7216" xr:uid="{00000000-0005-0000-0000-00002B1C0000}"/>
    <cellStyle name="20% - Accent5 16 5 5" xfId="7217" xr:uid="{00000000-0005-0000-0000-00002C1C0000}"/>
    <cellStyle name="20% - Accent5 16 6" xfId="7218" xr:uid="{00000000-0005-0000-0000-00002D1C0000}"/>
    <cellStyle name="20% - Accent5 16 6 2" xfId="7219" xr:uid="{00000000-0005-0000-0000-00002E1C0000}"/>
    <cellStyle name="20% - Accent5 16 7" xfId="7220" xr:uid="{00000000-0005-0000-0000-00002F1C0000}"/>
    <cellStyle name="20% - Accent5 16 7 2" xfId="7221" xr:uid="{00000000-0005-0000-0000-0000301C0000}"/>
    <cellStyle name="20% - Accent5 16 8" xfId="7222" xr:uid="{00000000-0005-0000-0000-0000311C0000}"/>
    <cellStyle name="20% - Accent5 16 8 2" xfId="7223" xr:uid="{00000000-0005-0000-0000-0000321C0000}"/>
    <cellStyle name="20% - Accent5 16 9" xfId="7224" xr:uid="{00000000-0005-0000-0000-0000331C0000}"/>
    <cellStyle name="20% - Accent5 16 9 2" xfId="7225" xr:uid="{00000000-0005-0000-0000-0000341C0000}"/>
    <cellStyle name="20% - Accent5 17" xfId="7226" xr:uid="{00000000-0005-0000-0000-0000351C0000}"/>
    <cellStyle name="20% - Accent5 17 10" xfId="7227" xr:uid="{00000000-0005-0000-0000-0000361C0000}"/>
    <cellStyle name="20% - Accent5 17 2" xfId="7228" xr:uid="{00000000-0005-0000-0000-0000371C0000}"/>
    <cellStyle name="20% - Accent5 17 2 2" xfId="7229" xr:uid="{00000000-0005-0000-0000-0000381C0000}"/>
    <cellStyle name="20% - Accent5 17 2 2 2" xfId="7230" xr:uid="{00000000-0005-0000-0000-0000391C0000}"/>
    <cellStyle name="20% - Accent5 17 2 3" xfId="7231" xr:uid="{00000000-0005-0000-0000-00003A1C0000}"/>
    <cellStyle name="20% - Accent5 17 2 3 2" xfId="7232" xr:uid="{00000000-0005-0000-0000-00003B1C0000}"/>
    <cellStyle name="20% - Accent5 17 2 4" xfId="7233" xr:uid="{00000000-0005-0000-0000-00003C1C0000}"/>
    <cellStyle name="20% - Accent5 17 2 5" xfId="7234" xr:uid="{00000000-0005-0000-0000-00003D1C0000}"/>
    <cellStyle name="20% - Accent5 17 2 6" xfId="7235" xr:uid="{00000000-0005-0000-0000-00003E1C0000}"/>
    <cellStyle name="20% - Accent5 17 3" xfId="7236" xr:uid="{00000000-0005-0000-0000-00003F1C0000}"/>
    <cellStyle name="20% - Accent5 17 3 2" xfId="7237" xr:uid="{00000000-0005-0000-0000-0000401C0000}"/>
    <cellStyle name="20% - Accent5 17 3 2 2" xfId="7238" xr:uid="{00000000-0005-0000-0000-0000411C0000}"/>
    <cellStyle name="20% - Accent5 17 3 3" xfId="7239" xr:uid="{00000000-0005-0000-0000-0000421C0000}"/>
    <cellStyle name="20% - Accent5 17 3 3 2" xfId="7240" xr:uid="{00000000-0005-0000-0000-0000431C0000}"/>
    <cellStyle name="20% - Accent5 17 3 4" xfId="7241" xr:uid="{00000000-0005-0000-0000-0000441C0000}"/>
    <cellStyle name="20% - Accent5 17 3 5" xfId="7242" xr:uid="{00000000-0005-0000-0000-0000451C0000}"/>
    <cellStyle name="20% - Accent5 17 4" xfId="7243" xr:uid="{00000000-0005-0000-0000-0000461C0000}"/>
    <cellStyle name="20% - Accent5 17 4 2" xfId="7244" xr:uid="{00000000-0005-0000-0000-0000471C0000}"/>
    <cellStyle name="20% - Accent5 17 4 2 2" xfId="7245" xr:uid="{00000000-0005-0000-0000-0000481C0000}"/>
    <cellStyle name="20% - Accent5 17 4 3" xfId="7246" xr:uid="{00000000-0005-0000-0000-0000491C0000}"/>
    <cellStyle name="20% - Accent5 17 4 3 2" xfId="7247" xr:uid="{00000000-0005-0000-0000-00004A1C0000}"/>
    <cellStyle name="20% - Accent5 17 4 4" xfId="7248" xr:uid="{00000000-0005-0000-0000-00004B1C0000}"/>
    <cellStyle name="20% - Accent5 17 4 5" xfId="7249" xr:uid="{00000000-0005-0000-0000-00004C1C0000}"/>
    <cellStyle name="20% - Accent5 17 5" xfId="7250" xr:uid="{00000000-0005-0000-0000-00004D1C0000}"/>
    <cellStyle name="20% - Accent5 17 5 2" xfId="7251" xr:uid="{00000000-0005-0000-0000-00004E1C0000}"/>
    <cellStyle name="20% - Accent5 17 5 2 2" xfId="7252" xr:uid="{00000000-0005-0000-0000-00004F1C0000}"/>
    <cellStyle name="20% - Accent5 17 5 3" xfId="7253" xr:uid="{00000000-0005-0000-0000-0000501C0000}"/>
    <cellStyle name="20% - Accent5 17 5 3 2" xfId="7254" xr:uid="{00000000-0005-0000-0000-0000511C0000}"/>
    <cellStyle name="20% - Accent5 17 5 4" xfId="7255" xr:uid="{00000000-0005-0000-0000-0000521C0000}"/>
    <cellStyle name="20% - Accent5 17 5 5" xfId="7256" xr:uid="{00000000-0005-0000-0000-0000531C0000}"/>
    <cellStyle name="20% - Accent5 17 6" xfId="7257" xr:uid="{00000000-0005-0000-0000-0000541C0000}"/>
    <cellStyle name="20% - Accent5 17 6 2" xfId="7258" xr:uid="{00000000-0005-0000-0000-0000551C0000}"/>
    <cellStyle name="20% - Accent5 17 7" xfId="7259" xr:uid="{00000000-0005-0000-0000-0000561C0000}"/>
    <cellStyle name="20% - Accent5 17 7 2" xfId="7260" xr:uid="{00000000-0005-0000-0000-0000571C0000}"/>
    <cellStyle name="20% - Accent5 17 8" xfId="7261" xr:uid="{00000000-0005-0000-0000-0000581C0000}"/>
    <cellStyle name="20% - Accent5 17 8 2" xfId="7262" xr:uid="{00000000-0005-0000-0000-0000591C0000}"/>
    <cellStyle name="20% - Accent5 17 9" xfId="7263" xr:uid="{00000000-0005-0000-0000-00005A1C0000}"/>
    <cellStyle name="20% - Accent5 17 9 2" xfId="7264" xr:uid="{00000000-0005-0000-0000-00005B1C0000}"/>
    <cellStyle name="20% - Accent5 18" xfId="7265" xr:uid="{00000000-0005-0000-0000-00005C1C0000}"/>
    <cellStyle name="20% - Accent5 18 10" xfId="7266" xr:uid="{00000000-0005-0000-0000-00005D1C0000}"/>
    <cellStyle name="20% - Accent5 18 2" xfId="7267" xr:uid="{00000000-0005-0000-0000-00005E1C0000}"/>
    <cellStyle name="20% - Accent5 18 2 2" xfId="7268" xr:uid="{00000000-0005-0000-0000-00005F1C0000}"/>
    <cellStyle name="20% - Accent5 18 2 2 2" xfId="7269" xr:uid="{00000000-0005-0000-0000-0000601C0000}"/>
    <cellStyle name="20% - Accent5 18 2 3" xfId="7270" xr:uid="{00000000-0005-0000-0000-0000611C0000}"/>
    <cellStyle name="20% - Accent5 18 2 3 2" xfId="7271" xr:uid="{00000000-0005-0000-0000-0000621C0000}"/>
    <cellStyle name="20% - Accent5 18 2 4" xfId="7272" xr:uid="{00000000-0005-0000-0000-0000631C0000}"/>
    <cellStyle name="20% - Accent5 18 2 5" xfId="7273" xr:uid="{00000000-0005-0000-0000-0000641C0000}"/>
    <cellStyle name="20% - Accent5 18 2 6" xfId="7274" xr:uid="{00000000-0005-0000-0000-0000651C0000}"/>
    <cellStyle name="20% - Accent5 18 3" xfId="7275" xr:uid="{00000000-0005-0000-0000-0000661C0000}"/>
    <cellStyle name="20% - Accent5 18 3 2" xfId="7276" xr:uid="{00000000-0005-0000-0000-0000671C0000}"/>
    <cellStyle name="20% - Accent5 18 3 2 2" xfId="7277" xr:uid="{00000000-0005-0000-0000-0000681C0000}"/>
    <cellStyle name="20% - Accent5 18 3 3" xfId="7278" xr:uid="{00000000-0005-0000-0000-0000691C0000}"/>
    <cellStyle name="20% - Accent5 18 3 3 2" xfId="7279" xr:uid="{00000000-0005-0000-0000-00006A1C0000}"/>
    <cellStyle name="20% - Accent5 18 3 4" xfId="7280" xr:uid="{00000000-0005-0000-0000-00006B1C0000}"/>
    <cellStyle name="20% - Accent5 18 3 5" xfId="7281" xr:uid="{00000000-0005-0000-0000-00006C1C0000}"/>
    <cellStyle name="20% - Accent5 18 4" xfId="7282" xr:uid="{00000000-0005-0000-0000-00006D1C0000}"/>
    <cellStyle name="20% - Accent5 18 4 2" xfId="7283" xr:uid="{00000000-0005-0000-0000-00006E1C0000}"/>
    <cellStyle name="20% - Accent5 18 4 2 2" xfId="7284" xr:uid="{00000000-0005-0000-0000-00006F1C0000}"/>
    <cellStyle name="20% - Accent5 18 4 3" xfId="7285" xr:uid="{00000000-0005-0000-0000-0000701C0000}"/>
    <cellStyle name="20% - Accent5 18 4 3 2" xfId="7286" xr:uid="{00000000-0005-0000-0000-0000711C0000}"/>
    <cellStyle name="20% - Accent5 18 4 4" xfId="7287" xr:uid="{00000000-0005-0000-0000-0000721C0000}"/>
    <cellStyle name="20% - Accent5 18 4 5" xfId="7288" xr:uid="{00000000-0005-0000-0000-0000731C0000}"/>
    <cellStyle name="20% - Accent5 18 5" xfId="7289" xr:uid="{00000000-0005-0000-0000-0000741C0000}"/>
    <cellStyle name="20% - Accent5 18 5 2" xfId="7290" xr:uid="{00000000-0005-0000-0000-0000751C0000}"/>
    <cellStyle name="20% - Accent5 18 5 2 2" xfId="7291" xr:uid="{00000000-0005-0000-0000-0000761C0000}"/>
    <cellStyle name="20% - Accent5 18 5 3" xfId="7292" xr:uid="{00000000-0005-0000-0000-0000771C0000}"/>
    <cellStyle name="20% - Accent5 18 5 3 2" xfId="7293" xr:uid="{00000000-0005-0000-0000-0000781C0000}"/>
    <cellStyle name="20% - Accent5 18 5 4" xfId="7294" xr:uid="{00000000-0005-0000-0000-0000791C0000}"/>
    <cellStyle name="20% - Accent5 18 5 5" xfId="7295" xr:uid="{00000000-0005-0000-0000-00007A1C0000}"/>
    <cellStyle name="20% - Accent5 18 6" xfId="7296" xr:uid="{00000000-0005-0000-0000-00007B1C0000}"/>
    <cellStyle name="20% - Accent5 18 6 2" xfId="7297" xr:uid="{00000000-0005-0000-0000-00007C1C0000}"/>
    <cellStyle name="20% - Accent5 18 7" xfId="7298" xr:uid="{00000000-0005-0000-0000-00007D1C0000}"/>
    <cellStyle name="20% - Accent5 18 7 2" xfId="7299" xr:uid="{00000000-0005-0000-0000-00007E1C0000}"/>
    <cellStyle name="20% - Accent5 18 8" xfId="7300" xr:uid="{00000000-0005-0000-0000-00007F1C0000}"/>
    <cellStyle name="20% - Accent5 18 8 2" xfId="7301" xr:uid="{00000000-0005-0000-0000-0000801C0000}"/>
    <cellStyle name="20% - Accent5 18 9" xfId="7302" xr:uid="{00000000-0005-0000-0000-0000811C0000}"/>
    <cellStyle name="20% - Accent5 18 9 2" xfId="7303" xr:uid="{00000000-0005-0000-0000-0000821C0000}"/>
    <cellStyle name="20% - Accent5 19" xfId="7304" xr:uid="{00000000-0005-0000-0000-0000831C0000}"/>
    <cellStyle name="20% - Accent5 19 10" xfId="7305" xr:uid="{00000000-0005-0000-0000-0000841C0000}"/>
    <cellStyle name="20% - Accent5 19 2" xfId="7306" xr:uid="{00000000-0005-0000-0000-0000851C0000}"/>
    <cellStyle name="20% - Accent5 19 2 2" xfId="7307" xr:uid="{00000000-0005-0000-0000-0000861C0000}"/>
    <cellStyle name="20% - Accent5 19 2 2 2" xfId="7308" xr:uid="{00000000-0005-0000-0000-0000871C0000}"/>
    <cellStyle name="20% - Accent5 19 2 3" xfId="7309" xr:uid="{00000000-0005-0000-0000-0000881C0000}"/>
    <cellStyle name="20% - Accent5 19 2 3 2" xfId="7310" xr:uid="{00000000-0005-0000-0000-0000891C0000}"/>
    <cellStyle name="20% - Accent5 19 2 4" xfId="7311" xr:uid="{00000000-0005-0000-0000-00008A1C0000}"/>
    <cellStyle name="20% - Accent5 19 2 5" xfId="7312" xr:uid="{00000000-0005-0000-0000-00008B1C0000}"/>
    <cellStyle name="20% - Accent5 19 2 6" xfId="7313" xr:uid="{00000000-0005-0000-0000-00008C1C0000}"/>
    <cellStyle name="20% - Accent5 19 3" xfId="7314" xr:uid="{00000000-0005-0000-0000-00008D1C0000}"/>
    <cellStyle name="20% - Accent5 19 3 2" xfId="7315" xr:uid="{00000000-0005-0000-0000-00008E1C0000}"/>
    <cellStyle name="20% - Accent5 19 3 2 2" xfId="7316" xr:uid="{00000000-0005-0000-0000-00008F1C0000}"/>
    <cellStyle name="20% - Accent5 19 3 3" xfId="7317" xr:uid="{00000000-0005-0000-0000-0000901C0000}"/>
    <cellStyle name="20% - Accent5 19 3 3 2" xfId="7318" xr:uid="{00000000-0005-0000-0000-0000911C0000}"/>
    <cellStyle name="20% - Accent5 19 3 4" xfId="7319" xr:uid="{00000000-0005-0000-0000-0000921C0000}"/>
    <cellStyle name="20% - Accent5 19 3 5" xfId="7320" xr:uid="{00000000-0005-0000-0000-0000931C0000}"/>
    <cellStyle name="20% - Accent5 19 4" xfId="7321" xr:uid="{00000000-0005-0000-0000-0000941C0000}"/>
    <cellStyle name="20% - Accent5 19 4 2" xfId="7322" xr:uid="{00000000-0005-0000-0000-0000951C0000}"/>
    <cellStyle name="20% - Accent5 19 4 2 2" xfId="7323" xr:uid="{00000000-0005-0000-0000-0000961C0000}"/>
    <cellStyle name="20% - Accent5 19 4 3" xfId="7324" xr:uid="{00000000-0005-0000-0000-0000971C0000}"/>
    <cellStyle name="20% - Accent5 19 4 3 2" xfId="7325" xr:uid="{00000000-0005-0000-0000-0000981C0000}"/>
    <cellStyle name="20% - Accent5 19 4 4" xfId="7326" xr:uid="{00000000-0005-0000-0000-0000991C0000}"/>
    <cellStyle name="20% - Accent5 19 4 5" xfId="7327" xr:uid="{00000000-0005-0000-0000-00009A1C0000}"/>
    <cellStyle name="20% - Accent5 19 5" xfId="7328" xr:uid="{00000000-0005-0000-0000-00009B1C0000}"/>
    <cellStyle name="20% - Accent5 19 5 2" xfId="7329" xr:uid="{00000000-0005-0000-0000-00009C1C0000}"/>
    <cellStyle name="20% - Accent5 19 5 2 2" xfId="7330" xr:uid="{00000000-0005-0000-0000-00009D1C0000}"/>
    <cellStyle name="20% - Accent5 19 5 3" xfId="7331" xr:uid="{00000000-0005-0000-0000-00009E1C0000}"/>
    <cellStyle name="20% - Accent5 19 5 3 2" xfId="7332" xr:uid="{00000000-0005-0000-0000-00009F1C0000}"/>
    <cellStyle name="20% - Accent5 19 5 4" xfId="7333" xr:uid="{00000000-0005-0000-0000-0000A01C0000}"/>
    <cellStyle name="20% - Accent5 19 5 5" xfId="7334" xr:uid="{00000000-0005-0000-0000-0000A11C0000}"/>
    <cellStyle name="20% - Accent5 19 6" xfId="7335" xr:uid="{00000000-0005-0000-0000-0000A21C0000}"/>
    <cellStyle name="20% - Accent5 19 6 2" xfId="7336" xr:uid="{00000000-0005-0000-0000-0000A31C0000}"/>
    <cellStyle name="20% - Accent5 19 7" xfId="7337" xr:uid="{00000000-0005-0000-0000-0000A41C0000}"/>
    <cellStyle name="20% - Accent5 19 7 2" xfId="7338" xr:uid="{00000000-0005-0000-0000-0000A51C0000}"/>
    <cellStyle name="20% - Accent5 19 8" xfId="7339" xr:uid="{00000000-0005-0000-0000-0000A61C0000}"/>
    <cellStyle name="20% - Accent5 19 8 2" xfId="7340" xr:uid="{00000000-0005-0000-0000-0000A71C0000}"/>
    <cellStyle name="20% - Accent5 19 9" xfId="7341" xr:uid="{00000000-0005-0000-0000-0000A81C0000}"/>
    <cellStyle name="20% - Accent5 19 9 2" xfId="7342" xr:uid="{00000000-0005-0000-0000-0000A91C0000}"/>
    <cellStyle name="20% - Accent5 2" xfId="7343" xr:uid="{00000000-0005-0000-0000-0000AA1C0000}"/>
    <cellStyle name="20% - Accent5 2 10" xfId="7344" xr:uid="{00000000-0005-0000-0000-0000AB1C0000}"/>
    <cellStyle name="20% - Accent5 2 10 2" xfId="7345" xr:uid="{00000000-0005-0000-0000-0000AC1C0000}"/>
    <cellStyle name="20% - Accent5 2 10 2 2" xfId="7346" xr:uid="{00000000-0005-0000-0000-0000AD1C0000}"/>
    <cellStyle name="20% - Accent5 2 10 3" xfId="7347" xr:uid="{00000000-0005-0000-0000-0000AE1C0000}"/>
    <cellStyle name="20% - Accent5 2 10 3 2" xfId="7348" xr:uid="{00000000-0005-0000-0000-0000AF1C0000}"/>
    <cellStyle name="20% - Accent5 2 10 4" xfId="7349" xr:uid="{00000000-0005-0000-0000-0000B01C0000}"/>
    <cellStyle name="20% - Accent5 2 10 4 2" xfId="7350" xr:uid="{00000000-0005-0000-0000-0000B11C0000}"/>
    <cellStyle name="20% - Accent5 2 10 5" xfId="7351" xr:uid="{00000000-0005-0000-0000-0000B21C0000}"/>
    <cellStyle name="20% - Accent5 2 10 5 2" xfId="7352" xr:uid="{00000000-0005-0000-0000-0000B31C0000}"/>
    <cellStyle name="20% - Accent5 2 11" xfId="7353" xr:uid="{00000000-0005-0000-0000-0000B41C0000}"/>
    <cellStyle name="20% - Accent5 2 11 2" xfId="7354" xr:uid="{00000000-0005-0000-0000-0000B51C0000}"/>
    <cellStyle name="20% - Accent5 2 11 2 2" xfId="7355" xr:uid="{00000000-0005-0000-0000-0000B61C0000}"/>
    <cellStyle name="20% - Accent5 2 11 3" xfId="7356" xr:uid="{00000000-0005-0000-0000-0000B71C0000}"/>
    <cellStyle name="20% - Accent5 2 11 3 2" xfId="7357" xr:uid="{00000000-0005-0000-0000-0000B81C0000}"/>
    <cellStyle name="20% - Accent5 2 11 4" xfId="7358" xr:uid="{00000000-0005-0000-0000-0000B91C0000}"/>
    <cellStyle name="20% - Accent5 2 11 4 2" xfId="7359" xr:uid="{00000000-0005-0000-0000-0000BA1C0000}"/>
    <cellStyle name="20% - Accent5 2 11 5" xfId="7360" xr:uid="{00000000-0005-0000-0000-0000BB1C0000}"/>
    <cellStyle name="20% - Accent5 2 11 5 2" xfId="7361" xr:uid="{00000000-0005-0000-0000-0000BC1C0000}"/>
    <cellStyle name="20% - Accent5 2 12" xfId="7362" xr:uid="{00000000-0005-0000-0000-0000BD1C0000}"/>
    <cellStyle name="20% - Accent5 2 12 2" xfId="7363" xr:uid="{00000000-0005-0000-0000-0000BE1C0000}"/>
    <cellStyle name="20% - Accent5 2 12 2 2" xfId="7364" xr:uid="{00000000-0005-0000-0000-0000BF1C0000}"/>
    <cellStyle name="20% - Accent5 2 12 2 3" xfId="7365" xr:uid="{00000000-0005-0000-0000-0000C01C0000}"/>
    <cellStyle name="20% - Accent5 2 12 2 4" xfId="7366" xr:uid="{00000000-0005-0000-0000-0000C11C0000}"/>
    <cellStyle name="20% - Accent5 2 12 3" xfId="7367" xr:uid="{00000000-0005-0000-0000-0000C21C0000}"/>
    <cellStyle name="20% - Accent5 2 12 4" xfId="7368" xr:uid="{00000000-0005-0000-0000-0000C31C0000}"/>
    <cellStyle name="20% - Accent5 2 12 4 2" xfId="7369" xr:uid="{00000000-0005-0000-0000-0000C41C0000}"/>
    <cellStyle name="20% - Accent5 2 13" xfId="7370" xr:uid="{00000000-0005-0000-0000-0000C51C0000}"/>
    <cellStyle name="20% - Accent5 2 14" xfId="7371" xr:uid="{00000000-0005-0000-0000-0000C61C0000}"/>
    <cellStyle name="20% - Accent5 2 15" xfId="7372" xr:uid="{00000000-0005-0000-0000-0000C71C0000}"/>
    <cellStyle name="20% - Accent5 2 16" xfId="7373" xr:uid="{00000000-0005-0000-0000-0000C81C0000}"/>
    <cellStyle name="20% - Accent5 2 17" xfId="7374" xr:uid="{00000000-0005-0000-0000-0000C91C0000}"/>
    <cellStyle name="20% - Accent5 2 18" xfId="7375" xr:uid="{00000000-0005-0000-0000-0000CA1C0000}"/>
    <cellStyle name="20% - Accent5 2 19" xfId="7376" xr:uid="{00000000-0005-0000-0000-0000CB1C0000}"/>
    <cellStyle name="20% - Accent5 2 2" xfId="7377" xr:uid="{00000000-0005-0000-0000-0000CC1C0000}"/>
    <cellStyle name="20% - Accent5 2 2 10" xfId="7378" xr:uid="{00000000-0005-0000-0000-0000CD1C0000}"/>
    <cellStyle name="20% - Accent5 2 2 11" xfId="7379" xr:uid="{00000000-0005-0000-0000-0000CE1C0000}"/>
    <cellStyle name="20% - Accent5 2 2 2" xfId="7380" xr:uid="{00000000-0005-0000-0000-0000CF1C0000}"/>
    <cellStyle name="20% - Accent5 2 2 3" xfId="7381" xr:uid="{00000000-0005-0000-0000-0000D01C0000}"/>
    <cellStyle name="20% - Accent5 2 2 4" xfId="7382" xr:uid="{00000000-0005-0000-0000-0000D11C0000}"/>
    <cellStyle name="20% - Accent5 2 2 5" xfId="7383" xr:uid="{00000000-0005-0000-0000-0000D21C0000}"/>
    <cellStyle name="20% - Accent5 2 2 6" xfId="7384" xr:uid="{00000000-0005-0000-0000-0000D31C0000}"/>
    <cellStyle name="20% - Accent5 2 2 7" xfId="7385" xr:uid="{00000000-0005-0000-0000-0000D41C0000}"/>
    <cellStyle name="20% - Accent5 2 2 8" xfId="7386" xr:uid="{00000000-0005-0000-0000-0000D51C0000}"/>
    <cellStyle name="20% - Accent5 2 2 9" xfId="7387" xr:uid="{00000000-0005-0000-0000-0000D61C0000}"/>
    <cellStyle name="20% - Accent5 2 20" xfId="7388" xr:uid="{00000000-0005-0000-0000-0000D71C0000}"/>
    <cellStyle name="20% - Accent5 2 20 2" xfId="7389" xr:uid="{00000000-0005-0000-0000-0000D81C0000}"/>
    <cellStyle name="20% - Accent5 2 20 2 2" xfId="7390" xr:uid="{00000000-0005-0000-0000-0000D91C0000}"/>
    <cellStyle name="20% - Accent5 2 20 2 2 2" xfId="7391" xr:uid="{00000000-0005-0000-0000-0000DA1C0000}"/>
    <cellStyle name="20% - Accent5 2 20 2 3" xfId="7392" xr:uid="{00000000-0005-0000-0000-0000DB1C0000}"/>
    <cellStyle name="20% - Accent5 2 20 2 3 2" xfId="7393" xr:uid="{00000000-0005-0000-0000-0000DC1C0000}"/>
    <cellStyle name="20% - Accent5 2 20 3" xfId="7394" xr:uid="{00000000-0005-0000-0000-0000DD1C0000}"/>
    <cellStyle name="20% - Accent5 2 20 3 2" xfId="7395" xr:uid="{00000000-0005-0000-0000-0000DE1C0000}"/>
    <cellStyle name="20% - Accent5 2 20 4" xfId="7396" xr:uid="{00000000-0005-0000-0000-0000DF1C0000}"/>
    <cellStyle name="20% - Accent5 2 20 5" xfId="7397" xr:uid="{00000000-0005-0000-0000-0000E01C0000}"/>
    <cellStyle name="20% - Accent5 2 21" xfId="7398" xr:uid="{00000000-0005-0000-0000-0000E11C0000}"/>
    <cellStyle name="20% - Accent5 2 21 2" xfId="7399" xr:uid="{00000000-0005-0000-0000-0000E21C0000}"/>
    <cellStyle name="20% - Accent5 2 21 3" xfId="7400" xr:uid="{00000000-0005-0000-0000-0000E31C0000}"/>
    <cellStyle name="20% - Accent5 2 21 4" xfId="7401" xr:uid="{00000000-0005-0000-0000-0000E41C0000}"/>
    <cellStyle name="20% - Accent5 2 22" xfId="7402" xr:uid="{00000000-0005-0000-0000-0000E51C0000}"/>
    <cellStyle name="20% - Accent5 2 22 2" xfId="7403" xr:uid="{00000000-0005-0000-0000-0000E61C0000}"/>
    <cellStyle name="20% - Accent5 2 23" xfId="7404" xr:uid="{00000000-0005-0000-0000-0000E71C0000}"/>
    <cellStyle name="20% - Accent5 2 23 2" xfId="7405" xr:uid="{00000000-0005-0000-0000-0000E81C0000}"/>
    <cellStyle name="20% - Accent5 2 24" xfId="7406" xr:uid="{00000000-0005-0000-0000-0000E91C0000}"/>
    <cellStyle name="20% - Accent5 2 24 2" xfId="7407" xr:uid="{00000000-0005-0000-0000-0000EA1C0000}"/>
    <cellStyle name="20% - Accent5 2 25" xfId="7408" xr:uid="{00000000-0005-0000-0000-0000EB1C0000}"/>
    <cellStyle name="20% - Accent5 2 25 2" xfId="7409" xr:uid="{00000000-0005-0000-0000-0000EC1C0000}"/>
    <cellStyle name="20% - Accent5 2 26" xfId="7410" xr:uid="{00000000-0005-0000-0000-0000ED1C0000}"/>
    <cellStyle name="20% - Accent5 2 27" xfId="7411" xr:uid="{00000000-0005-0000-0000-0000EE1C0000}"/>
    <cellStyle name="20% - Accent5 2 28" xfId="7412" xr:uid="{00000000-0005-0000-0000-0000EF1C0000}"/>
    <cellStyle name="20% - Accent5 2 29" xfId="7413" xr:uid="{00000000-0005-0000-0000-0000F01C0000}"/>
    <cellStyle name="20% - Accent5 2 3" xfId="7414" xr:uid="{00000000-0005-0000-0000-0000F11C0000}"/>
    <cellStyle name="20% - Accent5 2 3 10" xfId="7415" xr:uid="{00000000-0005-0000-0000-0000F21C0000}"/>
    <cellStyle name="20% - Accent5 2 3 11" xfId="7416" xr:uid="{00000000-0005-0000-0000-0000F31C0000}"/>
    <cellStyle name="20% - Accent5 2 3 2" xfId="7417" xr:uid="{00000000-0005-0000-0000-0000F41C0000}"/>
    <cellStyle name="20% - Accent5 2 3 3" xfId="7418" xr:uid="{00000000-0005-0000-0000-0000F51C0000}"/>
    <cellStyle name="20% - Accent5 2 3 4" xfId="7419" xr:uid="{00000000-0005-0000-0000-0000F61C0000}"/>
    <cellStyle name="20% - Accent5 2 3 5" xfId="7420" xr:uid="{00000000-0005-0000-0000-0000F71C0000}"/>
    <cellStyle name="20% - Accent5 2 3 6" xfId="7421" xr:uid="{00000000-0005-0000-0000-0000F81C0000}"/>
    <cellStyle name="20% - Accent5 2 3 7" xfId="7422" xr:uid="{00000000-0005-0000-0000-0000F91C0000}"/>
    <cellStyle name="20% - Accent5 2 3 8" xfId="7423" xr:uid="{00000000-0005-0000-0000-0000FA1C0000}"/>
    <cellStyle name="20% - Accent5 2 3 9" xfId="7424" xr:uid="{00000000-0005-0000-0000-0000FB1C0000}"/>
    <cellStyle name="20% - Accent5 2 30" xfId="7425" xr:uid="{00000000-0005-0000-0000-0000FC1C0000}"/>
    <cellStyle name="20% - Accent5 2 31" xfId="7426" xr:uid="{00000000-0005-0000-0000-0000FD1C0000}"/>
    <cellStyle name="20% - Accent5 2 32" xfId="7427" xr:uid="{00000000-0005-0000-0000-0000FE1C0000}"/>
    <cellStyle name="20% - Accent5 2 33" xfId="7428" xr:uid="{00000000-0005-0000-0000-0000FF1C0000}"/>
    <cellStyle name="20% - Accent5 2 34" xfId="7429" xr:uid="{00000000-0005-0000-0000-0000001D0000}"/>
    <cellStyle name="20% - Accent5 2 35" xfId="7430" xr:uid="{00000000-0005-0000-0000-0000011D0000}"/>
    <cellStyle name="20% - Accent5 2 36" xfId="7431" xr:uid="{00000000-0005-0000-0000-0000021D0000}"/>
    <cellStyle name="20% - Accent5 2 4" xfId="7432" xr:uid="{00000000-0005-0000-0000-0000031D0000}"/>
    <cellStyle name="20% - Accent5 2 4 2" xfId="7433" xr:uid="{00000000-0005-0000-0000-0000041D0000}"/>
    <cellStyle name="20% - Accent5 2 4 2 2" xfId="7434" xr:uid="{00000000-0005-0000-0000-0000051D0000}"/>
    <cellStyle name="20% - Accent5 2 4 3" xfId="7435" xr:uid="{00000000-0005-0000-0000-0000061D0000}"/>
    <cellStyle name="20% - Accent5 2 4 3 2" xfId="7436" xr:uid="{00000000-0005-0000-0000-0000071D0000}"/>
    <cellStyle name="20% - Accent5 2 4 4" xfId="7437" xr:uid="{00000000-0005-0000-0000-0000081D0000}"/>
    <cellStyle name="20% - Accent5 2 4 4 2" xfId="7438" xr:uid="{00000000-0005-0000-0000-0000091D0000}"/>
    <cellStyle name="20% - Accent5 2 4 5" xfId="7439" xr:uid="{00000000-0005-0000-0000-00000A1D0000}"/>
    <cellStyle name="20% - Accent5 2 4 5 2" xfId="7440" xr:uid="{00000000-0005-0000-0000-00000B1D0000}"/>
    <cellStyle name="20% - Accent5 2 4 6" xfId="7441" xr:uid="{00000000-0005-0000-0000-00000C1D0000}"/>
    <cellStyle name="20% - Accent5 2 5" xfId="7442" xr:uid="{00000000-0005-0000-0000-00000D1D0000}"/>
    <cellStyle name="20% - Accent5 2 5 10" xfId="7443" xr:uid="{00000000-0005-0000-0000-00000E1D0000}"/>
    <cellStyle name="20% - Accent5 2 5 11" xfId="7444" xr:uid="{00000000-0005-0000-0000-00000F1D0000}"/>
    <cellStyle name="20% - Accent5 2 5 12" xfId="7445" xr:uid="{00000000-0005-0000-0000-0000101D0000}"/>
    <cellStyle name="20% - Accent5 2 5 12 2" xfId="7446" xr:uid="{00000000-0005-0000-0000-0000111D0000}"/>
    <cellStyle name="20% - Accent5 2 5 13" xfId="7447" xr:uid="{00000000-0005-0000-0000-0000121D0000}"/>
    <cellStyle name="20% - Accent5 2 5 13 2" xfId="7448" xr:uid="{00000000-0005-0000-0000-0000131D0000}"/>
    <cellStyle name="20% - Accent5 2 5 2" xfId="7449" xr:uid="{00000000-0005-0000-0000-0000141D0000}"/>
    <cellStyle name="20% - Accent5 2 5 2 10" xfId="7450" xr:uid="{00000000-0005-0000-0000-0000151D0000}"/>
    <cellStyle name="20% - Accent5 2 5 2 11" xfId="7451" xr:uid="{00000000-0005-0000-0000-0000161D0000}"/>
    <cellStyle name="20% - Accent5 2 5 2 12" xfId="7452" xr:uid="{00000000-0005-0000-0000-0000171D0000}"/>
    <cellStyle name="20% - Accent5 2 5 2 13" xfId="7453" xr:uid="{00000000-0005-0000-0000-0000181D0000}"/>
    <cellStyle name="20% - Accent5 2 5 2 2" xfId="7454" xr:uid="{00000000-0005-0000-0000-0000191D0000}"/>
    <cellStyle name="20% - Accent5 2 5 2 2 10" xfId="7455" xr:uid="{00000000-0005-0000-0000-00001A1D0000}"/>
    <cellStyle name="20% - Accent5 2 5 2 2 10 2" xfId="7456" xr:uid="{00000000-0005-0000-0000-00001B1D0000}"/>
    <cellStyle name="20% - Accent5 2 5 2 2 11" xfId="7457" xr:uid="{00000000-0005-0000-0000-00001C1D0000}"/>
    <cellStyle name="20% - Accent5 2 5 2 2 11 2" xfId="7458" xr:uid="{00000000-0005-0000-0000-00001D1D0000}"/>
    <cellStyle name="20% - Accent5 2 5 2 2 2" xfId="7459" xr:uid="{00000000-0005-0000-0000-00001E1D0000}"/>
    <cellStyle name="20% - Accent5 2 5 2 2 2 2" xfId="7460" xr:uid="{00000000-0005-0000-0000-00001F1D0000}"/>
    <cellStyle name="20% - Accent5 2 5 2 2 2 3" xfId="7461" xr:uid="{00000000-0005-0000-0000-0000201D0000}"/>
    <cellStyle name="20% - Accent5 2 5 2 2 2 4" xfId="7462" xr:uid="{00000000-0005-0000-0000-0000211D0000}"/>
    <cellStyle name="20% - Accent5 2 5 2 2 2 5" xfId="7463" xr:uid="{00000000-0005-0000-0000-0000221D0000}"/>
    <cellStyle name="20% - Accent5 2 5 2 2 3" xfId="7464" xr:uid="{00000000-0005-0000-0000-0000231D0000}"/>
    <cellStyle name="20% - Accent5 2 5 2 2 3 2" xfId="7465" xr:uid="{00000000-0005-0000-0000-0000241D0000}"/>
    <cellStyle name="20% - Accent5 2 5 2 2 3 2 2" xfId="7466" xr:uid="{00000000-0005-0000-0000-0000251D0000}"/>
    <cellStyle name="20% - Accent5 2 5 2 2 3 2 3" xfId="7467" xr:uid="{00000000-0005-0000-0000-0000261D0000}"/>
    <cellStyle name="20% - Accent5 2 5 2 2 3 2 4" xfId="7468" xr:uid="{00000000-0005-0000-0000-0000271D0000}"/>
    <cellStyle name="20% - Accent5 2 5 2 2 3 3" xfId="7469" xr:uid="{00000000-0005-0000-0000-0000281D0000}"/>
    <cellStyle name="20% - Accent5 2 5 2 2 3 4" xfId="7470" xr:uid="{00000000-0005-0000-0000-0000291D0000}"/>
    <cellStyle name="20% - Accent5 2 5 2 2 3 4 2" xfId="7471" xr:uid="{00000000-0005-0000-0000-00002A1D0000}"/>
    <cellStyle name="20% - Accent5 2 5 2 2 4" xfId="7472" xr:uid="{00000000-0005-0000-0000-00002B1D0000}"/>
    <cellStyle name="20% - Accent5 2 5 2 2 5" xfId="7473" xr:uid="{00000000-0005-0000-0000-00002C1D0000}"/>
    <cellStyle name="20% - Accent5 2 5 2 2 5 2" xfId="7474" xr:uid="{00000000-0005-0000-0000-00002D1D0000}"/>
    <cellStyle name="20% - Accent5 2 5 2 2 5 2 2" xfId="7475" xr:uid="{00000000-0005-0000-0000-00002E1D0000}"/>
    <cellStyle name="20% - Accent5 2 5 2 2 5 3" xfId="7476" xr:uid="{00000000-0005-0000-0000-00002F1D0000}"/>
    <cellStyle name="20% - Accent5 2 5 2 2 5 3 2" xfId="7477" xr:uid="{00000000-0005-0000-0000-0000301D0000}"/>
    <cellStyle name="20% - Accent5 2 5 2 2 6" xfId="7478" xr:uid="{00000000-0005-0000-0000-0000311D0000}"/>
    <cellStyle name="20% - Accent5 2 5 2 2 7" xfId="7479" xr:uid="{00000000-0005-0000-0000-0000321D0000}"/>
    <cellStyle name="20% - Accent5 2 5 2 2 8" xfId="7480" xr:uid="{00000000-0005-0000-0000-0000331D0000}"/>
    <cellStyle name="20% - Accent5 2 5 2 2 9" xfId="7481" xr:uid="{00000000-0005-0000-0000-0000341D0000}"/>
    <cellStyle name="20% - Accent5 2 5 2 3" xfId="7482" xr:uid="{00000000-0005-0000-0000-0000351D0000}"/>
    <cellStyle name="20% - Accent5 2 5 2 3 2" xfId="7483" xr:uid="{00000000-0005-0000-0000-0000361D0000}"/>
    <cellStyle name="20% - Accent5 2 5 2 3 2 2" xfId="7484" xr:uid="{00000000-0005-0000-0000-0000371D0000}"/>
    <cellStyle name="20% - Accent5 2 5 2 3 2 2 2" xfId="7485" xr:uid="{00000000-0005-0000-0000-0000381D0000}"/>
    <cellStyle name="20% - Accent5 2 5 2 3 2 3" xfId="7486" xr:uid="{00000000-0005-0000-0000-0000391D0000}"/>
    <cellStyle name="20% - Accent5 2 5 2 3 2 3 2" xfId="7487" xr:uid="{00000000-0005-0000-0000-00003A1D0000}"/>
    <cellStyle name="20% - Accent5 2 5 2 3 3" xfId="7488" xr:uid="{00000000-0005-0000-0000-00003B1D0000}"/>
    <cellStyle name="20% - Accent5 2 5 2 3 3 2" xfId="7489" xr:uid="{00000000-0005-0000-0000-00003C1D0000}"/>
    <cellStyle name="20% - Accent5 2 5 2 3 4" xfId="7490" xr:uid="{00000000-0005-0000-0000-00003D1D0000}"/>
    <cellStyle name="20% - Accent5 2 5 2 3 5" xfId="7491" xr:uid="{00000000-0005-0000-0000-00003E1D0000}"/>
    <cellStyle name="20% - Accent5 2 5 2 4" xfId="7492" xr:uid="{00000000-0005-0000-0000-00003F1D0000}"/>
    <cellStyle name="20% - Accent5 2 5 2 4 2" xfId="7493" xr:uid="{00000000-0005-0000-0000-0000401D0000}"/>
    <cellStyle name="20% - Accent5 2 5 2 5" xfId="7494" xr:uid="{00000000-0005-0000-0000-0000411D0000}"/>
    <cellStyle name="20% - Accent5 2 5 2 5 2" xfId="7495" xr:uid="{00000000-0005-0000-0000-0000421D0000}"/>
    <cellStyle name="20% - Accent5 2 5 2 5 3" xfId="7496" xr:uid="{00000000-0005-0000-0000-0000431D0000}"/>
    <cellStyle name="20% - Accent5 2 5 2 5 4" xfId="7497" xr:uid="{00000000-0005-0000-0000-0000441D0000}"/>
    <cellStyle name="20% - Accent5 2 5 2 6" xfId="7498" xr:uid="{00000000-0005-0000-0000-0000451D0000}"/>
    <cellStyle name="20% - Accent5 2 5 2 6 2" xfId="7499" xr:uid="{00000000-0005-0000-0000-0000461D0000}"/>
    <cellStyle name="20% - Accent5 2 5 2 7" xfId="7500" xr:uid="{00000000-0005-0000-0000-0000471D0000}"/>
    <cellStyle name="20% - Accent5 2 5 2 7 2" xfId="7501" xr:uid="{00000000-0005-0000-0000-0000481D0000}"/>
    <cellStyle name="20% - Accent5 2 5 2 8" xfId="7502" xr:uid="{00000000-0005-0000-0000-0000491D0000}"/>
    <cellStyle name="20% - Accent5 2 5 2 8 2" xfId="7503" xr:uid="{00000000-0005-0000-0000-00004A1D0000}"/>
    <cellStyle name="20% - Accent5 2 5 2 9" xfId="7504" xr:uid="{00000000-0005-0000-0000-00004B1D0000}"/>
    <cellStyle name="20% - Accent5 2 5 2 9 2" xfId="7505" xr:uid="{00000000-0005-0000-0000-00004C1D0000}"/>
    <cellStyle name="20% - Accent5 2 5 3" xfId="7506" xr:uid="{00000000-0005-0000-0000-00004D1D0000}"/>
    <cellStyle name="20% - Accent5 2 5 4" xfId="7507" xr:uid="{00000000-0005-0000-0000-00004E1D0000}"/>
    <cellStyle name="20% - Accent5 2 5 5" xfId="7508" xr:uid="{00000000-0005-0000-0000-00004F1D0000}"/>
    <cellStyle name="20% - Accent5 2 5 5 2" xfId="7509" xr:uid="{00000000-0005-0000-0000-0000501D0000}"/>
    <cellStyle name="20% - Accent5 2 5 5 2 2" xfId="7510" xr:uid="{00000000-0005-0000-0000-0000511D0000}"/>
    <cellStyle name="20% - Accent5 2 5 5 2 3" xfId="7511" xr:uid="{00000000-0005-0000-0000-0000521D0000}"/>
    <cellStyle name="20% - Accent5 2 5 5 2 4" xfId="7512" xr:uid="{00000000-0005-0000-0000-0000531D0000}"/>
    <cellStyle name="20% - Accent5 2 5 5 3" xfId="7513" xr:uid="{00000000-0005-0000-0000-0000541D0000}"/>
    <cellStyle name="20% - Accent5 2 5 5 4" xfId="7514" xr:uid="{00000000-0005-0000-0000-0000551D0000}"/>
    <cellStyle name="20% - Accent5 2 5 5 4 2" xfId="7515" xr:uid="{00000000-0005-0000-0000-0000561D0000}"/>
    <cellStyle name="20% - Accent5 2 5 6" xfId="7516" xr:uid="{00000000-0005-0000-0000-0000571D0000}"/>
    <cellStyle name="20% - Accent5 2 5 7" xfId="7517" xr:uid="{00000000-0005-0000-0000-0000581D0000}"/>
    <cellStyle name="20% - Accent5 2 5 7 2" xfId="7518" xr:uid="{00000000-0005-0000-0000-0000591D0000}"/>
    <cellStyle name="20% - Accent5 2 5 7 2 2" xfId="7519" xr:uid="{00000000-0005-0000-0000-00005A1D0000}"/>
    <cellStyle name="20% - Accent5 2 5 7 3" xfId="7520" xr:uid="{00000000-0005-0000-0000-00005B1D0000}"/>
    <cellStyle name="20% - Accent5 2 5 7 3 2" xfId="7521" xr:uid="{00000000-0005-0000-0000-00005C1D0000}"/>
    <cellStyle name="20% - Accent5 2 5 8" xfId="7522" xr:uid="{00000000-0005-0000-0000-00005D1D0000}"/>
    <cellStyle name="20% - Accent5 2 5 9" xfId="7523" xr:uid="{00000000-0005-0000-0000-00005E1D0000}"/>
    <cellStyle name="20% - Accent5 2 6" xfId="7524" xr:uid="{00000000-0005-0000-0000-00005F1D0000}"/>
    <cellStyle name="20% - Accent5 2 7" xfId="7525" xr:uid="{00000000-0005-0000-0000-0000601D0000}"/>
    <cellStyle name="20% - Accent5 2 7 10" xfId="7526" xr:uid="{00000000-0005-0000-0000-0000611D0000}"/>
    <cellStyle name="20% - Accent5 2 7 10 2" xfId="7527" xr:uid="{00000000-0005-0000-0000-0000621D0000}"/>
    <cellStyle name="20% - Accent5 2 7 11" xfId="7528" xr:uid="{00000000-0005-0000-0000-0000631D0000}"/>
    <cellStyle name="20% - Accent5 2 7 11 2" xfId="7529" xr:uid="{00000000-0005-0000-0000-0000641D0000}"/>
    <cellStyle name="20% - Accent5 2 7 2" xfId="7530" xr:uid="{00000000-0005-0000-0000-0000651D0000}"/>
    <cellStyle name="20% - Accent5 2 7 2 10" xfId="7531" xr:uid="{00000000-0005-0000-0000-0000661D0000}"/>
    <cellStyle name="20% - Accent5 2 7 2 11" xfId="7532" xr:uid="{00000000-0005-0000-0000-0000671D0000}"/>
    <cellStyle name="20% - Accent5 2 7 2 12" xfId="7533" xr:uid="{00000000-0005-0000-0000-0000681D0000}"/>
    <cellStyle name="20% - Accent5 2 7 2 13" xfId="7534" xr:uid="{00000000-0005-0000-0000-0000691D0000}"/>
    <cellStyle name="20% - Accent5 2 7 2 2" xfId="7535" xr:uid="{00000000-0005-0000-0000-00006A1D0000}"/>
    <cellStyle name="20% - Accent5 2 7 2 2 2" xfId="7536" xr:uid="{00000000-0005-0000-0000-00006B1D0000}"/>
    <cellStyle name="20% - Accent5 2 7 2 2 2 2" xfId="7537" xr:uid="{00000000-0005-0000-0000-00006C1D0000}"/>
    <cellStyle name="20% - Accent5 2 7 2 2 3" xfId="7538" xr:uid="{00000000-0005-0000-0000-00006D1D0000}"/>
    <cellStyle name="20% - Accent5 2 7 2 2 3 2" xfId="7539" xr:uid="{00000000-0005-0000-0000-00006E1D0000}"/>
    <cellStyle name="20% - Accent5 2 7 2 2 4" xfId="7540" xr:uid="{00000000-0005-0000-0000-00006F1D0000}"/>
    <cellStyle name="20% - Accent5 2 7 2 2 4 2" xfId="7541" xr:uid="{00000000-0005-0000-0000-0000701D0000}"/>
    <cellStyle name="20% - Accent5 2 7 2 2 5" xfId="7542" xr:uid="{00000000-0005-0000-0000-0000711D0000}"/>
    <cellStyle name="20% - Accent5 2 7 2 2 5 2" xfId="7543" xr:uid="{00000000-0005-0000-0000-0000721D0000}"/>
    <cellStyle name="20% - Accent5 2 7 2 3" xfId="7544" xr:uid="{00000000-0005-0000-0000-0000731D0000}"/>
    <cellStyle name="20% - Accent5 2 7 2 3 2" xfId="7545" xr:uid="{00000000-0005-0000-0000-0000741D0000}"/>
    <cellStyle name="20% - Accent5 2 7 2 3 2 2" xfId="7546" xr:uid="{00000000-0005-0000-0000-0000751D0000}"/>
    <cellStyle name="20% - Accent5 2 7 2 3 2 2 2" xfId="7547" xr:uid="{00000000-0005-0000-0000-0000761D0000}"/>
    <cellStyle name="20% - Accent5 2 7 2 3 2 3" xfId="7548" xr:uid="{00000000-0005-0000-0000-0000771D0000}"/>
    <cellStyle name="20% - Accent5 2 7 2 3 2 3 2" xfId="7549" xr:uid="{00000000-0005-0000-0000-0000781D0000}"/>
    <cellStyle name="20% - Accent5 2 7 2 3 3" xfId="7550" xr:uid="{00000000-0005-0000-0000-0000791D0000}"/>
    <cellStyle name="20% - Accent5 2 7 2 3 3 2" xfId="7551" xr:uid="{00000000-0005-0000-0000-00007A1D0000}"/>
    <cellStyle name="20% - Accent5 2 7 2 3 4" xfId="7552" xr:uid="{00000000-0005-0000-0000-00007B1D0000}"/>
    <cellStyle name="20% - Accent5 2 7 2 3 5" xfId="7553" xr:uid="{00000000-0005-0000-0000-00007C1D0000}"/>
    <cellStyle name="20% - Accent5 2 7 2 4" xfId="7554" xr:uid="{00000000-0005-0000-0000-00007D1D0000}"/>
    <cellStyle name="20% - Accent5 2 7 2 4 2" xfId="7555" xr:uid="{00000000-0005-0000-0000-00007E1D0000}"/>
    <cellStyle name="20% - Accent5 2 7 2 5" xfId="7556" xr:uid="{00000000-0005-0000-0000-00007F1D0000}"/>
    <cellStyle name="20% - Accent5 2 7 2 5 2" xfId="7557" xr:uid="{00000000-0005-0000-0000-0000801D0000}"/>
    <cellStyle name="20% - Accent5 2 7 2 5 3" xfId="7558" xr:uid="{00000000-0005-0000-0000-0000811D0000}"/>
    <cellStyle name="20% - Accent5 2 7 2 5 4" xfId="7559" xr:uid="{00000000-0005-0000-0000-0000821D0000}"/>
    <cellStyle name="20% - Accent5 2 7 2 6" xfId="7560" xr:uid="{00000000-0005-0000-0000-0000831D0000}"/>
    <cellStyle name="20% - Accent5 2 7 2 6 2" xfId="7561" xr:uid="{00000000-0005-0000-0000-0000841D0000}"/>
    <cellStyle name="20% - Accent5 2 7 2 7" xfId="7562" xr:uid="{00000000-0005-0000-0000-0000851D0000}"/>
    <cellStyle name="20% - Accent5 2 7 2 7 2" xfId="7563" xr:uid="{00000000-0005-0000-0000-0000861D0000}"/>
    <cellStyle name="20% - Accent5 2 7 2 8" xfId="7564" xr:uid="{00000000-0005-0000-0000-0000871D0000}"/>
    <cellStyle name="20% - Accent5 2 7 2 8 2" xfId="7565" xr:uid="{00000000-0005-0000-0000-0000881D0000}"/>
    <cellStyle name="20% - Accent5 2 7 2 9" xfId="7566" xr:uid="{00000000-0005-0000-0000-0000891D0000}"/>
    <cellStyle name="20% - Accent5 2 7 2 9 2" xfId="7567" xr:uid="{00000000-0005-0000-0000-00008A1D0000}"/>
    <cellStyle name="20% - Accent5 2 7 3" xfId="7568" xr:uid="{00000000-0005-0000-0000-00008B1D0000}"/>
    <cellStyle name="20% - Accent5 2 7 3 2" xfId="7569" xr:uid="{00000000-0005-0000-0000-00008C1D0000}"/>
    <cellStyle name="20% - Accent5 2 7 3 2 2" xfId="7570" xr:uid="{00000000-0005-0000-0000-00008D1D0000}"/>
    <cellStyle name="20% - Accent5 2 7 3 2 3" xfId="7571" xr:uid="{00000000-0005-0000-0000-00008E1D0000}"/>
    <cellStyle name="20% - Accent5 2 7 3 2 4" xfId="7572" xr:uid="{00000000-0005-0000-0000-00008F1D0000}"/>
    <cellStyle name="20% - Accent5 2 7 3 3" xfId="7573" xr:uid="{00000000-0005-0000-0000-0000901D0000}"/>
    <cellStyle name="20% - Accent5 2 7 3 4" xfId="7574" xr:uid="{00000000-0005-0000-0000-0000911D0000}"/>
    <cellStyle name="20% - Accent5 2 7 3 4 2" xfId="7575" xr:uid="{00000000-0005-0000-0000-0000921D0000}"/>
    <cellStyle name="20% - Accent5 2 7 4" xfId="7576" xr:uid="{00000000-0005-0000-0000-0000931D0000}"/>
    <cellStyle name="20% - Accent5 2 7 5" xfId="7577" xr:uid="{00000000-0005-0000-0000-0000941D0000}"/>
    <cellStyle name="20% - Accent5 2 7 5 2" xfId="7578" xr:uid="{00000000-0005-0000-0000-0000951D0000}"/>
    <cellStyle name="20% - Accent5 2 7 5 2 2" xfId="7579" xr:uid="{00000000-0005-0000-0000-0000961D0000}"/>
    <cellStyle name="20% - Accent5 2 7 5 3" xfId="7580" xr:uid="{00000000-0005-0000-0000-0000971D0000}"/>
    <cellStyle name="20% - Accent5 2 7 5 3 2" xfId="7581" xr:uid="{00000000-0005-0000-0000-0000981D0000}"/>
    <cellStyle name="20% - Accent5 2 7 6" xfId="7582" xr:uid="{00000000-0005-0000-0000-0000991D0000}"/>
    <cellStyle name="20% - Accent5 2 7 7" xfId="7583" xr:uid="{00000000-0005-0000-0000-00009A1D0000}"/>
    <cellStyle name="20% - Accent5 2 7 8" xfId="7584" xr:uid="{00000000-0005-0000-0000-00009B1D0000}"/>
    <cellStyle name="20% - Accent5 2 7 9" xfId="7585" xr:uid="{00000000-0005-0000-0000-00009C1D0000}"/>
    <cellStyle name="20% - Accent5 2 8" xfId="7586" xr:uid="{00000000-0005-0000-0000-00009D1D0000}"/>
    <cellStyle name="20% - Accent5 2 8 2" xfId="7587" xr:uid="{00000000-0005-0000-0000-00009E1D0000}"/>
    <cellStyle name="20% - Accent5 2 8 2 2" xfId="7588" xr:uid="{00000000-0005-0000-0000-00009F1D0000}"/>
    <cellStyle name="20% - Accent5 2 8 3" xfId="7589" xr:uid="{00000000-0005-0000-0000-0000A01D0000}"/>
    <cellStyle name="20% - Accent5 2 8 3 2" xfId="7590" xr:uid="{00000000-0005-0000-0000-0000A11D0000}"/>
    <cellStyle name="20% - Accent5 2 8 4" xfId="7591" xr:uid="{00000000-0005-0000-0000-0000A21D0000}"/>
    <cellStyle name="20% - Accent5 2 8 4 2" xfId="7592" xr:uid="{00000000-0005-0000-0000-0000A31D0000}"/>
    <cellStyle name="20% - Accent5 2 8 5" xfId="7593" xr:uid="{00000000-0005-0000-0000-0000A41D0000}"/>
    <cellStyle name="20% - Accent5 2 8 5 2" xfId="7594" xr:uid="{00000000-0005-0000-0000-0000A51D0000}"/>
    <cellStyle name="20% - Accent5 2 9" xfId="7595" xr:uid="{00000000-0005-0000-0000-0000A61D0000}"/>
    <cellStyle name="20% - Accent5 2 9 2" xfId="7596" xr:uid="{00000000-0005-0000-0000-0000A71D0000}"/>
    <cellStyle name="20% - Accent5 2 9 2 2" xfId="7597" xr:uid="{00000000-0005-0000-0000-0000A81D0000}"/>
    <cellStyle name="20% - Accent5 2 9 3" xfId="7598" xr:uid="{00000000-0005-0000-0000-0000A91D0000}"/>
    <cellStyle name="20% - Accent5 2 9 3 2" xfId="7599" xr:uid="{00000000-0005-0000-0000-0000AA1D0000}"/>
    <cellStyle name="20% - Accent5 2 9 4" xfId="7600" xr:uid="{00000000-0005-0000-0000-0000AB1D0000}"/>
    <cellStyle name="20% - Accent5 2 9 4 2" xfId="7601" xr:uid="{00000000-0005-0000-0000-0000AC1D0000}"/>
    <cellStyle name="20% - Accent5 2 9 5" xfId="7602" xr:uid="{00000000-0005-0000-0000-0000AD1D0000}"/>
    <cellStyle name="20% - Accent5 2 9 5 2" xfId="7603" xr:uid="{00000000-0005-0000-0000-0000AE1D0000}"/>
    <cellStyle name="20% - Accent5 20" xfId="7604" xr:uid="{00000000-0005-0000-0000-0000AF1D0000}"/>
    <cellStyle name="20% - Accent5 20 10" xfId="7605" xr:uid="{00000000-0005-0000-0000-0000B01D0000}"/>
    <cellStyle name="20% - Accent5 20 2" xfId="7606" xr:uid="{00000000-0005-0000-0000-0000B11D0000}"/>
    <cellStyle name="20% - Accent5 20 2 2" xfId="7607" xr:uid="{00000000-0005-0000-0000-0000B21D0000}"/>
    <cellStyle name="20% - Accent5 20 2 2 2" xfId="7608" xr:uid="{00000000-0005-0000-0000-0000B31D0000}"/>
    <cellStyle name="20% - Accent5 20 2 3" xfId="7609" xr:uid="{00000000-0005-0000-0000-0000B41D0000}"/>
    <cellStyle name="20% - Accent5 20 2 3 2" xfId="7610" xr:uid="{00000000-0005-0000-0000-0000B51D0000}"/>
    <cellStyle name="20% - Accent5 20 2 4" xfId="7611" xr:uid="{00000000-0005-0000-0000-0000B61D0000}"/>
    <cellStyle name="20% - Accent5 20 2 5" xfId="7612" xr:uid="{00000000-0005-0000-0000-0000B71D0000}"/>
    <cellStyle name="20% - Accent5 20 2 6" xfId="7613" xr:uid="{00000000-0005-0000-0000-0000B81D0000}"/>
    <cellStyle name="20% - Accent5 20 3" xfId="7614" xr:uid="{00000000-0005-0000-0000-0000B91D0000}"/>
    <cellStyle name="20% - Accent5 20 3 2" xfId="7615" xr:uid="{00000000-0005-0000-0000-0000BA1D0000}"/>
    <cellStyle name="20% - Accent5 20 3 2 2" xfId="7616" xr:uid="{00000000-0005-0000-0000-0000BB1D0000}"/>
    <cellStyle name="20% - Accent5 20 3 3" xfId="7617" xr:uid="{00000000-0005-0000-0000-0000BC1D0000}"/>
    <cellStyle name="20% - Accent5 20 3 3 2" xfId="7618" xr:uid="{00000000-0005-0000-0000-0000BD1D0000}"/>
    <cellStyle name="20% - Accent5 20 3 4" xfId="7619" xr:uid="{00000000-0005-0000-0000-0000BE1D0000}"/>
    <cellStyle name="20% - Accent5 20 3 5" xfId="7620" xr:uid="{00000000-0005-0000-0000-0000BF1D0000}"/>
    <cellStyle name="20% - Accent5 20 4" xfId="7621" xr:uid="{00000000-0005-0000-0000-0000C01D0000}"/>
    <cellStyle name="20% - Accent5 20 4 2" xfId="7622" xr:uid="{00000000-0005-0000-0000-0000C11D0000}"/>
    <cellStyle name="20% - Accent5 20 4 2 2" xfId="7623" xr:uid="{00000000-0005-0000-0000-0000C21D0000}"/>
    <cellStyle name="20% - Accent5 20 4 3" xfId="7624" xr:uid="{00000000-0005-0000-0000-0000C31D0000}"/>
    <cellStyle name="20% - Accent5 20 4 3 2" xfId="7625" xr:uid="{00000000-0005-0000-0000-0000C41D0000}"/>
    <cellStyle name="20% - Accent5 20 4 4" xfId="7626" xr:uid="{00000000-0005-0000-0000-0000C51D0000}"/>
    <cellStyle name="20% - Accent5 20 4 5" xfId="7627" xr:uid="{00000000-0005-0000-0000-0000C61D0000}"/>
    <cellStyle name="20% - Accent5 20 5" xfId="7628" xr:uid="{00000000-0005-0000-0000-0000C71D0000}"/>
    <cellStyle name="20% - Accent5 20 5 2" xfId="7629" xr:uid="{00000000-0005-0000-0000-0000C81D0000}"/>
    <cellStyle name="20% - Accent5 20 5 2 2" xfId="7630" xr:uid="{00000000-0005-0000-0000-0000C91D0000}"/>
    <cellStyle name="20% - Accent5 20 5 3" xfId="7631" xr:uid="{00000000-0005-0000-0000-0000CA1D0000}"/>
    <cellStyle name="20% - Accent5 20 5 3 2" xfId="7632" xr:uid="{00000000-0005-0000-0000-0000CB1D0000}"/>
    <cellStyle name="20% - Accent5 20 5 4" xfId="7633" xr:uid="{00000000-0005-0000-0000-0000CC1D0000}"/>
    <cellStyle name="20% - Accent5 20 5 5" xfId="7634" xr:uid="{00000000-0005-0000-0000-0000CD1D0000}"/>
    <cellStyle name="20% - Accent5 20 6" xfId="7635" xr:uid="{00000000-0005-0000-0000-0000CE1D0000}"/>
    <cellStyle name="20% - Accent5 20 6 2" xfId="7636" xr:uid="{00000000-0005-0000-0000-0000CF1D0000}"/>
    <cellStyle name="20% - Accent5 20 7" xfId="7637" xr:uid="{00000000-0005-0000-0000-0000D01D0000}"/>
    <cellStyle name="20% - Accent5 20 7 2" xfId="7638" xr:uid="{00000000-0005-0000-0000-0000D11D0000}"/>
    <cellStyle name="20% - Accent5 20 8" xfId="7639" xr:uid="{00000000-0005-0000-0000-0000D21D0000}"/>
    <cellStyle name="20% - Accent5 20 8 2" xfId="7640" xr:uid="{00000000-0005-0000-0000-0000D31D0000}"/>
    <cellStyle name="20% - Accent5 20 9" xfId="7641" xr:uid="{00000000-0005-0000-0000-0000D41D0000}"/>
    <cellStyle name="20% - Accent5 20 9 2" xfId="7642" xr:uid="{00000000-0005-0000-0000-0000D51D0000}"/>
    <cellStyle name="20% - Accent5 21" xfId="7643" xr:uid="{00000000-0005-0000-0000-0000D61D0000}"/>
    <cellStyle name="20% - Accent5 21 2" xfId="7644" xr:uid="{00000000-0005-0000-0000-0000D71D0000}"/>
    <cellStyle name="20% - Accent5 22" xfId="7645" xr:uid="{00000000-0005-0000-0000-0000D81D0000}"/>
    <cellStyle name="20% - Accent5 22 2" xfId="7646" xr:uid="{00000000-0005-0000-0000-0000D91D0000}"/>
    <cellStyle name="20% - Accent5 23" xfId="7647" xr:uid="{00000000-0005-0000-0000-0000DA1D0000}"/>
    <cellStyle name="20% - Accent5 23 2" xfId="7648" xr:uid="{00000000-0005-0000-0000-0000DB1D0000}"/>
    <cellStyle name="20% - Accent5 24" xfId="7649" xr:uid="{00000000-0005-0000-0000-0000DC1D0000}"/>
    <cellStyle name="20% - Accent5 24 2" xfId="7650" xr:uid="{00000000-0005-0000-0000-0000DD1D0000}"/>
    <cellStyle name="20% - Accent5 25" xfId="7651" xr:uid="{00000000-0005-0000-0000-0000DE1D0000}"/>
    <cellStyle name="20% - Accent5 25 2" xfId="7652" xr:uid="{00000000-0005-0000-0000-0000DF1D0000}"/>
    <cellStyle name="20% - Accent5 26" xfId="7653" xr:uid="{00000000-0005-0000-0000-0000E01D0000}"/>
    <cellStyle name="20% - Accent5 26 2" xfId="7654" xr:uid="{00000000-0005-0000-0000-0000E11D0000}"/>
    <cellStyle name="20% - Accent5 27" xfId="7655" xr:uid="{00000000-0005-0000-0000-0000E21D0000}"/>
    <cellStyle name="20% - Accent5 27 2" xfId="7656" xr:uid="{00000000-0005-0000-0000-0000E31D0000}"/>
    <cellStyle name="20% - Accent5 28" xfId="7657" xr:uid="{00000000-0005-0000-0000-0000E41D0000}"/>
    <cellStyle name="20% - Accent5 28 2" xfId="7658" xr:uid="{00000000-0005-0000-0000-0000E51D0000}"/>
    <cellStyle name="20% - Accent5 29" xfId="7659" xr:uid="{00000000-0005-0000-0000-0000E61D0000}"/>
    <cellStyle name="20% - Accent5 29 2" xfId="7660" xr:uid="{00000000-0005-0000-0000-0000E71D0000}"/>
    <cellStyle name="20% - Accent5 3" xfId="7661" xr:uid="{00000000-0005-0000-0000-0000E81D0000}"/>
    <cellStyle name="20% - Accent5 3 10" xfId="7662" xr:uid="{00000000-0005-0000-0000-0000E91D0000}"/>
    <cellStyle name="20% - Accent5 3 10 2" xfId="7663" xr:uid="{00000000-0005-0000-0000-0000EA1D0000}"/>
    <cellStyle name="20% - Accent5 3 10 2 2" xfId="7664" xr:uid="{00000000-0005-0000-0000-0000EB1D0000}"/>
    <cellStyle name="20% - Accent5 3 10 2 2 2" xfId="7665" xr:uid="{00000000-0005-0000-0000-0000EC1D0000}"/>
    <cellStyle name="20% - Accent5 3 10 2 3" xfId="7666" xr:uid="{00000000-0005-0000-0000-0000ED1D0000}"/>
    <cellStyle name="20% - Accent5 3 10 2 3 2" xfId="7667" xr:uid="{00000000-0005-0000-0000-0000EE1D0000}"/>
    <cellStyle name="20% - Accent5 3 10 3" xfId="7668" xr:uid="{00000000-0005-0000-0000-0000EF1D0000}"/>
    <cellStyle name="20% - Accent5 3 10 3 2" xfId="7669" xr:uid="{00000000-0005-0000-0000-0000F01D0000}"/>
    <cellStyle name="20% - Accent5 3 10 4" xfId="7670" xr:uid="{00000000-0005-0000-0000-0000F11D0000}"/>
    <cellStyle name="20% - Accent5 3 10 5" xfId="7671" xr:uid="{00000000-0005-0000-0000-0000F21D0000}"/>
    <cellStyle name="20% - Accent5 3 11" xfId="7672" xr:uid="{00000000-0005-0000-0000-0000F31D0000}"/>
    <cellStyle name="20% - Accent5 3 11 2" xfId="7673" xr:uid="{00000000-0005-0000-0000-0000F41D0000}"/>
    <cellStyle name="20% - Accent5 3 12" xfId="7674" xr:uid="{00000000-0005-0000-0000-0000F51D0000}"/>
    <cellStyle name="20% - Accent5 3 12 2" xfId="7675" xr:uid="{00000000-0005-0000-0000-0000F61D0000}"/>
    <cellStyle name="20% - Accent5 3 12 3" xfId="7676" xr:uid="{00000000-0005-0000-0000-0000F71D0000}"/>
    <cellStyle name="20% - Accent5 3 12 4" xfId="7677" xr:uid="{00000000-0005-0000-0000-0000F81D0000}"/>
    <cellStyle name="20% - Accent5 3 13" xfId="7678" xr:uid="{00000000-0005-0000-0000-0000F91D0000}"/>
    <cellStyle name="20% - Accent5 3 13 2" xfId="7679" xr:uid="{00000000-0005-0000-0000-0000FA1D0000}"/>
    <cellStyle name="20% - Accent5 3 14" xfId="7680" xr:uid="{00000000-0005-0000-0000-0000FB1D0000}"/>
    <cellStyle name="20% - Accent5 3 14 2" xfId="7681" xr:uid="{00000000-0005-0000-0000-0000FC1D0000}"/>
    <cellStyle name="20% - Accent5 3 15" xfId="7682" xr:uid="{00000000-0005-0000-0000-0000FD1D0000}"/>
    <cellStyle name="20% - Accent5 3 15 2" xfId="7683" xr:uid="{00000000-0005-0000-0000-0000FE1D0000}"/>
    <cellStyle name="20% - Accent5 3 16" xfId="7684" xr:uid="{00000000-0005-0000-0000-0000FF1D0000}"/>
    <cellStyle name="20% - Accent5 3 17" xfId="7685" xr:uid="{00000000-0005-0000-0000-0000001E0000}"/>
    <cellStyle name="20% - Accent5 3 18" xfId="7686" xr:uid="{00000000-0005-0000-0000-0000011E0000}"/>
    <cellStyle name="20% - Accent5 3 19" xfId="7687" xr:uid="{00000000-0005-0000-0000-0000021E0000}"/>
    <cellStyle name="20% - Accent5 3 2" xfId="7688" xr:uid="{00000000-0005-0000-0000-0000031E0000}"/>
    <cellStyle name="20% - Accent5 3 2 10" xfId="7689" xr:uid="{00000000-0005-0000-0000-0000041E0000}"/>
    <cellStyle name="20% - Accent5 3 2 11" xfId="7690" xr:uid="{00000000-0005-0000-0000-0000051E0000}"/>
    <cellStyle name="20% - Accent5 3 2 12" xfId="7691" xr:uid="{00000000-0005-0000-0000-0000061E0000}"/>
    <cellStyle name="20% - Accent5 3 2 13" xfId="7692" xr:uid="{00000000-0005-0000-0000-0000071E0000}"/>
    <cellStyle name="20% - Accent5 3 2 14" xfId="7693" xr:uid="{00000000-0005-0000-0000-0000081E0000}"/>
    <cellStyle name="20% - Accent5 3 2 15" xfId="7694" xr:uid="{00000000-0005-0000-0000-0000091E0000}"/>
    <cellStyle name="20% - Accent5 3 2 16" xfId="7695" xr:uid="{00000000-0005-0000-0000-00000A1E0000}"/>
    <cellStyle name="20% - Accent5 3 2 2" xfId="7696" xr:uid="{00000000-0005-0000-0000-00000B1E0000}"/>
    <cellStyle name="20% - Accent5 3 2 2 10" xfId="7697" xr:uid="{00000000-0005-0000-0000-00000C1E0000}"/>
    <cellStyle name="20% - Accent5 3 2 2 10 2" xfId="7698" xr:uid="{00000000-0005-0000-0000-00000D1E0000}"/>
    <cellStyle name="20% - Accent5 3 2 2 11" xfId="7699" xr:uid="{00000000-0005-0000-0000-00000E1E0000}"/>
    <cellStyle name="20% - Accent5 3 2 2 11 2" xfId="7700" xr:uid="{00000000-0005-0000-0000-00000F1E0000}"/>
    <cellStyle name="20% - Accent5 3 2 2 12" xfId="7701" xr:uid="{00000000-0005-0000-0000-0000101E0000}"/>
    <cellStyle name="20% - Accent5 3 2 2 2" xfId="7702" xr:uid="{00000000-0005-0000-0000-0000111E0000}"/>
    <cellStyle name="20% - Accent5 3 2 2 2 10" xfId="7703" xr:uid="{00000000-0005-0000-0000-0000121E0000}"/>
    <cellStyle name="20% - Accent5 3 2 2 2 11" xfId="7704" xr:uid="{00000000-0005-0000-0000-0000131E0000}"/>
    <cellStyle name="20% - Accent5 3 2 2 2 2" xfId="7705" xr:uid="{00000000-0005-0000-0000-0000141E0000}"/>
    <cellStyle name="20% - Accent5 3 2 2 2 2 10" xfId="7706" xr:uid="{00000000-0005-0000-0000-0000151E0000}"/>
    <cellStyle name="20% - Accent5 3 2 2 2 2 2" xfId="7707" xr:uid="{00000000-0005-0000-0000-0000161E0000}"/>
    <cellStyle name="20% - Accent5 3 2 2 2 2 2 2" xfId="7708" xr:uid="{00000000-0005-0000-0000-0000171E0000}"/>
    <cellStyle name="20% - Accent5 3 2 2 2 2 2 2 2" xfId="7709" xr:uid="{00000000-0005-0000-0000-0000181E0000}"/>
    <cellStyle name="20% - Accent5 3 2 2 2 2 2 2 2 2" xfId="7710" xr:uid="{00000000-0005-0000-0000-0000191E0000}"/>
    <cellStyle name="20% - Accent5 3 2 2 2 2 2 2 2 2 2" xfId="7711" xr:uid="{00000000-0005-0000-0000-00001A1E0000}"/>
    <cellStyle name="20% - Accent5 3 2 2 2 2 2 2 2 2 2 2" xfId="7712" xr:uid="{00000000-0005-0000-0000-00001B1E0000}"/>
    <cellStyle name="20% - Accent5 3 2 2 2 2 2 2 2 2 3" xfId="7713" xr:uid="{00000000-0005-0000-0000-00001C1E0000}"/>
    <cellStyle name="20% - Accent5 3 2 2 2 2 2 2 2 2 3 2" xfId="7714" xr:uid="{00000000-0005-0000-0000-00001D1E0000}"/>
    <cellStyle name="20% - Accent5 3 2 2 2 2 2 2 2 3" xfId="7715" xr:uid="{00000000-0005-0000-0000-00001E1E0000}"/>
    <cellStyle name="20% - Accent5 3 2 2 2 2 2 2 2 3 2" xfId="7716" xr:uid="{00000000-0005-0000-0000-00001F1E0000}"/>
    <cellStyle name="20% - Accent5 3 2 2 2 2 2 2 2 4" xfId="7717" xr:uid="{00000000-0005-0000-0000-0000201E0000}"/>
    <cellStyle name="20% - Accent5 3 2 2 2 2 2 2 2 5" xfId="7718" xr:uid="{00000000-0005-0000-0000-0000211E0000}"/>
    <cellStyle name="20% - Accent5 3 2 2 2 2 2 2 3" xfId="7719" xr:uid="{00000000-0005-0000-0000-0000221E0000}"/>
    <cellStyle name="20% - Accent5 3 2 2 2 2 2 2 3 2" xfId="7720" xr:uid="{00000000-0005-0000-0000-0000231E0000}"/>
    <cellStyle name="20% - Accent5 3 2 2 2 2 2 2 4" xfId="7721" xr:uid="{00000000-0005-0000-0000-0000241E0000}"/>
    <cellStyle name="20% - Accent5 3 2 2 2 2 2 2 4 2" xfId="7722" xr:uid="{00000000-0005-0000-0000-0000251E0000}"/>
    <cellStyle name="20% - Accent5 3 2 2 2 2 2 2 4 3" xfId="7723" xr:uid="{00000000-0005-0000-0000-0000261E0000}"/>
    <cellStyle name="20% - Accent5 3 2 2 2 2 2 2 4 4" xfId="7724" xr:uid="{00000000-0005-0000-0000-0000271E0000}"/>
    <cellStyle name="20% - Accent5 3 2 2 2 2 2 2 5" xfId="7725" xr:uid="{00000000-0005-0000-0000-0000281E0000}"/>
    <cellStyle name="20% - Accent5 3 2 2 2 2 2 2 5 2" xfId="7726" xr:uid="{00000000-0005-0000-0000-0000291E0000}"/>
    <cellStyle name="20% - Accent5 3 2 2 2 2 2 2 6" xfId="7727" xr:uid="{00000000-0005-0000-0000-00002A1E0000}"/>
    <cellStyle name="20% - Accent5 3 2 2 2 2 2 2 6 2" xfId="7728" xr:uid="{00000000-0005-0000-0000-00002B1E0000}"/>
    <cellStyle name="20% - Accent5 3 2 2 2 2 2 2 7" xfId="7729" xr:uid="{00000000-0005-0000-0000-00002C1E0000}"/>
    <cellStyle name="20% - Accent5 3 2 2 2 2 2 2 7 2" xfId="7730" xr:uid="{00000000-0005-0000-0000-00002D1E0000}"/>
    <cellStyle name="20% - Accent5 3 2 2 2 2 2 2 8" xfId="7731" xr:uid="{00000000-0005-0000-0000-00002E1E0000}"/>
    <cellStyle name="20% - Accent5 3 2 2 2 2 2 2 8 2" xfId="7732" xr:uid="{00000000-0005-0000-0000-00002F1E0000}"/>
    <cellStyle name="20% - Accent5 3 2 2 2 2 2 3" xfId="7733" xr:uid="{00000000-0005-0000-0000-0000301E0000}"/>
    <cellStyle name="20% - Accent5 3 2 2 2 2 2 3 2" xfId="7734" xr:uid="{00000000-0005-0000-0000-0000311E0000}"/>
    <cellStyle name="20% - Accent5 3 2 2 2 2 2 3 2 2" xfId="7735" xr:uid="{00000000-0005-0000-0000-0000321E0000}"/>
    <cellStyle name="20% - Accent5 3 2 2 2 2 2 3 2 3" xfId="7736" xr:uid="{00000000-0005-0000-0000-0000331E0000}"/>
    <cellStyle name="20% - Accent5 3 2 2 2 2 2 3 2 4" xfId="7737" xr:uid="{00000000-0005-0000-0000-0000341E0000}"/>
    <cellStyle name="20% - Accent5 3 2 2 2 2 2 3 3" xfId="7738" xr:uid="{00000000-0005-0000-0000-0000351E0000}"/>
    <cellStyle name="20% - Accent5 3 2 2 2 2 2 3 4" xfId="7739" xr:uid="{00000000-0005-0000-0000-0000361E0000}"/>
    <cellStyle name="20% - Accent5 3 2 2 2 2 2 3 4 2" xfId="7740" xr:uid="{00000000-0005-0000-0000-0000371E0000}"/>
    <cellStyle name="20% - Accent5 3 2 2 2 2 2 4" xfId="7741" xr:uid="{00000000-0005-0000-0000-0000381E0000}"/>
    <cellStyle name="20% - Accent5 3 2 2 2 2 2 4 2" xfId="7742" xr:uid="{00000000-0005-0000-0000-0000391E0000}"/>
    <cellStyle name="20% - Accent5 3 2 2 2 2 2 4 2 2" xfId="7743" xr:uid="{00000000-0005-0000-0000-00003A1E0000}"/>
    <cellStyle name="20% - Accent5 3 2 2 2 2 2 4 3" xfId="7744" xr:uid="{00000000-0005-0000-0000-00003B1E0000}"/>
    <cellStyle name="20% - Accent5 3 2 2 2 2 2 4 3 2" xfId="7745" xr:uid="{00000000-0005-0000-0000-00003C1E0000}"/>
    <cellStyle name="20% - Accent5 3 2 2 2 2 2 5" xfId="7746" xr:uid="{00000000-0005-0000-0000-00003D1E0000}"/>
    <cellStyle name="20% - Accent5 3 2 2 2 2 2 6" xfId="7747" xr:uid="{00000000-0005-0000-0000-00003E1E0000}"/>
    <cellStyle name="20% - Accent5 3 2 2 2 2 2 7" xfId="7748" xr:uid="{00000000-0005-0000-0000-00003F1E0000}"/>
    <cellStyle name="20% - Accent5 3 2 2 2 2 2 8" xfId="7749" xr:uid="{00000000-0005-0000-0000-0000401E0000}"/>
    <cellStyle name="20% - Accent5 3 2 2 2 2 2 9" xfId="7750" xr:uid="{00000000-0005-0000-0000-0000411E0000}"/>
    <cellStyle name="20% - Accent5 3 2 2 2 2 3" xfId="7751" xr:uid="{00000000-0005-0000-0000-0000421E0000}"/>
    <cellStyle name="20% - Accent5 3 2 2 2 2 3 2" xfId="7752" xr:uid="{00000000-0005-0000-0000-0000431E0000}"/>
    <cellStyle name="20% - Accent5 3 2 2 2 2 3 2 2" xfId="7753" xr:uid="{00000000-0005-0000-0000-0000441E0000}"/>
    <cellStyle name="20% - Accent5 3 2 2 2 2 3 2 2 2" xfId="7754" xr:uid="{00000000-0005-0000-0000-0000451E0000}"/>
    <cellStyle name="20% - Accent5 3 2 2 2 2 3 2 3" xfId="7755" xr:uid="{00000000-0005-0000-0000-0000461E0000}"/>
    <cellStyle name="20% - Accent5 3 2 2 2 2 3 2 3 2" xfId="7756" xr:uid="{00000000-0005-0000-0000-0000471E0000}"/>
    <cellStyle name="20% - Accent5 3 2 2 2 2 3 3" xfId="7757" xr:uid="{00000000-0005-0000-0000-0000481E0000}"/>
    <cellStyle name="20% - Accent5 3 2 2 2 2 3 3 2" xfId="7758" xr:uid="{00000000-0005-0000-0000-0000491E0000}"/>
    <cellStyle name="20% - Accent5 3 2 2 2 2 3 4" xfId="7759" xr:uid="{00000000-0005-0000-0000-00004A1E0000}"/>
    <cellStyle name="20% - Accent5 3 2 2 2 2 3 5" xfId="7760" xr:uid="{00000000-0005-0000-0000-00004B1E0000}"/>
    <cellStyle name="20% - Accent5 3 2 2 2 2 4" xfId="7761" xr:uid="{00000000-0005-0000-0000-00004C1E0000}"/>
    <cellStyle name="20% - Accent5 3 2 2 2 2 4 2" xfId="7762" xr:uid="{00000000-0005-0000-0000-00004D1E0000}"/>
    <cellStyle name="20% - Accent5 3 2 2 2 2 5" xfId="7763" xr:uid="{00000000-0005-0000-0000-00004E1E0000}"/>
    <cellStyle name="20% - Accent5 3 2 2 2 2 5 2" xfId="7764" xr:uid="{00000000-0005-0000-0000-00004F1E0000}"/>
    <cellStyle name="20% - Accent5 3 2 2 2 2 5 3" xfId="7765" xr:uid="{00000000-0005-0000-0000-0000501E0000}"/>
    <cellStyle name="20% - Accent5 3 2 2 2 2 5 4" xfId="7766" xr:uid="{00000000-0005-0000-0000-0000511E0000}"/>
    <cellStyle name="20% - Accent5 3 2 2 2 2 6" xfId="7767" xr:uid="{00000000-0005-0000-0000-0000521E0000}"/>
    <cellStyle name="20% - Accent5 3 2 2 2 2 6 2" xfId="7768" xr:uid="{00000000-0005-0000-0000-0000531E0000}"/>
    <cellStyle name="20% - Accent5 3 2 2 2 2 7" xfId="7769" xr:uid="{00000000-0005-0000-0000-0000541E0000}"/>
    <cellStyle name="20% - Accent5 3 2 2 2 2 7 2" xfId="7770" xr:uid="{00000000-0005-0000-0000-0000551E0000}"/>
    <cellStyle name="20% - Accent5 3 2 2 2 2 8" xfId="7771" xr:uid="{00000000-0005-0000-0000-0000561E0000}"/>
    <cellStyle name="20% - Accent5 3 2 2 2 2 8 2" xfId="7772" xr:uid="{00000000-0005-0000-0000-0000571E0000}"/>
    <cellStyle name="20% - Accent5 3 2 2 2 2 9" xfId="7773" xr:uid="{00000000-0005-0000-0000-0000581E0000}"/>
    <cellStyle name="20% - Accent5 3 2 2 2 2 9 2" xfId="7774" xr:uid="{00000000-0005-0000-0000-0000591E0000}"/>
    <cellStyle name="20% - Accent5 3 2 2 2 3" xfId="7775" xr:uid="{00000000-0005-0000-0000-00005A1E0000}"/>
    <cellStyle name="20% - Accent5 3 2 2 2 3 2" xfId="7776" xr:uid="{00000000-0005-0000-0000-00005B1E0000}"/>
    <cellStyle name="20% - Accent5 3 2 2 2 3 2 2" xfId="7777" xr:uid="{00000000-0005-0000-0000-00005C1E0000}"/>
    <cellStyle name="20% - Accent5 3 2 2 2 3 2 3" xfId="7778" xr:uid="{00000000-0005-0000-0000-00005D1E0000}"/>
    <cellStyle name="20% - Accent5 3 2 2 2 3 2 4" xfId="7779" xr:uid="{00000000-0005-0000-0000-00005E1E0000}"/>
    <cellStyle name="20% - Accent5 3 2 2 2 3 3" xfId="7780" xr:uid="{00000000-0005-0000-0000-00005F1E0000}"/>
    <cellStyle name="20% - Accent5 3 2 2 2 3 4" xfId="7781" xr:uid="{00000000-0005-0000-0000-0000601E0000}"/>
    <cellStyle name="20% - Accent5 3 2 2 2 3 4 2" xfId="7782" xr:uid="{00000000-0005-0000-0000-0000611E0000}"/>
    <cellStyle name="20% - Accent5 3 2 2 2 4" xfId="7783" xr:uid="{00000000-0005-0000-0000-0000621E0000}"/>
    <cellStyle name="20% - Accent5 3 2 2 2 5" xfId="7784" xr:uid="{00000000-0005-0000-0000-0000631E0000}"/>
    <cellStyle name="20% - Accent5 3 2 2 2 5 2" xfId="7785" xr:uid="{00000000-0005-0000-0000-0000641E0000}"/>
    <cellStyle name="20% - Accent5 3 2 2 2 5 2 2" xfId="7786" xr:uid="{00000000-0005-0000-0000-0000651E0000}"/>
    <cellStyle name="20% - Accent5 3 2 2 2 5 3" xfId="7787" xr:uid="{00000000-0005-0000-0000-0000661E0000}"/>
    <cellStyle name="20% - Accent5 3 2 2 2 5 3 2" xfId="7788" xr:uid="{00000000-0005-0000-0000-0000671E0000}"/>
    <cellStyle name="20% - Accent5 3 2 2 2 6" xfId="7789" xr:uid="{00000000-0005-0000-0000-0000681E0000}"/>
    <cellStyle name="20% - Accent5 3 2 2 2 7" xfId="7790" xr:uid="{00000000-0005-0000-0000-0000691E0000}"/>
    <cellStyle name="20% - Accent5 3 2 2 2 8" xfId="7791" xr:uid="{00000000-0005-0000-0000-00006A1E0000}"/>
    <cellStyle name="20% - Accent5 3 2 2 2 9" xfId="7792" xr:uid="{00000000-0005-0000-0000-00006B1E0000}"/>
    <cellStyle name="20% - Accent5 3 2 2 3" xfId="7793" xr:uid="{00000000-0005-0000-0000-00006C1E0000}"/>
    <cellStyle name="20% - Accent5 3 2 2 3 2" xfId="7794" xr:uid="{00000000-0005-0000-0000-00006D1E0000}"/>
    <cellStyle name="20% - Accent5 3 2 2 3 2 2" xfId="7795" xr:uid="{00000000-0005-0000-0000-00006E1E0000}"/>
    <cellStyle name="20% - Accent5 3 2 2 3 3" xfId="7796" xr:uid="{00000000-0005-0000-0000-00006F1E0000}"/>
    <cellStyle name="20% - Accent5 3 2 2 3 3 2" xfId="7797" xr:uid="{00000000-0005-0000-0000-0000701E0000}"/>
    <cellStyle name="20% - Accent5 3 2 2 3 4" xfId="7798" xr:uid="{00000000-0005-0000-0000-0000711E0000}"/>
    <cellStyle name="20% - Accent5 3 2 2 3 5" xfId="7799" xr:uid="{00000000-0005-0000-0000-0000721E0000}"/>
    <cellStyle name="20% - Accent5 3 2 2 4" xfId="7800" xr:uid="{00000000-0005-0000-0000-0000731E0000}"/>
    <cellStyle name="20% - Accent5 3 2 2 4 2" xfId="7801" xr:uid="{00000000-0005-0000-0000-0000741E0000}"/>
    <cellStyle name="20% - Accent5 3 2 2 4 2 2" xfId="7802" xr:uid="{00000000-0005-0000-0000-0000751E0000}"/>
    <cellStyle name="20% - Accent5 3 2 2 4 3" xfId="7803" xr:uid="{00000000-0005-0000-0000-0000761E0000}"/>
    <cellStyle name="20% - Accent5 3 2 2 4 3 2" xfId="7804" xr:uid="{00000000-0005-0000-0000-0000771E0000}"/>
    <cellStyle name="20% - Accent5 3 2 2 4 4" xfId="7805" xr:uid="{00000000-0005-0000-0000-0000781E0000}"/>
    <cellStyle name="20% - Accent5 3 2 2 5" xfId="7806" xr:uid="{00000000-0005-0000-0000-0000791E0000}"/>
    <cellStyle name="20% - Accent5 3 2 2 5 2" xfId="7807" xr:uid="{00000000-0005-0000-0000-00007A1E0000}"/>
    <cellStyle name="20% - Accent5 3 2 2 5 2 2" xfId="7808" xr:uid="{00000000-0005-0000-0000-00007B1E0000}"/>
    <cellStyle name="20% - Accent5 3 2 2 5 2 2 2" xfId="7809" xr:uid="{00000000-0005-0000-0000-00007C1E0000}"/>
    <cellStyle name="20% - Accent5 3 2 2 5 2 3" xfId="7810" xr:uid="{00000000-0005-0000-0000-00007D1E0000}"/>
    <cellStyle name="20% - Accent5 3 2 2 5 2 3 2" xfId="7811" xr:uid="{00000000-0005-0000-0000-00007E1E0000}"/>
    <cellStyle name="20% - Accent5 3 2 2 5 3" xfId="7812" xr:uid="{00000000-0005-0000-0000-00007F1E0000}"/>
    <cellStyle name="20% - Accent5 3 2 2 5 3 2" xfId="7813" xr:uid="{00000000-0005-0000-0000-0000801E0000}"/>
    <cellStyle name="20% - Accent5 3 2 2 5 4" xfId="7814" xr:uid="{00000000-0005-0000-0000-0000811E0000}"/>
    <cellStyle name="20% - Accent5 3 2 2 5 5" xfId="7815" xr:uid="{00000000-0005-0000-0000-0000821E0000}"/>
    <cellStyle name="20% - Accent5 3 2 2 6" xfId="7816" xr:uid="{00000000-0005-0000-0000-0000831E0000}"/>
    <cellStyle name="20% - Accent5 3 2 2 6 2" xfId="7817" xr:uid="{00000000-0005-0000-0000-0000841E0000}"/>
    <cellStyle name="20% - Accent5 3 2 2 7" xfId="7818" xr:uid="{00000000-0005-0000-0000-0000851E0000}"/>
    <cellStyle name="20% - Accent5 3 2 2 7 2" xfId="7819" xr:uid="{00000000-0005-0000-0000-0000861E0000}"/>
    <cellStyle name="20% - Accent5 3 2 2 7 3" xfId="7820" xr:uid="{00000000-0005-0000-0000-0000871E0000}"/>
    <cellStyle name="20% - Accent5 3 2 2 7 4" xfId="7821" xr:uid="{00000000-0005-0000-0000-0000881E0000}"/>
    <cellStyle name="20% - Accent5 3 2 2 8" xfId="7822" xr:uid="{00000000-0005-0000-0000-0000891E0000}"/>
    <cellStyle name="20% - Accent5 3 2 2 8 2" xfId="7823" xr:uid="{00000000-0005-0000-0000-00008A1E0000}"/>
    <cellStyle name="20% - Accent5 3 2 2 9" xfId="7824" xr:uid="{00000000-0005-0000-0000-00008B1E0000}"/>
    <cellStyle name="20% - Accent5 3 2 2 9 2" xfId="7825" xr:uid="{00000000-0005-0000-0000-00008C1E0000}"/>
    <cellStyle name="20% - Accent5 3 2 3" xfId="7826" xr:uid="{00000000-0005-0000-0000-00008D1E0000}"/>
    <cellStyle name="20% - Accent5 3 2 3 2" xfId="7827" xr:uid="{00000000-0005-0000-0000-00008E1E0000}"/>
    <cellStyle name="20% - Accent5 3 2 3 2 2" xfId="7828" xr:uid="{00000000-0005-0000-0000-00008F1E0000}"/>
    <cellStyle name="20% - Accent5 3 2 3 3" xfId="7829" xr:uid="{00000000-0005-0000-0000-0000901E0000}"/>
    <cellStyle name="20% - Accent5 3 2 3 3 2" xfId="7830" xr:uid="{00000000-0005-0000-0000-0000911E0000}"/>
    <cellStyle name="20% - Accent5 3 2 3 4" xfId="7831" xr:uid="{00000000-0005-0000-0000-0000921E0000}"/>
    <cellStyle name="20% - Accent5 3 2 3 5" xfId="7832" xr:uid="{00000000-0005-0000-0000-0000931E0000}"/>
    <cellStyle name="20% - Accent5 3 2 4" xfId="7833" xr:uid="{00000000-0005-0000-0000-0000941E0000}"/>
    <cellStyle name="20% - Accent5 3 2 4 2" xfId="7834" xr:uid="{00000000-0005-0000-0000-0000951E0000}"/>
    <cellStyle name="20% - Accent5 3 2 4 2 2" xfId="7835" xr:uid="{00000000-0005-0000-0000-0000961E0000}"/>
    <cellStyle name="20% - Accent5 3 2 4 3" xfId="7836" xr:uid="{00000000-0005-0000-0000-0000971E0000}"/>
    <cellStyle name="20% - Accent5 3 2 4 3 2" xfId="7837" xr:uid="{00000000-0005-0000-0000-0000981E0000}"/>
    <cellStyle name="20% - Accent5 3 2 4 4" xfId="7838" xr:uid="{00000000-0005-0000-0000-0000991E0000}"/>
    <cellStyle name="20% - Accent5 3 2 4 5" xfId="7839" xr:uid="{00000000-0005-0000-0000-00009A1E0000}"/>
    <cellStyle name="20% - Accent5 3 2 5" xfId="7840" xr:uid="{00000000-0005-0000-0000-00009B1E0000}"/>
    <cellStyle name="20% - Accent5 3 2 5 10" xfId="7841" xr:uid="{00000000-0005-0000-0000-00009C1E0000}"/>
    <cellStyle name="20% - Accent5 3 2 5 2" xfId="7842" xr:uid="{00000000-0005-0000-0000-00009D1E0000}"/>
    <cellStyle name="20% - Accent5 3 2 5 2 10" xfId="7843" xr:uid="{00000000-0005-0000-0000-00009E1E0000}"/>
    <cellStyle name="20% - Accent5 3 2 5 2 11" xfId="7844" xr:uid="{00000000-0005-0000-0000-00009F1E0000}"/>
    <cellStyle name="20% - Accent5 3 2 5 2 2" xfId="7845" xr:uid="{00000000-0005-0000-0000-0000A01E0000}"/>
    <cellStyle name="20% - Accent5 3 2 5 2 3" xfId="7846" xr:uid="{00000000-0005-0000-0000-0000A11E0000}"/>
    <cellStyle name="20% - Accent5 3 2 5 2 3 2" xfId="7847" xr:uid="{00000000-0005-0000-0000-0000A21E0000}"/>
    <cellStyle name="20% - Accent5 3 2 5 2 3 2 2" xfId="7848" xr:uid="{00000000-0005-0000-0000-0000A31E0000}"/>
    <cellStyle name="20% - Accent5 3 2 5 2 3 2 3" xfId="7849" xr:uid="{00000000-0005-0000-0000-0000A41E0000}"/>
    <cellStyle name="20% - Accent5 3 2 5 2 3 2 4" xfId="7850" xr:uid="{00000000-0005-0000-0000-0000A51E0000}"/>
    <cellStyle name="20% - Accent5 3 2 5 2 3 3" xfId="7851" xr:uid="{00000000-0005-0000-0000-0000A61E0000}"/>
    <cellStyle name="20% - Accent5 3 2 5 2 3 4" xfId="7852" xr:uid="{00000000-0005-0000-0000-0000A71E0000}"/>
    <cellStyle name="20% - Accent5 3 2 5 2 3 4 2" xfId="7853" xr:uid="{00000000-0005-0000-0000-0000A81E0000}"/>
    <cellStyle name="20% - Accent5 3 2 5 2 4" xfId="7854" xr:uid="{00000000-0005-0000-0000-0000A91E0000}"/>
    <cellStyle name="20% - Accent5 3 2 5 2 5" xfId="7855" xr:uid="{00000000-0005-0000-0000-0000AA1E0000}"/>
    <cellStyle name="20% - Accent5 3 2 5 2 5 2" xfId="7856" xr:uid="{00000000-0005-0000-0000-0000AB1E0000}"/>
    <cellStyle name="20% - Accent5 3 2 5 2 5 2 2" xfId="7857" xr:uid="{00000000-0005-0000-0000-0000AC1E0000}"/>
    <cellStyle name="20% - Accent5 3 2 5 2 5 3" xfId="7858" xr:uid="{00000000-0005-0000-0000-0000AD1E0000}"/>
    <cellStyle name="20% - Accent5 3 2 5 2 5 3 2" xfId="7859" xr:uid="{00000000-0005-0000-0000-0000AE1E0000}"/>
    <cellStyle name="20% - Accent5 3 2 5 2 6" xfId="7860" xr:uid="{00000000-0005-0000-0000-0000AF1E0000}"/>
    <cellStyle name="20% - Accent5 3 2 5 2 7" xfId="7861" xr:uid="{00000000-0005-0000-0000-0000B01E0000}"/>
    <cellStyle name="20% - Accent5 3 2 5 2 8" xfId="7862" xr:uid="{00000000-0005-0000-0000-0000B11E0000}"/>
    <cellStyle name="20% - Accent5 3 2 5 2 9" xfId="7863" xr:uid="{00000000-0005-0000-0000-0000B21E0000}"/>
    <cellStyle name="20% - Accent5 3 2 5 3" xfId="7864" xr:uid="{00000000-0005-0000-0000-0000B31E0000}"/>
    <cellStyle name="20% - Accent5 3 2 5 3 2" xfId="7865" xr:uid="{00000000-0005-0000-0000-0000B41E0000}"/>
    <cellStyle name="20% - Accent5 3 2 5 3 2 2" xfId="7866" xr:uid="{00000000-0005-0000-0000-0000B51E0000}"/>
    <cellStyle name="20% - Accent5 3 2 5 3 2 2 2" xfId="7867" xr:uid="{00000000-0005-0000-0000-0000B61E0000}"/>
    <cellStyle name="20% - Accent5 3 2 5 3 2 3" xfId="7868" xr:uid="{00000000-0005-0000-0000-0000B71E0000}"/>
    <cellStyle name="20% - Accent5 3 2 5 3 2 3 2" xfId="7869" xr:uid="{00000000-0005-0000-0000-0000B81E0000}"/>
    <cellStyle name="20% - Accent5 3 2 5 3 3" xfId="7870" xr:uid="{00000000-0005-0000-0000-0000B91E0000}"/>
    <cellStyle name="20% - Accent5 3 2 5 3 3 2" xfId="7871" xr:uid="{00000000-0005-0000-0000-0000BA1E0000}"/>
    <cellStyle name="20% - Accent5 3 2 5 3 4" xfId="7872" xr:uid="{00000000-0005-0000-0000-0000BB1E0000}"/>
    <cellStyle name="20% - Accent5 3 2 5 3 5" xfId="7873" xr:uid="{00000000-0005-0000-0000-0000BC1E0000}"/>
    <cellStyle name="20% - Accent5 3 2 5 4" xfId="7874" xr:uid="{00000000-0005-0000-0000-0000BD1E0000}"/>
    <cellStyle name="20% - Accent5 3 2 5 4 2" xfId="7875" xr:uid="{00000000-0005-0000-0000-0000BE1E0000}"/>
    <cellStyle name="20% - Accent5 3 2 5 5" xfId="7876" xr:uid="{00000000-0005-0000-0000-0000BF1E0000}"/>
    <cellStyle name="20% - Accent5 3 2 5 5 2" xfId="7877" xr:uid="{00000000-0005-0000-0000-0000C01E0000}"/>
    <cellStyle name="20% - Accent5 3 2 5 5 3" xfId="7878" xr:uid="{00000000-0005-0000-0000-0000C11E0000}"/>
    <cellStyle name="20% - Accent5 3 2 5 5 4" xfId="7879" xr:uid="{00000000-0005-0000-0000-0000C21E0000}"/>
    <cellStyle name="20% - Accent5 3 2 5 6" xfId="7880" xr:uid="{00000000-0005-0000-0000-0000C31E0000}"/>
    <cellStyle name="20% - Accent5 3 2 5 6 2" xfId="7881" xr:uid="{00000000-0005-0000-0000-0000C41E0000}"/>
    <cellStyle name="20% - Accent5 3 2 5 7" xfId="7882" xr:uid="{00000000-0005-0000-0000-0000C51E0000}"/>
    <cellStyle name="20% - Accent5 3 2 5 7 2" xfId="7883" xr:uid="{00000000-0005-0000-0000-0000C61E0000}"/>
    <cellStyle name="20% - Accent5 3 2 5 8" xfId="7884" xr:uid="{00000000-0005-0000-0000-0000C71E0000}"/>
    <cellStyle name="20% - Accent5 3 2 5 8 2" xfId="7885" xr:uid="{00000000-0005-0000-0000-0000C81E0000}"/>
    <cellStyle name="20% - Accent5 3 2 5 9" xfId="7886" xr:uid="{00000000-0005-0000-0000-0000C91E0000}"/>
    <cellStyle name="20% - Accent5 3 2 5 9 2" xfId="7887" xr:uid="{00000000-0005-0000-0000-0000CA1E0000}"/>
    <cellStyle name="20% - Accent5 3 2 6" xfId="7888" xr:uid="{00000000-0005-0000-0000-0000CB1E0000}"/>
    <cellStyle name="20% - Accent5 3 2 7" xfId="7889" xr:uid="{00000000-0005-0000-0000-0000CC1E0000}"/>
    <cellStyle name="20% - Accent5 3 2 7 2" xfId="7890" xr:uid="{00000000-0005-0000-0000-0000CD1E0000}"/>
    <cellStyle name="20% - Accent5 3 2 7 2 2" xfId="7891" xr:uid="{00000000-0005-0000-0000-0000CE1E0000}"/>
    <cellStyle name="20% - Accent5 3 2 7 2 3" xfId="7892" xr:uid="{00000000-0005-0000-0000-0000CF1E0000}"/>
    <cellStyle name="20% - Accent5 3 2 7 2 4" xfId="7893" xr:uid="{00000000-0005-0000-0000-0000D01E0000}"/>
    <cellStyle name="20% - Accent5 3 2 7 3" xfId="7894" xr:uid="{00000000-0005-0000-0000-0000D11E0000}"/>
    <cellStyle name="20% - Accent5 3 2 7 4" xfId="7895" xr:uid="{00000000-0005-0000-0000-0000D21E0000}"/>
    <cellStyle name="20% - Accent5 3 2 7 4 2" xfId="7896" xr:uid="{00000000-0005-0000-0000-0000D31E0000}"/>
    <cellStyle name="20% - Accent5 3 2 8" xfId="7897" xr:uid="{00000000-0005-0000-0000-0000D41E0000}"/>
    <cellStyle name="20% - Accent5 3 2 9" xfId="7898" xr:uid="{00000000-0005-0000-0000-0000D51E0000}"/>
    <cellStyle name="20% - Accent5 3 2 9 2" xfId="7899" xr:uid="{00000000-0005-0000-0000-0000D61E0000}"/>
    <cellStyle name="20% - Accent5 3 2 9 2 2" xfId="7900" xr:uid="{00000000-0005-0000-0000-0000D71E0000}"/>
    <cellStyle name="20% - Accent5 3 2 9 3" xfId="7901" xr:uid="{00000000-0005-0000-0000-0000D81E0000}"/>
    <cellStyle name="20% - Accent5 3 2 9 3 2" xfId="7902" xr:uid="{00000000-0005-0000-0000-0000D91E0000}"/>
    <cellStyle name="20% - Accent5 3 20" xfId="7903" xr:uid="{00000000-0005-0000-0000-0000DA1E0000}"/>
    <cellStyle name="20% - Accent5 3 21" xfId="7904" xr:uid="{00000000-0005-0000-0000-0000DB1E0000}"/>
    <cellStyle name="20% - Accent5 3 22" xfId="7905" xr:uid="{00000000-0005-0000-0000-0000DC1E0000}"/>
    <cellStyle name="20% - Accent5 3 23" xfId="7906" xr:uid="{00000000-0005-0000-0000-0000DD1E0000}"/>
    <cellStyle name="20% - Accent5 3 24" xfId="7907" xr:uid="{00000000-0005-0000-0000-0000DE1E0000}"/>
    <cellStyle name="20% - Accent5 3 25" xfId="7908" xr:uid="{00000000-0005-0000-0000-0000DF1E0000}"/>
    <cellStyle name="20% - Accent5 3 26" xfId="7909" xr:uid="{00000000-0005-0000-0000-0000E01E0000}"/>
    <cellStyle name="20% - Accent5 3 3" xfId="7910" xr:uid="{00000000-0005-0000-0000-0000E11E0000}"/>
    <cellStyle name="20% - Accent5 3 3 10" xfId="7911" xr:uid="{00000000-0005-0000-0000-0000E21E0000}"/>
    <cellStyle name="20% - Accent5 3 3 11" xfId="7912" xr:uid="{00000000-0005-0000-0000-0000E31E0000}"/>
    <cellStyle name="20% - Accent5 3 3 12" xfId="7913" xr:uid="{00000000-0005-0000-0000-0000E41E0000}"/>
    <cellStyle name="20% - Accent5 3 3 13" xfId="7914" xr:uid="{00000000-0005-0000-0000-0000E51E0000}"/>
    <cellStyle name="20% - Accent5 3 3 2" xfId="7915" xr:uid="{00000000-0005-0000-0000-0000E61E0000}"/>
    <cellStyle name="20% - Accent5 3 3 2 10" xfId="7916" xr:uid="{00000000-0005-0000-0000-0000E71E0000}"/>
    <cellStyle name="20% - Accent5 3 3 2 2" xfId="7917" xr:uid="{00000000-0005-0000-0000-0000E81E0000}"/>
    <cellStyle name="20% - Accent5 3 3 2 2 10" xfId="7918" xr:uid="{00000000-0005-0000-0000-0000E91E0000}"/>
    <cellStyle name="20% - Accent5 3 3 2 2 11" xfId="7919" xr:uid="{00000000-0005-0000-0000-0000EA1E0000}"/>
    <cellStyle name="20% - Accent5 3 3 2 2 2" xfId="7920" xr:uid="{00000000-0005-0000-0000-0000EB1E0000}"/>
    <cellStyle name="20% - Accent5 3 3 2 2 3" xfId="7921" xr:uid="{00000000-0005-0000-0000-0000EC1E0000}"/>
    <cellStyle name="20% - Accent5 3 3 2 2 3 2" xfId="7922" xr:uid="{00000000-0005-0000-0000-0000ED1E0000}"/>
    <cellStyle name="20% - Accent5 3 3 2 2 3 2 2" xfId="7923" xr:uid="{00000000-0005-0000-0000-0000EE1E0000}"/>
    <cellStyle name="20% - Accent5 3 3 2 2 3 2 3" xfId="7924" xr:uid="{00000000-0005-0000-0000-0000EF1E0000}"/>
    <cellStyle name="20% - Accent5 3 3 2 2 3 2 4" xfId="7925" xr:uid="{00000000-0005-0000-0000-0000F01E0000}"/>
    <cellStyle name="20% - Accent5 3 3 2 2 3 3" xfId="7926" xr:uid="{00000000-0005-0000-0000-0000F11E0000}"/>
    <cellStyle name="20% - Accent5 3 3 2 2 3 4" xfId="7927" xr:uid="{00000000-0005-0000-0000-0000F21E0000}"/>
    <cellStyle name="20% - Accent5 3 3 2 2 3 4 2" xfId="7928" xr:uid="{00000000-0005-0000-0000-0000F31E0000}"/>
    <cellStyle name="20% - Accent5 3 3 2 2 4" xfId="7929" xr:uid="{00000000-0005-0000-0000-0000F41E0000}"/>
    <cellStyle name="20% - Accent5 3 3 2 2 5" xfId="7930" xr:uid="{00000000-0005-0000-0000-0000F51E0000}"/>
    <cellStyle name="20% - Accent5 3 3 2 2 5 2" xfId="7931" xr:uid="{00000000-0005-0000-0000-0000F61E0000}"/>
    <cellStyle name="20% - Accent5 3 3 2 2 5 2 2" xfId="7932" xr:uid="{00000000-0005-0000-0000-0000F71E0000}"/>
    <cellStyle name="20% - Accent5 3 3 2 2 5 3" xfId="7933" xr:uid="{00000000-0005-0000-0000-0000F81E0000}"/>
    <cellStyle name="20% - Accent5 3 3 2 2 5 3 2" xfId="7934" xr:uid="{00000000-0005-0000-0000-0000F91E0000}"/>
    <cellStyle name="20% - Accent5 3 3 2 2 6" xfId="7935" xr:uid="{00000000-0005-0000-0000-0000FA1E0000}"/>
    <cellStyle name="20% - Accent5 3 3 2 2 7" xfId="7936" xr:uid="{00000000-0005-0000-0000-0000FB1E0000}"/>
    <cellStyle name="20% - Accent5 3 3 2 2 8" xfId="7937" xr:uid="{00000000-0005-0000-0000-0000FC1E0000}"/>
    <cellStyle name="20% - Accent5 3 3 2 2 9" xfId="7938" xr:uid="{00000000-0005-0000-0000-0000FD1E0000}"/>
    <cellStyle name="20% - Accent5 3 3 2 3" xfId="7939" xr:uid="{00000000-0005-0000-0000-0000FE1E0000}"/>
    <cellStyle name="20% - Accent5 3 3 2 3 2" xfId="7940" xr:uid="{00000000-0005-0000-0000-0000FF1E0000}"/>
    <cellStyle name="20% - Accent5 3 3 2 3 2 2" xfId="7941" xr:uid="{00000000-0005-0000-0000-0000001F0000}"/>
    <cellStyle name="20% - Accent5 3 3 2 3 2 2 2" xfId="7942" xr:uid="{00000000-0005-0000-0000-0000011F0000}"/>
    <cellStyle name="20% - Accent5 3 3 2 3 2 3" xfId="7943" xr:uid="{00000000-0005-0000-0000-0000021F0000}"/>
    <cellStyle name="20% - Accent5 3 3 2 3 2 3 2" xfId="7944" xr:uid="{00000000-0005-0000-0000-0000031F0000}"/>
    <cellStyle name="20% - Accent5 3 3 2 3 3" xfId="7945" xr:uid="{00000000-0005-0000-0000-0000041F0000}"/>
    <cellStyle name="20% - Accent5 3 3 2 3 3 2" xfId="7946" xr:uid="{00000000-0005-0000-0000-0000051F0000}"/>
    <cellStyle name="20% - Accent5 3 3 2 3 4" xfId="7947" xr:uid="{00000000-0005-0000-0000-0000061F0000}"/>
    <cellStyle name="20% - Accent5 3 3 2 3 5" xfId="7948" xr:uid="{00000000-0005-0000-0000-0000071F0000}"/>
    <cellStyle name="20% - Accent5 3 3 2 4" xfId="7949" xr:uid="{00000000-0005-0000-0000-0000081F0000}"/>
    <cellStyle name="20% - Accent5 3 3 2 4 2" xfId="7950" xr:uid="{00000000-0005-0000-0000-0000091F0000}"/>
    <cellStyle name="20% - Accent5 3 3 2 5" xfId="7951" xr:uid="{00000000-0005-0000-0000-00000A1F0000}"/>
    <cellStyle name="20% - Accent5 3 3 2 5 2" xfId="7952" xr:uid="{00000000-0005-0000-0000-00000B1F0000}"/>
    <cellStyle name="20% - Accent5 3 3 2 5 3" xfId="7953" xr:uid="{00000000-0005-0000-0000-00000C1F0000}"/>
    <cellStyle name="20% - Accent5 3 3 2 5 4" xfId="7954" xr:uid="{00000000-0005-0000-0000-00000D1F0000}"/>
    <cellStyle name="20% - Accent5 3 3 2 6" xfId="7955" xr:uid="{00000000-0005-0000-0000-00000E1F0000}"/>
    <cellStyle name="20% - Accent5 3 3 2 6 2" xfId="7956" xr:uid="{00000000-0005-0000-0000-00000F1F0000}"/>
    <cellStyle name="20% - Accent5 3 3 2 7" xfId="7957" xr:uid="{00000000-0005-0000-0000-0000101F0000}"/>
    <cellStyle name="20% - Accent5 3 3 2 7 2" xfId="7958" xr:uid="{00000000-0005-0000-0000-0000111F0000}"/>
    <cellStyle name="20% - Accent5 3 3 2 8" xfId="7959" xr:uid="{00000000-0005-0000-0000-0000121F0000}"/>
    <cellStyle name="20% - Accent5 3 3 2 8 2" xfId="7960" xr:uid="{00000000-0005-0000-0000-0000131F0000}"/>
    <cellStyle name="20% - Accent5 3 3 2 9" xfId="7961" xr:uid="{00000000-0005-0000-0000-0000141F0000}"/>
    <cellStyle name="20% - Accent5 3 3 2 9 2" xfId="7962" xr:uid="{00000000-0005-0000-0000-0000151F0000}"/>
    <cellStyle name="20% - Accent5 3 3 3" xfId="7963" xr:uid="{00000000-0005-0000-0000-0000161F0000}"/>
    <cellStyle name="20% - Accent5 3 3 4" xfId="7964" xr:uid="{00000000-0005-0000-0000-0000171F0000}"/>
    <cellStyle name="20% - Accent5 3 3 5" xfId="7965" xr:uid="{00000000-0005-0000-0000-0000181F0000}"/>
    <cellStyle name="20% - Accent5 3 3 5 2" xfId="7966" xr:uid="{00000000-0005-0000-0000-0000191F0000}"/>
    <cellStyle name="20% - Accent5 3 3 5 2 2" xfId="7967" xr:uid="{00000000-0005-0000-0000-00001A1F0000}"/>
    <cellStyle name="20% - Accent5 3 3 5 2 3" xfId="7968" xr:uid="{00000000-0005-0000-0000-00001B1F0000}"/>
    <cellStyle name="20% - Accent5 3 3 5 2 4" xfId="7969" xr:uid="{00000000-0005-0000-0000-00001C1F0000}"/>
    <cellStyle name="20% - Accent5 3 3 5 3" xfId="7970" xr:uid="{00000000-0005-0000-0000-00001D1F0000}"/>
    <cellStyle name="20% - Accent5 3 3 5 4" xfId="7971" xr:uid="{00000000-0005-0000-0000-00001E1F0000}"/>
    <cellStyle name="20% - Accent5 3 3 5 4 2" xfId="7972" xr:uid="{00000000-0005-0000-0000-00001F1F0000}"/>
    <cellStyle name="20% - Accent5 3 3 6" xfId="7973" xr:uid="{00000000-0005-0000-0000-0000201F0000}"/>
    <cellStyle name="20% - Accent5 3 3 7" xfId="7974" xr:uid="{00000000-0005-0000-0000-0000211F0000}"/>
    <cellStyle name="20% - Accent5 3 3 7 2" xfId="7975" xr:uid="{00000000-0005-0000-0000-0000221F0000}"/>
    <cellStyle name="20% - Accent5 3 3 7 2 2" xfId="7976" xr:uid="{00000000-0005-0000-0000-0000231F0000}"/>
    <cellStyle name="20% - Accent5 3 3 7 3" xfId="7977" xr:uid="{00000000-0005-0000-0000-0000241F0000}"/>
    <cellStyle name="20% - Accent5 3 3 7 3 2" xfId="7978" xr:uid="{00000000-0005-0000-0000-0000251F0000}"/>
    <cellStyle name="20% - Accent5 3 3 8" xfId="7979" xr:uid="{00000000-0005-0000-0000-0000261F0000}"/>
    <cellStyle name="20% - Accent5 3 3 9" xfId="7980" xr:uid="{00000000-0005-0000-0000-0000271F0000}"/>
    <cellStyle name="20% - Accent5 3 4" xfId="7981" xr:uid="{00000000-0005-0000-0000-0000281F0000}"/>
    <cellStyle name="20% - Accent5 3 5" xfId="7982" xr:uid="{00000000-0005-0000-0000-0000291F0000}"/>
    <cellStyle name="20% - Accent5 3 5 10" xfId="7983" xr:uid="{00000000-0005-0000-0000-00002A1F0000}"/>
    <cellStyle name="20% - Accent5 3 5 11" xfId="7984" xr:uid="{00000000-0005-0000-0000-00002B1F0000}"/>
    <cellStyle name="20% - Accent5 3 5 2" xfId="7985" xr:uid="{00000000-0005-0000-0000-00002C1F0000}"/>
    <cellStyle name="20% - Accent5 3 5 2 10" xfId="7986" xr:uid="{00000000-0005-0000-0000-00002D1F0000}"/>
    <cellStyle name="20% - Accent5 3 5 2 2" xfId="7987" xr:uid="{00000000-0005-0000-0000-00002E1F0000}"/>
    <cellStyle name="20% - Accent5 3 5 2 2 2" xfId="7988" xr:uid="{00000000-0005-0000-0000-00002F1F0000}"/>
    <cellStyle name="20% - Accent5 3 5 2 2 2 2" xfId="7989" xr:uid="{00000000-0005-0000-0000-0000301F0000}"/>
    <cellStyle name="20% - Accent5 3 5 2 2 3" xfId="7990" xr:uid="{00000000-0005-0000-0000-0000311F0000}"/>
    <cellStyle name="20% - Accent5 3 5 2 2 3 2" xfId="7991" xr:uid="{00000000-0005-0000-0000-0000321F0000}"/>
    <cellStyle name="20% - Accent5 3 5 2 2 4" xfId="7992" xr:uid="{00000000-0005-0000-0000-0000331F0000}"/>
    <cellStyle name="20% - Accent5 3 5 2 3" xfId="7993" xr:uid="{00000000-0005-0000-0000-0000341F0000}"/>
    <cellStyle name="20% - Accent5 3 5 2 3 2" xfId="7994" xr:uid="{00000000-0005-0000-0000-0000351F0000}"/>
    <cellStyle name="20% - Accent5 3 5 2 3 2 2" xfId="7995" xr:uid="{00000000-0005-0000-0000-0000361F0000}"/>
    <cellStyle name="20% - Accent5 3 5 2 3 2 2 2" xfId="7996" xr:uid="{00000000-0005-0000-0000-0000371F0000}"/>
    <cellStyle name="20% - Accent5 3 5 2 3 2 3" xfId="7997" xr:uid="{00000000-0005-0000-0000-0000381F0000}"/>
    <cellStyle name="20% - Accent5 3 5 2 3 2 3 2" xfId="7998" xr:uid="{00000000-0005-0000-0000-0000391F0000}"/>
    <cellStyle name="20% - Accent5 3 5 2 3 3" xfId="7999" xr:uid="{00000000-0005-0000-0000-00003A1F0000}"/>
    <cellStyle name="20% - Accent5 3 5 2 3 3 2" xfId="8000" xr:uid="{00000000-0005-0000-0000-00003B1F0000}"/>
    <cellStyle name="20% - Accent5 3 5 2 3 4" xfId="8001" xr:uid="{00000000-0005-0000-0000-00003C1F0000}"/>
    <cellStyle name="20% - Accent5 3 5 2 3 5" xfId="8002" xr:uid="{00000000-0005-0000-0000-00003D1F0000}"/>
    <cellStyle name="20% - Accent5 3 5 2 4" xfId="8003" xr:uid="{00000000-0005-0000-0000-00003E1F0000}"/>
    <cellStyle name="20% - Accent5 3 5 2 4 2" xfId="8004" xr:uid="{00000000-0005-0000-0000-00003F1F0000}"/>
    <cellStyle name="20% - Accent5 3 5 2 5" xfId="8005" xr:uid="{00000000-0005-0000-0000-0000401F0000}"/>
    <cellStyle name="20% - Accent5 3 5 2 5 2" xfId="8006" xr:uid="{00000000-0005-0000-0000-0000411F0000}"/>
    <cellStyle name="20% - Accent5 3 5 2 5 3" xfId="8007" xr:uid="{00000000-0005-0000-0000-0000421F0000}"/>
    <cellStyle name="20% - Accent5 3 5 2 5 4" xfId="8008" xr:uid="{00000000-0005-0000-0000-0000431F0000}"/>
    <cellStyle name="20% - Accent5 3 5 2 6" xfId="8009" xr:uid="{00000000-0005-0000-0000-0000441F0000}"/>
    <cellStyle name="20% - Accent5 3 5 2 6 2" xfId="8010" xr:uid="{00000000-0005-0000-0000-0000451F0000}"/>
    <cellStyle name="20% - Accent5 3 5 2 7" xfId="8011" xr:uid="{00000000-0005-0000-0000-0000461F0000}"/>
    <cellStyle name="20% - Accent5 3 5 2 7 2" xfId="8012" xr:uid="{00000000-0005-0000-0000-0000471F0000}"/>
    <cellStyle name="20% - Accent5 3 5 2 8" xfId="8013" xr:uid="{00000000-0005-0000-0000-0000481F0000}"/>
    <cellStyle name="20% - Accent5 3 5 2 8 2" xfId="8014" xr:uid="{00000000-0005-0000-0000-0000491F0000}"/>
    <cellStyle name="20% - Accent5 3 5 2 9" xfId="8015" xr:uid="{00000000-0005-0000-0000-00004A1F0000}"/>
    <cellStyle name="20% - Accent5 3 5 2 9 2" xfId="8016" xr:uid="{00000000-0005-0000-0000-00004B1F0000}"/>
    <cellStyle name="20% - Accent5 3 5 3" xfId="8017" xr:uid="{00000000-0005-0000-0000-00004C1F0000}"/>
    <cellStyle name="20% - Accent5 3 5 3 2" xfId="8018" xr:uid="{00000000-0005-0000-0000-00004D1F0000}"/>
    <cellStyle name="20% - Accent5 3 5 3 2 2" xfId="8019" xr:uid="{00000000-0005-0000-0000-00004E1F0000}"/>
    <cellStyle name="20% - Accent5 3 5 3 2 3" xfId="8020" xr:uid="{00000000-0005-0000-0000-00004F1F0000}"/>
    <cellStyle name="20% - Accent5 3 5 3 2 4" xfId="8021" xr:uid="{00000000-0005-0000-0000-0000501F0000}"/>
    <cellStyle name="20% - Accent5 3 5 3 3" xfId="8022" xr:uid="{00000000-0005-0000-0000-0000511F0000}"/>
    <cellStyle name="20% - Accent5 3 5 3 4" xfId="8023" xr:uid="{00000000-0005-0000-0000-0000521F0000}"/>
    <cellStyle name="20% - Accent5 3 5 3 4 2" xfId="8024" xr:uid="{00000000-0005-0000-0000-0000531F0000}"/>
    <cellStyle name="20% - Accent5 3 5 4" xfId="8025" xr:uid="{00000000-0005-0000-0000-0000541F0000}"/>
    <cellStyle name="20% - Accent5 3 5 5" xfId="8026" xr:uid="{00000000-0005-0000-0000-0000551F0000}"/>
    <cellStyle name="20% - Accent5 3 5 5 2" xfId="8027" xr:uid="{00000000-0005-0000-0000-0000561F0000}"/>
    <cellStyle name="20% - Accent5 3 5 5 2 2" xfId="8028" xr:uid="{00000000-0005-0000-0000-0000571F0000}"/>
    <cellStyle name="20% - Accent5 3 5 5 3" xfId="8029" xr:uid="{00000000-0005-0000-0000-0000581F0000}"/>
    <cellStyle name="20% - Accent5 3 5 5 3 2" xfId="8030" xr:uid="{00000000-0005-0000-0000-0000591F0000}"/>
    <cellStyle name="20% - Accent5 3 5 6" xfId="8031" xr:uid="{00000000-0005-0000-0000-00005A1F0000}"/>
    <cellStyle name="20% - Accent5 3 5 7" xfId="8032" xr:uid="{00000000-0005-0000-0000-00005B1F0000}"/>
    <cellStyle name="20% - Accent5 3 5 8" xfId="8033" xr:uid="{00000000-0005-0000-0000-00005C1F0000}"/>
    <cellStyle name="20% - Accent5 3 5 9" xfId="8034" xr:uid="{00000000-0005-0000-0000-00005D1F0000}"/>
    <cellStyle name="20% - Accent5 3 6" xfId="8035" xr:uid="{00000000-0005-0000-0000-00005E1F0000}"/>
    <cellStyle name="20% - Accent5 3 6 2" xfId="8036" xr:uid="{00000000-0005-0000-0000-00005F1F0000}"/>
    <cellStyle name="20% - Accent5 3 6 2 2" xfId="8037" xr:uid="{00000000-0005-0000-0000-0000601F0000}"/>
    <cellStyle name="20% - Accent5 3 6 3" xfId="8038" xr:uid="{00000000-0005-0000-0000-0000611F0000}"/>
    <cellStyle name="20% - Accent5 3 6 3 2" xfId="8039" xr:uid="{00000000-0005-0000-0000-0000621F0000}"/>
    <cellStyle name="20% - Accent5 3 6 4" xfId="8040" xr:uid="{00000000-0005-0000-0000-0000631F0000}"/>
    <cellStyle name="20% - Accent5 3 7" xfId="8041" xr:uid="{00000000-0005-0000-0000-0000641F0000}"/>
    <cellStyle name="20% - Accent5 3 7 2" xfId="8042" xr:uid="{00000000-0005-0000-0000-0000651F0000}"/>
    <cellStyle name="20% - Accent5 3 7 2 2" xfId="8043" xr:uid="{00000000-0005-0000-0000-0000661F0000}"/>
    <cellStyle name="20% - Accent5 3 7 3" xfId="8044" xr:uid="{00000000-0005-0000-0000-0000671F0000}"/>
    <cellStyle name="20% - Accent5 3 7 3 2" xfId="8045" xr:uid="{00000000-0005-0000-0000-0000681F0000}"/>
    <cellStyle name="20% - Accent5 3 7 4" xfId="8046" xr:uid="{00000000-0005-0000-0000-0000691F0000}"/>
    <cellStyle name="20% - Accent5 3 8" xfId="8047" xr:uid="{00000000-0005-0000-0000-00006A1F0000}"/>
    <cellStyle name="20% - Accent5 3 8 2" xfId="8048" xr:uid="{00000000-0005-0000-0000-00006B1F0000}"/>
    <cellStyle name="20% - Accent5 3 8 2 2" xfId="8049" xr:uid="{00000000-0005-0000-0000-00006C1F0000}"/>
    <cellStyle name="20% - Accent5 3 8 3" xfId="8050" xr:uid="{00000000-0005-0000-0000-00006D1F0000}"/>
    <cellStyle name="20% - Accent5 3 8 3 2" xfId="8051" xr:uid="{00000000-0005-0000-0000-00006E1F0000}"/>
    <cellStyle name="20% - Accent5 3 8 4" xfId="8052" xr:uid="{00000000-0005-0000-0000-00006F1F0000}"/>
    <cellStyle name="20% - Accent5 3 9" xfId="8053" xr:uid="{00000000-0005-0000-0000-0000701F0000}"/>
    <cellStyle name="20% - Accent5 3 9 2" xfId="8054" xr:uid="{00000000-0005-0000-0000-0000711F0000}"/>
    <cellStyle name="20% - Accent5 3 9 2 2" xfId="8055" xr:uid="{00000000-0005-0000-0000-0000721F0000}"/>
    <cellStyle name="20% - Accent5 3 9 3" xfId="8056" xr:uid="{00000000-0005-0000-0000-0000731F0000}"/>
    <cellStyle name="20% - Accent5 3 9 3 2" xfId="8057" xr:uid="{00000000-0005-0000-0000-0000741F0000}"/>
    <cellStyle name="20% - Accent5 3 9 4" xfId="8058" xr:uid="{00000000-0005-0000-0000-0000751F0000}"/>
    <cellStyle name="20% - Accent5 30" xfId="8059" xr:uid="{00000000-0005-0000-0000-0000761F0000}"/>
    <cellStyle name="20% - Accent5 31" xfId="8060" xr:uid="{00000000-0005-0000-0000-0000771F0000}"/>
    <cellStyle name="20% - Accent5 32" xfId="8061" xr:uid="{00000000-0005-0000-0000-0000781F0000}"/>
    <cellStyle name="20% - Accent5 33" xfId="8062" xr:uid="{00000000-0005-0000-0000-0000791F0000}"/>
    <cellStyle name="20% - Accent5 34" xfId="8063" xr:uid="{00000000-0005-0000-0000-00007A1F0000}"/>
    <cellStyle name="20% - Accent5 35" xfId="8064" xr:uid="{00000000-0005-0000-0000-00007B1F0000}"/>
    <cellStyle name="20% - Accent5 36" xfId="8065" xr:uid="{00000000-0005-0000-0000-00007C1F0000}"/>
    <cellStyle name="20% - Accent5 37" xfId="8066" xr:uid="{00000000-0005-0000-0000-00007D1F0000}"/>
    <cellStyle name="20% - Accent5 38" xfId="8067" xr:uid="{00000000-0005-0000-0000-00007E1F0000}"/>
    <cellStyle name="20% - Accent5 39" xfId="8068" xr:uid="{00000000-0005-0000-0000-00007F1F0000}"/>
    <cellStyle name="20% - Accent5 4" xfId="8069" xr:uid="{00000000-0005-0000-0000-0000801F0000}"/>
    <cellStyle name="20% - Accent5 4 10" xfId="8070" xr:uid="{00000000-0005-0000-0000-0000811F0000}"/>
    <cellStyle name="20% - Accent5 4 10 2" xfId="8071" xr:uid="{00000000-0005-0000-0000-0000821F0000}"/>
    <cellStyle name="20% - Accent5 4 10 2 2" xfId="8072" xr:uid="{00000000-0005-0000-0000-0000831F0000}"/>
    <cellStyle name="20% - Accent5 4 10 2 2 2" xfId="8073" xr:uid="{00000000-0005-0000-0000-0000841F0000}"/>
    <cellStyle name="20% - Accent5 4 10 2 3" xfId="8074" xr:uid="{00000000-0005-0000-0000-0000851F0000}"/>
    <cellStyle name="20% - Accent5 4 10 2 3 2" xfId="8075" xr:uid="{00000000-0005-0000-0000-0000861F0000}"/>
    <cellStyle name="20% - Accent5 4 10 3" xfId="8076" xr:uid="{00000000-0005-0000-0000-0000871F0000}"/>
    <cellStyle name="20% - Accent5 4 10 3 2" xfId="8077" xr:uid="{00000000-0005-0000-0000-0000881F0000}"/>
    <cellStyle name="20% - Accent5 4 10 4" xfId="8078" xr:uid="{00000000-0005-0000-0000-0000891F0000}"/>
    <cellStyle name="20% - Accent5 4 10 5" xfId="8079" xr:uid="{00000000-0005-0000-0000-00008A1F0000}"/>
    <cellStyle name="20% - Accent5 4 11" xfId="8080" xr:uid="{00000000-0005-0000-0000-00008B1F0000}"/>
    <cellStyle name="20% - Accent5 4 11 2" xfId="8081" xr:uid="{00000000-0005-0000-0000-00008C1F0000}"/>
    <cellStyle name="20% - Accent5 4 12" xfId="8082" xr:uid="{00000000-0005-0000-0000-00008D1F0000}"/>
    <cellStyle name="20% - Accent5 4 12 2" xfId="8083" xr:uid="{00000000-0005-0000-0000-00008E1F0000}"/>
    <cellStyle name="20% - Accent5 4 12 3" xfId="8084" xr:uid="{00000000-0005-0000-0000-00008F1F0000}"/>
    <cellStyle name="20% - Accent5 4 12 4" xfId="8085" xr:uid="{00000000-0005-0000-0000-0000901F0000}"/>
    <cellStyle name="20% - Accent5 4 13" xfId="8086" xr:uid="{00000000-0005-0000-0000-0000911F0000}"/>
    <cellStyle name="20% - Accent5 4 13 2" xfId="8087" xr:uid="{00000000-0005-0000-0000-0000921F0000}"/>
    <cellStyle name="20% - Accent5 4 14" xfId="8088" xr:uid="{00000000-0005-0000-0000-0000931F0000}"/>
    <cellStyle name="20% - Accent5 4 14 2" xfId="8089" xr:uid="{00000000-0005-0000-0000-0000941F0000}"/>
    <cellStyle name="20% - Accent5 4 15" xfId="8090" xr:uid="{00000000-0005-0000-0000-0000951F0000}"/>
    <cellStyle name="20% - Accent5 4 15 2" xfId="8091" xr:uid="{00000000-0005-0000-0000-0000961F0000}"/>
    <cellStyle name="20% - Accent5 4 16" xfId="8092" xr:uid="{00000000-0005-0000-0000-0000971F0000}"/>
    <cellStyle name="20% - Accent5 4 17" xfId="8093" xr:uid="{00000000-0005-0000-0000-0000981F0000}"/>
    <cellStyle name="20% - Accent5 4 18" xfId="8094" xr:uid="{00000000-0005-0000-0000-0000991F0000}"/>
    <cellStyle name="20% - Accent5 4 19" xfId="8095" xr:uid="{00000000-0005-0000-0000-00009A1F0000}"/>
    <cellStyle name="20% - Accent5 4 2" xfId="8096" xr:uid="{00000000-0005-0000-0000-00009B1F0000}"/>
    <cellStyle name="20% - Accent5 4 2 10" xfId="8097" xr:uid="{00000000-0005-0000-0000-00009C1F0000}"/>
    <cellStyle name="20% - Accent5 4 2 11" xfId="8098" xr:uid="{00000000-0005-0000-0000-00009D1F0000}"/>
    <cellStyle name="20% - Accent5 4 2 12" xfId="8099" xr:uid="{00000000-0005-0000-0000-00009E1F0000}"/>
    <cellStyle name="20% - Accent5 4 2 13" xfId="8100" xr:uid="{00000000-0005-0000-0000-00009F1F0000}"/>
    <cellStyle name="20% - Accent5 4 2 14" xfId="8101" xr:uid="{00000000-0005-0000-0000-0000A01F0000}"/>
    <cellStyle name="20% - Accent5 4 2 15" xfId="8102" xr:uid="{00000000-0005-0000-0000-0000A11F0000}"/>
    <cellStyle name="20% - Accent5 4 2 16" xfId="8103" xr:uid="{00000000-0005-0000-0000-0000A21F0000}"/>
    <cellStyle name="20% - Accent5 4 2 2" xfId="8104" xr:uid="{00000000-0005-0000-0000-0000A31F0000}"/>
    <cellStyle name="20% - Accent5 4 2 2 10" xfId="8105" xr:uid="{00000000-0005-0000-0000-0000A41F0000}"/>
    <cellStyle name="20% - Accent5 4 2 2 10 2" xfId="8106" xr:uid="{00000000-0005-0000-0000-0000A51F0000}"/>
    <cellStyle name="20% - Accent5 4 2 2 11" xfId="8107" xr:uid="{00000000-0005-0000-0000-0000A61F0000}"/>
    <cellStyle name="20% - Accent5 4 2 2 11 2" xfId="8108" xr:uid="{00000000-0005-0000-0000-0000A71F0000}"/>
    <cellStyle name="20% - Accent5 4 2 2 12" xfId="8109" xr:uid="{00000000-0005-0000-0000-0000A81F0000}"/>
    <cellStyle name="20% - Accent5 4 2 2 2" xfId="8110" xr:uid="{00000000-0005-0000-0000-0000A91F0000}"/>
    <cellStyle name="20% - Accent5 4 2 2 2 10" xfId="8111" xr:uid="{00000000-0005-0000-0000-0000AA1F0000}"/>
    <cellStyle name="20% - Accent5 4 2 2 2 11" xfId="8112" xr:uid="{00000000-0005-0000-0000-0000AB1F0000}"/>
    <cellStyle name="20% - Accent5 4 2 2 2 2" xfId="8113" xr:uid="{00000000-0005-0000-0000-0000AC1F0000}"/>
    <cellStyle name="20% - Accent5 4 2 2 2 2 10" xfId="8114" xr:uid="{00000000-0005-0000-0000-0000AD1F0000}"/>
    <cellStyle name="20% - Accent5 4 2 2 2 2 2" xfId="8115" xr:uid="{00000000-0005-0000-0000-0000AE1F0000}"/>
    <cellStyle name="20% - Accent5 4 2 2 2 2 2 2" xfId="8116" xr:uid="{00000000-0005-0000-0000-0000AF1F0000}"/>
    <cellStyle name="20% - Accent5 4 2 2 2 2 2 2 2" xfId="8117" xr:uid="{00000000-0005-0000-0000-0000B01F0000}"/>
    <cellStyle name="20% - Accent5 4 2 2 2 2 2 2 2 2" xfId="8118" xr:uid="{00000000-0005-0000-0000-0000B11F0000}"/>
    <cellStyle name="20% - Accent5 4 2 2 2 2 2 2 2 2 2" xfId="8119" xr:uid="{00000000-0005-0000-0000-0000B21F0000}"/>
    <cellStyle name="20% - Accent5 4 2 2 2 2 2 2 2 2 2 2" xfId="8120" xr:uid="{00000000-0005-0000-0000-0000B31F0000}"/>
    <cellStyle name="20% - Accent5 4 2 2 2 2 2 2 2 2 3" xfId="8121" xr:uid="{00000000-0005-0000-0000-0000B41F0000}"/>
    <cellStyle name="20% - Accent5 4 2 2 2 2 2 2 2 2 3 2" xfId="8122" xr:uid="{00000000-0005-0000-0000-0000B51F0000}"/>
    <cellStyle name="20% - Accent5 4 2 2 2 2 2 2 2 3" xfId="8123" xr:uid="{00000000-0005-0000-0000-0000B61F0000}"/>
    <cellStyle name="20% - Accent5 4 2 2 2 2 2 2 2 3 2" xfId="8124" xr:uid="{00000000-0005-0000-0000-0000B71F0000}"/>
    <cellStyle name="20% - Accent5 4 2 2 2 2 2 2 2 4" xfId="8125" xr:uid="{00000000-0005-0000-0000-0000B81F0000}"/>
    <cellStyle name="20% - Accent5 4 2 2 2 2 2 2 2 5" xfId="8126" xr:uid="{00000000-0005-0000-0000-0000B91F0000}"/>
    <cellStyle name="20% - Accent5 4 2 2 2 2 2 2 3" xfId="8127" xr:uid="{00000000-0005-0000-0000-0000BA1F0000}"/>
    <cellStyle name="20% - Accent5 4 2 2 2 2 2 2 3 2" xfId="8128" xr:uid="{00000000-0005-0000-0000-0000BB1F0000}"/>
    <cellStyle name="20% - Accent5 4 2 2 2 2 2 2 4" xfId="8129" xr:uid="{00000000-0005-0000-0000-0000BC1F0000}"/>
    <cellStyle name="20% - Accent5 4 2 2 2 2 2 2 4 2" xfId="8130" xr:uid="{00000000-0005-0000-0000-0000BD1F0000}"/>
    <cellStyle name="20% - Accent5 4 2 2 2 2 2 2 4 3" xfId="8131" xr:uid="{00000000-0005-0000-0000-0000BE1F0000}"/>
    <cellStyle name="20% - Accent5 4 2 2 2 2 2 2 4 4" xfId="8132" xr:uid="{00000000-0005-0000-0000-0000BF1F0000}"/>
    <cellStyle name="20% - Accent5 4 2 2 2 2 2 2 5" xfId="8133" xr:uid="{00000000-0005-0000-0000-0000C01F0000}"/>
    <cellStyle name="20% - Accent5 4 2 2 2 2 2 2 5 2" xfId="8134" xr:uid="{00000000-0005-0000-0000-0000C11F0000}"/>
    <cellStyle name="20% - Accent5 4 2 2 2 2 2 2 6" xfId="8135" xr:uid="{00000000-0005-0000-0000-0000C21F0000}"/>
    <cellStyle name="20% - Accent5 4 2 2 2 2 2 2 6 2" xfId="8136" xr:uid="{00000000-0005-0000-0000-0000C31F0000}"/>
    <cellStyle name="20% - Accent5 4 2 2 2 2 2 2 7" xfId="8137" xr:uid="{00000000-0005-0000-0000-0000C41F0000}"/>
    <cellStyle name="20% - Accent5 4 2 2 2 2 2 2 7 2" xfId="8138" xr:uid="{00000000-0005-0000-0000-0000C51F0000}"/>
    <cellStyle name="20% - Accent5 4 2 2 2 2 2 2 8" xfId="8139" xr:uid="{00000000-0005-0000-0000-0000C61F0000}"/>
    <cellStyle name="20% - Accent5 4 2 2 2 2 2 2 8 2" xfId="8140" xr:uid="{00000000-0005-0000-0000-0000C71F0000}"/>
    <cellStyle name="20% - Accent5 4 2 2 2 2 2 3" xfId="8141" xr:uid="{00000000-0005-0000-0000-0000C81F0000}"/>
    <cellStyle name="20% - Accent5 4 2 2 2 2 2 3 2" xfId="8142" xr:uid="{00000000-0005-0000-0000-0000C91F0000}"/>
    <cellStyle name="20% - Accent5 4 2 2 2 2 2 3 2 2" xfId="8143" xr:uid="{00000000-0005-0000-0000-0000CA1F0000}"/>
    <cellStyle name="20% - Accent5 4 2 2 2 2 2 3 2 3" xfId="8144" xr:uid="{00000000-0005-0000-0000-0000CB1F0000}"/>
    <cellStyle name="20% - Accent5 4 2 2 2 2 2 3 2 4" xfId="8145" xr:uid="{00000000-0005-0000-0000-0000CC1F0000}"/>
    <cellStyle name="20% - Accent5 4 2 2 2 2 2 3 3" xfId="8146" xr:uid="{00000000-0005-0000-0000-0000CD1F0000}"/>
    <cellStyle name="20% - Accent5 4 2 2 2 2 2 3 4" xfId="8147" xr:uid="{00000000-0005-0000-0000-0000CE1F0000}"/>
    <cellStyle name="20% - Accent5 4 2 2 2 2 2 3 4 2" xfId="8148" xr:uid="{00000000-0005-0000-0000-0000CF1F0000}"/>
    <cellStyle name="20% - Accent5 4 2 2 2 2 2 4" xfId="8149" xr:uid="{00000000-0005-0000-0000-0000D01F0000}"/>
    <cellStyle name="20% - Accent5 4 2 2 2 2 2 4 2" xfId="8150" xr:uid="{00000000-0005-0000-0000-0000D11F0000}"/>
    <cellStyle name="20% - Accent5 4 2 2 2 2 2 4 2 2" xfId="8151" xr:uid="{00000000-0005-0000-0000-0000D21F0000}"/>
    <cellStyle name="20% - Accent5 4 2 2 2 2 2 4 3" xfId="8152" xr:uid="{00000000-0005-0000-0000-0000D31F0000}"/>
    <cellStyle name="20% - Accent5 4 2 2 2 2 2 4 3 2" xfId="8153" xr:uid="{00000000-0005-0000-0000-0000D41F0000}"/>
    <cellStyle name="20% - Accent5 4 2 2 2 2 2 5" xfId="8154" xr:uid="{00000000-0005-0000-0000-0000D51F0000}"/>
    <cellStyle name="20% - Accent5 4 2 2 2 2 2 6" xfId="8155" xr:uid="{00000000-0005-0000-0000-0000D61F0000}"/>
    <cellStyle name="20% - Accent5 4 2 2 2 2 2 7" xfId="8156" xr:uid="{00000000-0005-0000-0000-0000D71F0000}"/>
    <cellStyle name="20% - Accent5 4 2 2 2 2 2 8" xfId="8157" xr:uid="{00000000-0005-0000-0000-0000D81F0000}"/>
    <cellStyle name="20% - Accent5 4 2 2 2 2 2 9" xfId="8158" xr:uid="{00000000-0005-0000-0000-0000D91F0000}"/>
    <cellStyle name="20% - Accent5 4 2 2 2 2 3" xfId="8159" xr:uid="{00000000-0005-0000-0000-0000DA1F0000}"/>
    <cellStyle name="20% - Accent5 4 2 2 2 2 3 2" xfId="8160" xr:uid="{00000000-0005-0000-0000-0000DB1F0000}"/>
    <cellStyle name="20% - Accent5 4 2 2 2 2 3 2 2" xfId="8161" xr:uid="{00000000-0005-0000-0000-0000DC1F0000}"/>
    <cellStyle name="20% - Accent5 4 2 2 2 2 3 2 2 2" xfId="8162" xr:uid="{00000000-0005-0000-0000-0000DD1F0000}"/>
    <cellStyle name="20% - Accent5 4 2 2 2 2 3 2 3" xfId="8163" xr:uid="{00000000-0005-0000-0000-0000DE1F0000}"/>
    <cellStyle name="20% - Accent5 4 2 2 2 2 3 2 3 2" xfId="8164" xr:uid="{00000000-0005-0000-0000-0000DF1F0000}"/>
    <cellStyle name="20% - Accent5 4 2 2 2 2 3 3" xfId="8165" xr:uid="{00000000-0005-0000-0000-0000E01F0000}"/>
    <cellStyle name="20% - Accent5 4 2 2 2 2 3 3 2" xfId="8166" xr:uid="{00000000-0005-0000-0000-0000E11F0000}"/>
    <cellStyle name="20% - Accent5 4 2 2 2 2 3 4" xfId="8167" xr:uid="{00000000-0005-0000-0000-0000E21F0000}"/>
    <cellStyle name="20% - Accent5 4 2 2 2 2 3 5" xfId="8168" xr:uid="{00000000-0005-0000-0000-0000E31F0000}"/>
    <cellStyle name="20% - Accent5 4 2 2 2 2 4" xfId="8169" xr:uid="{00000000-0005-0000-0000-0000E41F0000}"/>
    <cellStyle name="20% - Accent5 4 2 2 2 2 4 2" xfId="8170" xr:uid="{00000000-0005-0000-0000-0000E51F0000}"/>
    <cellStyle name="20% - Accent5 4 2 2 2 2 5" xfId="8171" xr:uid="{00000000-0005-0000-0000-0000E61F0000}"/>
    <cellStyle name="20% - Accent5 4 2 2 2 2 5 2" xfId="8172" xr:uid="{00000000-0005-0000-0000-0000E71F0000}"/>
    <cellStyle name="20% - Accent5 4 2 2 2 2 5 3" xfId="8173" xr:uid="{00000000-0005-0000-0000-0000E81F0000}"/>
    <cellStyle name="20% - Accent5 4 2 2 2 2 5 4" xfId="8174" xr:uid="{00000000-0005-0000-0000-0000E91F0000}"/>
    <cellStyle name="20% - Accent5 4 2 2 2 2 6" xfId="8175" xr:uid="{00000000-0005-0000-0000-0000EA1F0000}"/>
    <cellStyle name="20% - Accent5 4 2 2 2 2 6 2" xfId="8176" xr:uid="{00000000-0005-0000-0000-0000EB1F0000}"/>
    <cellStyle name="20% - Accent5 4 2 2 2 2 7" xfId="8177" xr:uid="{00000000-0005-0000-0000-0000EC1F0000}"/>
    <cellStyle name="20% - Accent5 4 2 2 2 2 7 2" xfId="8178" xr:uid="{00000000-0005-0000-0000-0000ED1F0000}"/>
    <cellStyle name="20% - Accent5 4 2 2 2 2 8" xfId="8179" xr:uid="{00000000-0005-0000-0000-0000EE1F0000}"/>
    <cellStyle name="20% - Accent5 4 2 2 2 2 8 2" xfId="8180" xr:uid="{00000000-0005-0000-0000-0000EF1F0000}"/>
    <cellStyle name="20% - Accent5 4 2 2 2 2 9" xfId="8181" xr:uid="{00000000-0005-0000-0000-0000F01F0000}"/>
    <cellStyle name="20% - Accent5 4 2 2 2 2 9 2" xfId="8182" xr:uid="{00000000-0005-0000-0000-0000F11F0000}"/>
    <cellStyle name="20% - Accent5 4 2 2 2 3" xfId="8183" xr:uid="{00000000-0005-0000-0000-0000F21F0000}"/>
    <cellStyle name="20% - Accent5 4 2 2 2 3 2" xfId="8184" xr:uid="{00000000-0005-0000-0000-0000F31F0000}"/>
    <cellStyle name="20% - Accent5 4 2 2 2 3 2 2" xfId="8185" xr:uid="{00000000-0005-0000-0000-0000F41F0000}"/>
    <cellStyle name="20% - Accent5 4 2 2 2 3 2 3" xfId="8186" xr:uid="{00000000-0005-0000-0000-0000F51F0000}"/>
    <cellStyle name="20% - Accent5 4 2 2 2 3 2 4" xfId="8187" xr:uid="{00000000-0005-0000-0000-0000F61F0000}"/>
    <cellStyle name="20% - Accent5 4 2 2 2 3 3" xfId="8188" xr:uid="{00000000-0005-0000-0000-0000F71F0000}"/>
    <cellStyle name="20% - Accent5 4 2 2 2 3 4" xfId="8189" xr:uid="{00000000-0005-0000-0000-0000F81F0000}"/>
    <cellStyle name="20% - Accent5 4 2 2 2 3 4 2" xfId="8190" xr:uid="{00000000-0005-0000-0000-0000F91F0000}"/>
    <cellStyle name="20% - Accent5 4 2 2 2 4" xfId="8191" xr:uid="{00000000-0005-0000-0000-0000FA1F0000}"/>
    <cellStyle name="20% - Accent5 4 2 2 2 5" xfId="8192" xr:uid="{00000000-0005-0000-0000-0000FB1F0000}"/>
    <cellStyle name="20% - Accent5 4 2 2 2 5 2" xfId="8193" xr:uid="{00000000-0005-0000-0000-0000FC1F0000}"/>
    <cellStyle name="20% - Accent5 4 2 2 2 5 2 2" xfId="8194" xr:uid="{00000000-0005-0000-0000-0000FD1F0000}"/>
    <cellStyle name="20% - Accent5 4 2 2 2 5 3" xfId="8195" xr:uid="{00000000-0005-0000-0000-0000FE1F0000}"/>
    <cellStyle name="20% - Accent5 4 2 2 2 5 3 2" xfId="8196" xr:uid="{00000000-0005-0000-0000-0000FF1F0000}"/>
    <cellStyle name="20% - Accent5 4 2 2 2 6" xfId="8197" xr:uid="{00000000-0005-0000-0000-000000200000}"/>
    <cellStyle name="20% - Accent5 4 2 2 2 7" xfId="8198" xr:uid="{00000000-0005-0000-0000-000001200000}"/>
    <cellStyle name="20% - Accent5 4 2 2 2 8" xfId="8199" xr:uid="{00000000-0005-0000-0000-000002200000}"/>
    <cellStyle name="20% - Accent5 4 2 2 2 9" xfId="8200" xr:uid="{00000000-0005-0000-0000-000003200000}"/>
    <cellStyle name="20% - Accent5 4 2 2 3" xfId="8201" xr:uid="{00000000-0005-0000-0000-000004200000}"/>
    <cellStyle name="20% - Accent5 4 2 2 3 2" xfId="8202" xr:uid="{00000000-0005-0000-0000-000005200000}"/>
    <cellStyle name="20% - Accent5 4 2 2 3 2 2" xfId="8203" xr:uid="{00000000-0005-0000-0000-000006200000}"/>
    <cellStyle name="20% - Accent5 4 2 2 3 3" xfId="8204" xr:uid="{00000000-0005-0000-0000-000007200000}"/>
    <cellStyle name="20% - Accent5 4 2 2 3 3 2" xfId="8205" xr:uid="{00000000-0005-0000-0000-000008200000}"/>
    <cellStyle name="20% - Accent5 4 2 2 3 4" xfId="8206" xr:uid="{00000000-0005-0000-0000-000009200000}"/>
    <cellStyle name="20% - Accent5 4 2 2 3 5" xfId="8207" xr:uid="{00000000-0005-0000-0000-00000A200000}"/>
    <cellStyle name="20% - Accent5 4 2 2 4" xfId="8208" xr:uid="{00000000-0005-0000-0000-00000B200000}"/>
    <cellStyle name="20% - Accent5 4 2 2 4 2" xfId="8209" xr:uid="{00000000-0005-0000-0000-00000C200000}"/>
    <cellStyle name="20% - Accent5 4 2 2 4 2 2" xfId="8210" xr:uid="{00000000-0005-0000-0000-00000D200000}"/>
    <cellStyle name="20% - Accent5 4 2 2 4 3" xfId="8211" xr:uid="{00000000-0005-0000-0000-00000E200000}"/>
    <cellStyle name="20% - Accent5 4 2 2 4 3 2" xfId="8212" xr:uid="{00000000-0005-0000-0000-00000F200000}"/>
    <cellStyle name="20% - Accent5 4 2 2 4 4" xfId="8213" xr:uid="{00000000-0005-0000-0000-000010200000}"/>
    <cellStyle name="20% - Accent5 4 2 2 5" xfId="8214" xr:uid="{00000000-0005-0000-0000-000011200000}"/>
    <cellStyle name="20% - Accent5 4 2 2 5 2" xfId="8215" xr:uid="{00000000-0005-0000-0000-000012200000}"/>
    <cellStyle name="20% - Accent5 4 2 2 5 2 2" xfId="8216" xr:uid="{00000000-0005-0000-0000-000013200000}"/>
    <cellStyle name="20% - Accent5 4 2 2 5 2 2 2" xfId="8217" xr:uid="{00000000-0005-0000-0000-000014200000}"/>
    <cellStyle name="20% - Accent5 4 2 2 5 2 3" xfId="8218" xr:uid="{00000000-0005-0000-0000-000015200000}"/>
    <cellStyle name="20% - Accent5 4 2 2 5 2 3 2" xfId="8219" xr:uid="{00000000-0005-0000-0000-000016200000}"/>
    <cellStyle name="20% - Accent5 4 2 2 5 3" xfId="8220" xr:uid="{00000000-0005-0000-0000-000017200000}"/>
    <cellStyle name="20% - Accent5 4 2 2 5 3 2" xfId="8221" xr:uid="{00000000-0005-0000-0000-000018200000}"/>
    <cellStyle name="20% - Accent5 4 2 2 5 4" xfId="8222" xr:uid="{00000000-0005-0000-0000-000019200000}"/>
    <cellStyle name="20% - Accent5 4 2 2 5 5" xfId="8223" xr:uid="{00000000-0005-0000-0000-00001A200000}"/>
    <cellStyle name="20% - Accent5 4 2 2 6" xfId="8224" xr:uid="{00000000-0005-0000-0000-00001B200000}"/>
    <cellStyle name="20% - Accent5 4 2 2 6 2" xfId="8225" xr:uid="{00000000-0005-0000-0000-00001C200000}"/>
    <cellStyle name="20% - Accent5 4 2 2 7" xfId="8226" xr:uid="{00000000-0005-0000-0000-00001D200000}"/>
    <cellStyle name="20% - Accent5 4 2 2 7 2" xfId="8227" xr:uid="{00000000-0005-0000-0000-00001E200000}"/>
    <cellStyle name="20% - Accent5 4 2 2 7 3" xfId="8228" xr:uid="{00000000-0005-0000-0000-00001F200000}"/>
    <cellStyle name="20% - Accent5 4 2 2 7 4" xfId="8229" xr:uid="{00000000-0005-0000-0000-000020200000}"/>
    <cellStyle name="20% - Accent5 4 2 2 8" xfId="8230" xr:uid="{00000000-0005-0000-0000-000021200000}"/>
    <cellStyle name="20% - Accent5 4 2 2 8 2" xfId="8231" xr:uid="{00000000-0005-0000-0000-000022200000}"/>
    <cellStyle name="20% - Accent5 4 2 2 9" xfId="8232" xr:uid="{00000000-0005-0000-0000-000023200000}"/>
    <cellStyle name="20% - Accent5 4 2 2 9 2" xfId="8233" xr:uid="{00000000-0005-0000-0000-000024200000}"/>
    <cellStyle name="20% - Accent5 4 2 3" xfId="8234" xr:uid="{00000000-0005-0000-0000-000025200000}"/>
    <cellStyle name="20% - Accent5 4 2 3 2" xfId="8235" xr:uid="{00000000-0005-0000-0000-000026200000}"/>
    <cellStyle name="20% - Accent5 4 2 3 2 2" xfId="8236" xr:uid="{00000000-0005-0000-0000-000027200000}"/>
    <cellStyle name="20% - Accent5 4 2 3 3" xfId="8237" xr:uid="{00000000-0005-0000-0000-000028200000}"/>
    <cellStyle name="20% - Accent5 4 2 3 3 2" xfId="8238" xr:uid="{00000000-0005-0000-0000-000029200000}"/>
    <cellStyle name="20% - Accent5 4 2 3 4" xfId="8239" xr:uid="{00000000-0005-0000-0000-00002A200000}"/>
    <cellStyle name="20% - Accent5 4 2 3 5" xfId="8240" xr:uid="{00000000-0005-0000-0000-00002B200000}"/>
    <cellStyle name="20% - Accent5 4 2 4" xfId="8241" xr:uid="{00000000-0005-0000-0000-00002C200000}"/>
    <cellStyle name="20% - Accent5 4 2 4 2" xfId="8242" xr:uid="{00000000-0005-0000-0000-00002D200000}"/>
    <cellStyle name="20% - Accent5 4 2 4 2 2" xfId="8243" xr:uid="{00000000-0005-0000-0000-00002E200000}"/>
    <cellStyle name="20% - Accent5 4 2 4 3" xfId="8244" xr:uid="{00000000-0005-0000-0000-00002F200000}"/>
    <cellStyle name="20% - Accent5 4 2 4 3 2" xfId="8245" xr:uid="{00000000-0005-0000-0000-000030200000}"/>
    <cellStyle name="20% - Accent5 4 2 4 4" xfId="8246" xr:uid="{00000000-0005-0000-0000-000031200000}"/>
    <cellStyle name="20% - Accent5 4 2 4 5" xfId="8247" xr:uid="{00000000-0005-0000-0000-000032200000}"/>
    <cellStyle name="20% - Accent5 4 2 5" xfId="8248" xr:uid="{00000000-0005-0000-0000-000033200000}"/>
    <cellStyle name="20% - Accent5 4 2 5 10" xfId="8249" xr:uid="{00000000-0005-0000-0000-000034200000}"/>
    <cellStyle name="20% - Accent5 4 2 5 2" xfId="8250" xr:uid="{00000000-0005-0000-0000-000035200000}"/>
    <cellStyle name="20% - Accent5 4 2 5 2 10" xfId="8251" xr:uid="{00000000-0005-0000-0000-000036200000}"/>
    <cellStyle name="20% - Accent5 4 2 5 2 11" xfId="8252" xr:uid="{00000000-0005-0000-0000-000037200000}"/>
    <cellStyle name="20% - Accent5 4 2 5 2 2" xfId="8253" xr:uid="{00000000-0005-0000-0000-000038200000}"/>
    <cellStyle name="20% - Accent5 4 2 5 2 3" xfId="8254" xr:uid="{00000000-0005-0000-0000-000039200000}"/>
    <cellStyle name="20% - Accent5 4 2 5 2 3 2" xfId="8255" xr:uid="{00000000-0005-0000-0000-00003A200000}"/>
    <cellStyle name="20% - Accent5 4 2 5 2 3 2 2" xfId="8256" xr:uid="{00000000-0005-0000-0000-00003B200000}"/>
    <cellStyle name="20% - Accent5 4 2 5 2 3 2 3" xfId="8257" xr:uid="{00000000-0005-0000-0000-00003C200000}"/>
    <cellStyle name="20% - Accent5 4 2 5 2 3 2 4" xfId="8258" xr:uid="{00000000-0005-0000-0000-00003D200000}"/>
    <cellStyle name="20% - Accent5 4 2 5 2 3 3" xfId="8259" xr:uid="{00000000-0005-0000-0000-00003E200000}"/>
    <cellStyle name="20% - Accent5 4 2 5 2 3 4" xfId="8260" xr:uid="{00000000-0005-0000-0000-00003F200000}"/>
    <cellStyle name="20% - Accent5 4 2 5 2 3 4 2" xfId="8261" xr:uid="{00000000-0005-0000-0000-000040200000}"/>
    <cellStyle name="20% - Accent5 4 2 5 2 4" xfId="8262" xr:uid="{00000000-0005-0000-0000-000041200000}"/>
    <cellStyle name="20% - Accent5 4 2 5 2 5" xfId="8263" xr:uid="{00000000-0005-0000-0000-000042200000}"/>
    <cellStyle name="20% - Accent5 4 2 5 2 5 2" xfId="8264" xr:uid="{00000000-0005-0000-0000-000043200000}"/>
    <cellStyle name="20% - Accent5 4 2 5 2 5 2 2" xfId="8265" xr:uid="{00000000-0005-0000-0000-000044200000}"/>
    <cellStyle name="20% - Accent5 4 2 5 2 5 3" xfId="8266" xr:uid="{00000000-0005-0000-0000-000045200000}"/>
    <cellStyle name="20% - Accent5 4 2 5 2 5 3 2" xfId="8267" xr:uid="{00000000-0005-0000-0000-000046200000}"/>
    <cellStyle name="20% - Accent5 4 2 5 2 6" xfId="8268" xr:uid="{00000000-0005-0000-0000-000047200000}"/>
    <cellStyle name="20% - Accent5 4 2 5 2 7" xfId="8269" xr:uid="{00000000-0005-0000-0000-000048200000}"/>
    <cellStyle name="20% - Accent5 4 2 5 2 8" xfId="8270" xr:uid="{00000000-0005-0000-0000-000049200000}"/>
    <cellStyle name="20% - Accent5 4 2 5 2 9" xfId="8271" xr:uid="{00000000-0005-0000-0000-00004A200000}"/>
    <cellStyle name="20% - Accent5 4 2 5 3" xfId="8272" xr:uid="{00000000-0005-0000-0000-00004B200000}"/>
    <cellStyle name="20% - Accent5 4 2 5 3 2" xfId="8273" xr:uid="{00000000-0005-0000-0000-00004C200000}"/>
    <cellStyle name="20% - Accent5 4 2 5 3 2 2" xfId="8274" xr:uid="{00000000-0005-0000-0000-00004D200000}"/>
    <cellStyle name="20% - Accent5 4 2 5 3 2 2 2" xfId="8275" xr:uid="{00000000-0005-0000-0000-00004E200000}"/>
    <cellStyle name="20% - Accent5 4 2 5 3 2 3" xfId="8276" xr:uid="{00000000-0005-0000-0000-00004F200000}"/>
    <cellStyle name="20% - Accent5 4 2 5 3 2 3 2" xfId="8277" xr:uid="{00000000-0005-0000-0000-000050200000}"/>
    <cellStyle name="20% - Accent5 4 2 5 3 3" xfId="8278" xr:uid="{00000000-0005-0000-0000-000051200000}"/>
    <cellStyle name="20% - Accent5 4 2 5 3 3 2" xfId="8279" xr:uid="{00000000-0005-0000-0000-000052200000}"/>
    <cellStyle name="20% - Accent5 4 2 5 3 4" xfId="8280" xr:uid="{00000000-0005-0000-0000-000053200000}"/>
    <cellStyle name="20% - Accent5 4 2 5 3 5" xfId="8281" xr:uid="{00000000-0005-0000-0000-000054200000}"/>
    <cellStyle name="20% - Accent5 4 2 5 4" xfId="8282" xr:uid="{00000000-0005-0000-0000-000055200000}"/>
    <cellStyle name="20% - Accent5 4 2 5 4 2" xfId="8283" xr:uid="{00000000-0005-0000-0000-000056200000}"/>
    <cellStyle name="20% - Accent5 4 2 5 5" xfId="8284" xr:uid="{00000000-0005-0000-0000-000057200000}"/>
    <cellStyle name="20% - Accent5 4 2 5 5 2" xfId="8285" xr:uid="{00000000-0005-0000-0000-000058200000}"/>
    <cellStyle name="20% - Accent5 4 2 5 5 3" xfId="8286" xr:uid="{00000000-0005-0000-0000-000059200000}"/>
    <cellStyle name="20% - Accent5 4 2 5 5 4" xfId="8287" xr:uid="{00000000-0005-0000-0000-00005A200000}"/>
    <cellStyle name="20% - Accent5 4 2 5 6" xfId="8288" xr:uid="{00000000-0005-0000-0000-00005B200000}"/>
    <cellStyle name="20% - Accent5 4 2 5 6 2" xfId="8289" xr:uid="{00000000-0005-0000-0000-00005C200000}"/>
    <cellStyle name="20% - Accent5 4 2 5 7" xfId="8290" xr:uid="{00000000-0005-0000-0000-00005D200000}"/>
    <cellStyle name="20% - Accent5 4 2 5 7 2" xfId="8291" xr:uid="{00000000-0005-0000-0000-00005E200000}"/>
    <cellStyle name="20% - Accent5 4 2 5 8" xfId="8292" xr:uid="{00000000-0005-0000-0000-00005F200000}"/>
    <cellStyle name="20% - Accent5 4 2 5 8 2" xfId="8293" xr:uid="{00000000-0005-0000-0000-000060200000}"/>
    <cellStyle name="20% - Accent5 4 2 5 9" xfId="8294" xr:uid="{00000000-0005-0000-0000-000061200000}"/>
    <cellStyle name="20% - Accent5 4 2 5 9 2" xfId="8295" xr:uid="{00000000-0005-0000-0000-000062200000}"/>
    <cellStyle name="20% - Accent5 4 2 6" xfId="8296" xr:uid="{00000000-0005-0000-0000-000063200000}"/>
    <cellStyle name="20% - Accent5 4 2 7" xfId="8297" xr:uid="{00000000-0005-0000-0000-000064200000}"/>
    <cellStyle name="20% - Accent5 4 2 7 2" xfId="8298" xr:uid="{00000000-0005-0000-0000-000065200000}"/>
    <cellStyle name="20% - Accent5 4 2 7 2 2" xfId="8299" xr:uid="{00000000-0005-0000-0000-000066200000}"/>
    <cellStyle name="20% - Accent5 4 2 7 2 3" xfId="8300" xr:uid="{00000000-0005-0000-0000-000067200000}"/>
    <cellStyle name="20% - Accent5 4 2 7 2 4" xfId="8301" xr:uid="{00000000-0005-0000-0000-000068200000}"/>
    <cellStyle name="20% - Accent5 4 2 7 3" xfId="8302" xr:uid="{00000000-0005-0000-0000-000069200000}"/>
    <cellStyle name="20% - Accent5 4 2 7 4" xfId="8303" xr:uid="{00000000-0005-0000-0000-00006A200000}"/>
    <cellStyle name="20% - Accent5 4 2 7 4 2" xfId="8304" xr:uid="{00000000-0005-0000-0000-00006B200000}"/>
    <cellStyle name="20% - Accent5 4 2 8" xfId="8305" xr:uid="{00000000-0005-0000-0000-00006C200000}"/>
    <cellStyle name="20% - Accent5 4 2 9" xfId="8306" xr:uid="{00000000-0005-0000-0000-00006D200000}"/>
    <cellStyle name="20% - Accent5 4 2 9 2" xfId="8307" xr:uid="{00000000-0005-0000-0000-00006E200000}"/>
    <cellStyle name="20% - Accent5 4 2 9 2 2" xfId="8308" xr:uid="{00000000-0005-0000-0000-00006F200000}"/>
    <cellStyle name="20% - Accent5 4 2 9 3" xfId="8309" xr:uid="{00000000-0005-0000-0000-000070200000}"/>
    <cellStyle name="20% - Accent5 4 2 9 3 2" xfId="8310" xr:uid="{00000000-0005-0000-0000-000071200000}"/>
    <cellStyle name="20% - Accent5 4 20" xfId="8311" xr:uid="{00000000-0005-0000-0000-000072200000}"/>
    <cellStyle name="20% - Accent5 4 21" xfId="8312" xr:uid="{00000000-0005-0000-0000-000073200000}"/>
    <cellStyle name="20% - Accent5 4 22" xfId="8313" xr:uid="{00000000-0005-0000-0000-000074200000}"/>
    <cellStyle name="20% - Accent5 4 23" xfId="8314" xr:uid="{00000000-0005-0000-0000-000075200000}"/>
    <cellStyle name="20% - Accent5 4 24" xfId="8315" xr:uid="{00000000-0005-0000-0000-000076200000}"/>
    <cellStyle name="20% - Accent5 4 25" xfId="8316" xr:uid="{00000000-0005-0000-0000-000077200000}"/>
    <cellStyle name="20% - Accent5 4 26" xfId="8317" xr:uid="{00000000-0005-0000-0000-000078200000}"/>
    <cellStyle name="20% - Accent5 4 3" xfId="8318" xr:uid="{00000000-0005-0000-0000-000079200000}"/>
    <cellStyle name="20% - Accent5 4 3 10" xfId="8319" xr:uid="{00000000-0005-0000-0000-00007A200000}"/>
    <cellStyle name="20% - Accent5 4 3 11" xfId="8320" xr:uid="{00000000-0005-0000-0000-00007B200000}"/>
    <cellStyle name="20% - Accent5 4 3 12" xfId="8321" xr:uid="{00000000-0005-0000-0000-00007C200000}"/>
    <cellStyle name="20% - Accent5 4 3 13" xfId="8322" xr:uid="{00000000-0005-0000-0000-00007D200000}"/>
    <cellStyle name="20% - Accent5 4 3 2" xfId="8323" xr:uid="{00000000-0005-0000-0000-00007E200000}"/>
    <cellStyle name="20% - Accent5 4 3 2 10" xfId="8324" xr:uid="{00000000-0005-0000-0000-00007F200000}"/>
    <cellStyle name="20% - Accent5 4 3 2 2" xfId="8325" xr:uid="{00000000-0005-0000-0000-000080200000}"/>
    <cellStyle name="20% - Accent5 4 3 2 2 10" xfId="8326" xr:uid="{00000000-0005-0000-0000-000081200000}"/>
    <cellStyle name="20% - Accent5 4 3 2 2 11" xfId="8327" xr:uid="{00000000-0005-0000-0000-000082200000}"/>
    <cellStyle name="20% - Accent5 4 3 2 2 2" xfId="8328" xr:uid="{00000000-0005-0000-0000-000083200000}"/>
    <cellStyle name="20% - Accent5 4 3 2 2 3" xfId="8329" xr:uid="{00000000-0005-0000-0000-000084200000}"/>
    <cellStyle name="20% - Accent5 4 3 2 2 3 2" xfId="8330" xr:uid="{00000000-0005-0000-0000-000085200000}"/>
    <cellStyle name="20% - Accent5 4 3 2 2 3 2 2" xfId="8331" xr:uid="{00000000-0005-0000-0000-000086200000}"/>
    <cellStyle name="20% - Accent5 4 3 2 2 3 2 3" xfId="8332" xr:uid="{00000000-0005-0000-0000-000087200000}"/>
    <cellStyle name="20% - Accent5 4 3 2 2 3 2 4" xfId="8333" xr:uid="{00000000-0005-0000-0000-000088200000}"/>
    <cellStyle name="20% - Accent5 4 3 2 2 3 3" xfId="8334" xr:uid="{00000000-0005-0000-0000-000089200000}"/>
    <cellStyle name="20% - Accent5 4 3 2 2 3 4" xfId="8335" xr:uid="{00000000-0005-0000-0000-00008A200000}"/>
    <cellStyle name="20% - Accent5 4 3 2 2 3 4 2" xfId="8336" xr:uid="{00000000-0005-0000-0000-00008B200000}"/>
    <cellStyle name="20% - Accent5 4 3 2 2 4" xfId="8337" xr:uid="{00000000-0005-0000-0000-00008C200000}"/>
    <cellStyle name="20% - Accent5 4 3 2 2 5" xfId="8338" xr:uid="{00000000-0005-0000-0000-00008D200000}"/>
    <cellStyle name="20% - Accent5 4 3 2 2 5 2" xfId="8339" xr:uid="{00000000-0005-0000-0000-00008E200000}"/>
    <cellStyle name="20% - Accent5 4 3 2 2 5 2 2" xfId="8340" xr:uid="{00000000-0005-0000-0000-00008F200000}"/>
    <cellStyle name="20% - Accent5 4 3 2 2 5 3" xfId="8341" xr:uid="{00000000-0005-0000-0000-000090200000}"/>
    <cellStyle name="20% - Accent5 4 3 2 2 5 3 2" xfId="8342" xr:uid="{00000000-0005-0000-0000-000091200000}"/>
    <cellStyle name="20% - Accent5 4 3 2 2 6" xfId="8343" xr:uid="{00000000-0005-0000-0000-000092200000}"/>
    <cellStyle name="20% - Accent5 4 3 2 2 7" xfId="8344" xr:uid="{00000000-0005-0000-0000-000093200000}"/>
    <cellStyle name="20% - Accent5 4 3 2 2 8" xfId="8345" xr:uid="{00000000-0005-0000-0000-000094200000}"/>
    <cellStyle name="20% - Accent5 4 3 2 2 9" xfId="8346" xr:uid="{00000000-0005-0000-0000-000095200000}"/>
    <cellStyle name="20% - Accent5 4 3 2 3" xfId="8347" xr:uid="{00000000-0005-0000-0000-000096200000}"/>
    <cellStyle name="20% - Accent5 4 3 2 3 2" xfId="8348" xr:uid="{00000000-0005-0000-0000-000097200000}"/>
    <cellStyle name="20% - Accent5 4 3 2 3 2 2" xfId="8349" xr:uid="{00000000-0005-0000-0000-000098200000}"/>
    <cellStyle name="20% - Accent5 4 3 2 3 2 2 2" xfId="8350" xr:uid="{00000000-0005-0000-0000-000099200000}"/>
    <cellStyle name="20% - Accent5 4 3 2 3 2 3" xfId="8351" xr:uid="{00000000-0005-0000-0000-00009A200000}"/>
    <cellStyle name="20% - Accent5 4 3 2 3 2 3 2" xfId="8352" xr:uid="{00000000-0005-0000-0000-00009B200000}"/>
    <cellStyle name="20% - Accent5 4 3 2 3 3" xfId="8353" xr:uid="{00000000-0005-0000-0000-00009C200000}"/>
    <cellStyle name="20% - Accent5 4 3 2 3 3 2" xfId="8354" xr:uid="{00000000-0005-0000-0000-00009D200000}"/>
    <cellStyle name="20% - Accent5 4 3 2 3 4" xfId="8355" xr:uid="{00000000-0005-0000-0000-00009E200000}"/>
    <cellStyle name="20% - Accent5 4 3 2 3 5" xfId="8356" xr:uid="{00000000-0005-0000-0000-00009F200000}"/>
    <cellStyle name="20% - Accent5 4 3 2 4" xfId="8357" xr:uid="{00000000-0005-0000-0000-0000A0200000}"/>
    <cellStyle name="20% - Accent5 4 3 2 4 2" xfId="8358" xr:uid="{00000000-0005-0000-0000-0000A1200000}"/>
    <cellStyle name="20% - Accent5 4 3 2 5" xfId="8359" xr:uid="{00000000-0005-0000-0000-0000A2200000}"/>
    <cellStyle name="20% - Accent5 4 3 2 5 2" xfId="8360" xr:uid="{00000000-0005-0000-0000-0000A3200000}"/>
    <cellStyle name="20% - Accent5 4 3 2 5 3" xfId="8361" xr:uid="{00000000-0005-0000-0000-0000A4200000}"/>
    <cellStyle name="20% - Accent5 4 3 2 5 4" xfId="8362" xr:uid="{00000000-0005-0000-0000-0000A5200000}"/>
    <cellStyle name="20% - Accent5 4 3 2 6" xfId="8363" xr:uid="{00000000-0005-0000-0000-0000A6200000}"/>
    <cellStyle name="20% - Accent5 4 3 2 6 2" xfId="8364" xr:uid="{00000000-0005-0000-0000-0000A7200000}"/>
    <cellStyle name="20% - Accent5 4 3 2 7" xfId="8365" xr:uid="{00000000-0005-0000-0000-0000A8200000}"/>
    <cellStyle name="20% - Accent5 4 3 2 7 2" xfId="8366" xr:uid="{00000000-0005-0000-0000-0000A9200000}"/>
    <cellStyle name="20% - Accent5 4 3 2 8" xfId="8367" xr:uid="{00000000-0005-0000-0000-0000AA200000}"/>
    <cellStyle name="20% - Accent5 4 3 2 8 2" xfId="8368" xr:uid="{00000000-0005-0000-0000-0000AB200000}"/>
    <cellStyle name="20% - Accent5 4 3 2 9" xfId="8369" xr:uid="{00000000-0005-0000-0000-0000AC200000}"/>
    <cellStyle name="20% - Accent5 4 3 2 9 2" xfId="8370" xr:uid="{00000000-0005-0000-0000-0000AD200000}"/>
    <cellStyle name="20% - Accent5 4 3 3" xfId="8371" xr:uid="{00000000-0005-0000-0000-0000AE200000}"/>
    <cellStyle name="20% - Accent5 4 3 4" xfId="8372" xr:uid="{00000000-0005-0000-0000-0000AF200000}"/>
    <cellStyle name="20% - Accent5 4 3 5" xfId="8373" xr:uid="{00000000-0005-0000-0000-0000B0200000}"/>
    <cellStyle name="20% - Accent5 4 3 5 2" xfId="8374" xr:uid="{00000000-0005-0000-0000-0000B1200000}"/>
    <cellStyle name="20% - Accent5 4 3 5 2 2" xfId="8375" xr:uid="{00000000-0005-0000-0000-0000B2200000}"/>
    <cellStyle name="20% - Accent5 4 3 5 2 3" xfId="8376" xr:uid="{00000000-0005-0000-0000-0000B3200000}"/>
    <cellStyle name="20% - Accent5 4 3 5 2 4" xfId="8377" xr:uid="{00000000-0005-0000-0000-0000B4200000}"/>
    <cellStyle name="20% - Accent5 4 3 5 3" xfId="8378" xr:uid="{00000000-0005-0000-0000-0000B5200000}"/>
    <cellStyle name="20% - Accent5 4 3 5 4" xfId="8379" xr:uid="{00000000-0005-0000-0000-0000B6200000}"/>
    <cellStyle name="20% - Accent5 4 3 5 4 2" xfId="8380" xr:uid="{00000000-0005-0000-0000-0000B7200000}"/>
    <cellStyle name="20% - Accent5 4 3 6" xfId="8381" xr:uid="{00000000-0005-0000-0000-0000B8200000}"/>
    <cellStyle name="20% - Accent5 4 3 7" xfId="8382" xr:uid="{00000000-0005-0000-0000-0000B9200000}"/>
    <cellStyle name="20% - Accent5 4 3 7 2" xfId="8383" xr:uid="{00000000-0005-0000-0000-0000BA200000}"/>
    <cellStyle name="20% - Accent5 4 3 7 2 2" xfId="8384" xr:uid="{00000000-0005-0000-0000-0000BB200000}"/>
    <cellStyle name="20% - Accent5 4 3 7 3" xfId="8385" xr:uid="{00000000-0005-0000-0000-0000BC200000}"/>
    <cellStyle name="20% - Accent5 4 3 7 3 2" xfId="8386" xr:uid="{00000000-0005-0000-0000-0000BD200000}"/>
    <cellStyle name="20% - Accent5 4 3 8" xfId="8387" xr:uid="{00000000-0005-0000-0000-0000BE200000}"/>
    <cellStyle name="20% - Accent5 4 3 9" xfId="8388" xr:uid="{00000000-0005-0000-0000-0000BF200000}"/>
    <cellStyle name="20% - Accent5 4 4" xfId="8389" xr:uid="{00000000-0005-0000-0000-0000C0200000}"/>
    <cellStyle name="20% - Accent5 4 5" xfId="8390" xr:uid="{00000000-0005-0000-0000-0000C1200000}"/>
    <cellStyle name="20% - Accent5 4 5 10" xfId="8391" xr:uid="{00000000-0005-0000-0000-0000C2200000}"/>
    <cellStyle name="20% - Accent5 4 5 11" xfId="8392" xr:uid="{00000000-0005-0000-0000-0000C3200000}"/>
    <cellStyle name="20% - Accent5 4 5 2" xfId="8393" xr:uid="{00000000-0005-0000-0000-0000C4200000}"/>
    <cellStyle name="20% - Accent5 4 5 2 10" xfId="8394" xr:uid="{00000000-0005-0000-0000-0000C5200000}"/>
    <cellStyle name="20% - Accent5 4 5 2 2" xfId="8395" xr:uid="{00000000-0005-0000-0000-0000C6200000}"/>
    <cellStyle name="20% - Accent5 4 5 2 2 2" xfId="8396" xr:uid="{00000000-0005-0000-0000-0000C7200000}"/>
    <cellStyle name="20% - Accent5 4 5 2 2 2 2" xfId="8397" xr:uid="{00000000-0005-0000-0000-0000C8200000}"/>
    <cellStyle name="20% - Accent5 4 5 2 2 3" xfId="8398" xr:uid="{00000000-0005-0000-0000-0000C9200000}"/>
    <cellStyle name="20% - Accent5 4 5 2 2 3 2" xfId="8399" xr:uid="{00000000-0005-0000-0000-0000CA200000}"/>
    <cellStyle name="20% - Accent5 4 5 2 2 4" xfId="8400" xr:uid="{00000000-0005-0000-0000-0000CB200000}"/>
    <cellStyle name="20% - Accent5 4 5 2 3" xfId="8401" xr:uid="{00000000-0005-0000-0000-0000CC200000}"/>
    <cellStyle name="20% - Accent5 4 5 2 3 2" xfId="8402" xr:uid="{00000000-0005-0000-0000-0000CD200000}"/>
    <cellStyle name="20% - Accent5 4 5 2 3 2 2" xfId="8403" xr:uid="{00000000-0005-0000-0000-0000CE200000}"/>
    <cellStyle name="20% - Accent5 4 5 2 3 2 2 2" xfId="8404" xr:uid="{00000000-0005-0000-0000-0000CF200000}"/>
    <cellStyle name="20% - Accent5 4 5 2 3 2 3" xfId="8405" xr:uid="{00000000-0005-0000-0000-0000D0200000}"/>
    <cellStyle name="20% - Accent5 4 5 2 3 2 3 2" xfId="8406" xr:uid="{00000000-0005-0000-0000-0000D1200000}"/>
    <cellStyle name="20% - Accent5 4 5 2 3 3" xfId="8407" xr:uid="{00000000-0005-0000-0000-0000D2200000}"/>
    <cellStyle name="20% - Accent5 4 5 2 3 3 2" xfId="8408" xr:uid="{00000000-0005-0000-0000-0000D3200000}"/>
    <cellStyle name="20% - Accent5 4 5 2 3 4" xfId="8409" xr:uid="{00000000-0005-0000-0000-0000D4200000}"/>
    <cellStyle name="20% - Accent5 4 5 2 3 5" xfId="8410" xr:uid="{00000000-0005-0000-0000-0000D5200000}"/>
    <cellStyle name="20% - Accent5 4 5 2 4" xfId="8411" xr:uid="{00000000-0005-0000-0000-0000D6200000}"/>
    <cellStyle name="20% - Accent5 4 5 2 4 2" xfId="8412" xr:uid="{00000000-0005-0000-0000-0000D7200000}"/>
    <cellStyle name="20% - Accent5 4 5 2 5" xfId="8413" xr:uid="{00000000-0005-0000-0000-0000D8200000}"/>
    <cellStyle name="20% - Accent5 4 5 2 5 2" xfId="8414" xr:uid="{00000000-0005-0000-0000-0000D9200000}"/>
    <cellStyle name="20% - Accent5 4 5 2 5 3" xfId="8415" xr:uid="{00000000-0005-0000-0000-0000DA200000}"/>
    <cellStyle name="20% - Accent5 4 5 2 5 4" xfId="8416" xr:uid="{00000000-0005-0000-0000-0000DB200000}"/>
    <cellStyle name="20% - Accent5 4 5 2 6" xfId="8417" xr:uid="{00000000-0005-0000-0000-0000DC200000}"/>
    <cellStyle name="20% - Accent5 4 5 2 6 2" xfId="8418" xr:uid="{00000000-0005-0000-0000-0000DD200000}"/>
    <cellStyle name="20% - Accent5 4 5 2 7" xfId="8419" xr:uid="{00000000-0005-0000-0000-0000DE200000}"/>
    <cellStyle name="20% - Accent5 4 5 2 7 2" xfId="8420" xr:uid="{00000000-0005-0000-0000-0000DF200000}"/>
    <cellStyle name="20% - Accent5 4 5 2 8" xfId="8421" xr:uid="{00000000-0005-0000-0000-0000E0200000}"/>
    <cellStyle name="20% - Accent5 4 5 2 8 2" xfId="8422" xr:uid="{00000000-0005-0000-0000-0000E1200000}"/>
    <cellStyle name="20% - Accent5 4 5 2 9" xfId="8423" xr:uid="{00000000-0005-0000-0000-0000E2200000}"/>
    <cellStyle name="20% - Accent5 4 5 2 9 2" xfId="8424" xr:uid="{00000000-0005-0000-0000-0000E3200000}"/>
    <cellStyle name="20% - Accent5 4 5 3" xfId="8425" xr:uid="{00000000-0005-0000-0000-0000E4200000}"/>
    <cellStyle name="20% - Accent5 4 5 3 2" xfId="8426" xr:uid="{00000000-0005-0000-0000-0000E5200000}"/>
    <cellStyle name="20% - Accent5 4 5 3 2 2" xfId="8427" xr:uid="{00000000-0005-0000-0000-0000E6200000}"/>
    <cellStyle name="20% - Accent5 4 5 3 2 3" xfId="8428" xr:uid="{00000000-0005-0000-0000-0000E7200000}"/>
    <cellStyle name="20% - Accent5 4 5 3 2 4" xfId="8429" xr:uid="{00000000-0005-0000-0000-0000E8200000}"/>
    <cellStyle name="20% - Accent5 4 5 3 3" xfId="8430" xr:uid="{00000000-0005-0000-0000-0000E9200000}"/>
    <cellStyle name="20% - Accent5 4 5 3 4" xfId="8431" xr:uid="{00000000-0005-0000-0000-0000EA200000}"/>
    <cellStyle name="20% - Accent5 4 5 3 4 2" xfId="8432" xr:uid="{00000000-0005-0000-0000-0000EB200000}"/>
    <cellStyle name="20% - Accent5 4 5 4" xfId="8433" xr:uid="{00000000-0005-0000-0000-0000EC200000}"/>
    <cellStyle name="20% - Accent5 4 5 5" xfId="8434" xr:uid="{00000000-0005-0000-0000-0000ED200000}"/>
    <cellStyle name="20% - Accent5 4 5 5 2" xfId="8435" xr:uid="{00000000-0005-0000-0000-0000EE200000}"/>
    <cellStyle name="20% - Accent5 4 5 5 2 2" xfId="8436" xr:uid="{00000000-0005-0000-0000-0000EF200000}"/>
    <cellStyle name="20% - Accent5 4 5 5 3" xfId="8437" xr:uid="{00000000-0005-0000-0000-0000F0200000}"/>
    <cellStyle name="20% - Accent5 4 5 5 3 2" xfId="8438" xr:uid="{00000000-0005-0000-0000-0000F1200000}"/>
    <cellStyle name="20% - Accent5 4 5 6" xfId="8439" xr:uid="{00000000-0005-0000-0000-0000F2200000}"/>
    <cellStyle name="20% - Accent5 4 5 7" xfId="8440" xr:uid="{00000000-0005-0000-0000-0000F3200000}"/>
    <cellStyle name="20% - Accent5 4 5 8" xfId="8441" xr:uid="{00000000-0005-0000-0000-0000F4200000}"/>
    <cellStyle name="20% - Accent5 4 5 9" xfId="8442" xr:uid="{00000000-0005-0000-0000-0000F5200000}"/>
    <cellStyle name="20% - Accent5 4 6" xfId="8443" xr:uid="{00000000-0005-0000-0000-0000F6200000}"/>
    <cellStyle name="20% - Accent5 4 6 2" xfId="8444" xr:uid="{00000000-0005-0000-0000-0000F7200000}"/>
    <cellStyle name="20% - Accent5 4 6 2 2" xfId="8445" xr:uid="{00000000-0005-0000-0000-0000F8200000}"/>
    <cellStyle name="20% - Accent5 4 6 3" xfId="8446" xr:uid="{00000000-0005-0000-0000-0000F9200000}"/>
    <cellStyle name="20% - Accent5 4 6 3 2" xfId="8447" xr:uid="{00000000-0005-0000-0000-0000FA200000}"/>
    <cellStyle name="20% - Accent5 4 6 4" xfId="8448" xr:uid="{00000000-0005-0000-0000-0000FB200000}"/>
    <cellStyle name="20% - Accent5 4 7" xfId="8449" xr:uid="{00000000-0005-0000-0000-0000FC200000}"/>
    <cellStyle name="20% - Accent5 4 7 2" xfId="8450" xr:uid="{00000000-0005-0000-0000-0000FD200000}"/>
    <cellStyle name="20% - Accent5 4 7 2 2" xfId="8451" xr:uid="{00000000-0005-0000-0000-0000FE200000}"/>
    <cellStyle name="20% - Accent5 4 7 3" xfId="8452" xr:uid="{00000000-0005-0000-0000-0000FF200000}"/>
    <cellStyle name="20% - Accent5 4 7 3 2" xfId="8453" xr:uid="{00000000-0005-0000-0000-000000210000}"/>
    <cellStyle name="20% - Accent5 4 7 4" xfId="8454" xr:uid="{00000000-0005-0000-0000-000001210000}"/>
    <cellStyle name="20% - Accent5 4 8" xfId="8455" xr:uid="{00000000-0005-0000-0000-000002210000}"/>
    <cellStyle name="20% - Accent5 4 8 2" xfId="8456" xr:uid="{00000000-0005-0000-0000-000003210000}"/>
    <cellStyle name="20% - Accent5 4 8 2 2" xfId="8457" xr:uid="{00000000-0005-0000-0000-000004210000}"/>
    <cellStyle name="20% - Accent5 4 8 3" xfId="8458" xr:uid="{00000000-0005-0000-0000-000005210000}"/>
    <cellStyle name="20% - Accent5 4 8 3 2" xfId="8459" xr:uid="{00000000-0005-0000-0000-000006210000}"/>
    <cellStyle name="20% - Accent5 4 8 4" xfId="8460" xr:uid="{00000000-0005-0000-0000-000007210000}"/>
    <cellStyle name="20% - Accent5 4 9" xfId="8461" xr:uid="{00000000-0005-0000-0000-000008210000}"/>
    <cellStyle name="20% - Accent5 4 9 2" xfId="8462" xr:uid="{00000000-0005-0000-0000-000009210000}"/>
    <cellStyle name="20% - Accent5 4 9 2 2" xfId="8463" xr:uid="{00000000-0005-0000-0000-00000A210000}"/>
    <cellStyle name="20% - Accent5 4 9 3" xfId="8464" xr:uid="{00000000-0005-0000-0000-00000B210000}"/>
    <cellStyle name="20% - Accent5 4 9 3 2" xfId="8465" xr:uid="{00000000-0005-0000-0000-00000C210000}"/>
    <cellStyle name="20% - Accent5 4 9 4" xfId="8466" xr:uid="{00000000-0005-0000-0000-00000D210000}"/>
    <cellStyle name="20% - Accent5 40" xfId="8467" xr:uid="{00000000-0005-0000-0000-00000E210000}"/>
    <cellStyle name="20% - Accent5 41" xfId="8468" xr:uid="{00000000-0005-0000-0000-00000F210000}"/>
    <cellStyle name="20% - Accent5 42" xfId="8469" xr:uid="{00000000-0005-0000-0000-000010210000}"/>
    <cellStyle name="20% - Accent5 43" xfId="8470" xr:uid="{00000000-0005-0000-0000-000011210000}"/>
    <cellStyle name="20% - Accent5 44" xfId="8471" xr:uid="{00000000-0005-0000-0000-000012210000}"/>
    <cellStyle name="20% - Accent5 45" xfId="8472" xr:uid="{00000000-0005-0000-0000-000013210000}"/>
    <cellStyle name="20% - Accent5 46" xfId="8473" xr:uid="{00000000-0005-0000-0000-000014210000}"/>
    <cellStyle name="20% - Accent5 47" xfId="8474" xr:uid="{00000000-0005-0000-0000-000015210000}"/>
    <cellStyle name="20% - Accent5 48" xfId="8475" xr:uid="{00000000-0005-0000-0000-000016210000}"/>
    <cellStyle name="20% - Accent5 49" xfId="8476" xr:uid="{00000000-0005-0000-0000-000017210000}"/>
    <cellStyle name="20% - Accent5 5" xfId="8477" xr:uid="{00000000-0005-0000-0000-000018210000}"/>
    <cellStyle name="20% - Accent5 5 10" xfId="8478" xr:uid="{00000000-0005-0000-0000-000019210000}"/>
    <cellStyle name="20% - Accent5 5 2" xfId="8479" xr:uid="{00000000-0005-0000-0000-00001A210000}"/>
    <cellStyle name="20% - Accent5 5 2 2" xfId="8480" xr:uid="{00000000-0005-0000-0000-00001B210000}"/>
    <cellStyle name="20% - Accent5 5 2 2 2" xfId="8481" xr:uid="{00000000-0005-0000-0000-00001C210000}"/>
    <cellStyle name="20% - Accent5 5 2 3" xfId="8482" xr:uid="{00000000-0005-0000-0000-00001D210000}"/>
    <cellStyle name="20% - Accent5 5 2 3 2" xfId="8483" xr:uid="{00000000-0005-0000-0000-00001E210000}"/>
    <cellStyle name="20% - Accent5 5 2 4" xfId="8484" xr:uid="{00000000-0005-0000-0000-00001F210000}"/>
    <cellStyle name="20% - Accent5 5 2 5" xfId="8485" xr:uid="{00000000-0005-0000-0000-000020210000}"/>
    <cellStyle name="20% - Accent5 5 2 6" xfId="8486" xr:uid="{00000000-0005-0000-0000-000021210000}"/>
    <cellStyle name="20% - Accent5 5 3" xfId="8487" xr:uid="{00000000-0005-0000-0000-000022210000}"/>
    <cellStyle name="20% - Accent5 5 3 2" xfId="8488" xr:uid="{00000000-0005-0000-0000-000023210000}"/>
    <cellStyle name="20% - Accent5 5 3 2 2" xfId="8489" xr:uid="{00000000-0005-0000-0000-000024210000}"/>
    <cellStyle name="20% - Accent5 5 3 3" xfId="8490" xr:uid="{00000000-0005-0000-0000-000025210000}"/>
    <cellStyle name="20% - Accent5 5 3 3 2" xfId="8491" xr:uid="{00000000-0005-0000-0000-000026210000}"/>
    <cellStyle name="20% - Accent5 5 3 4" xfId="8492" xr:uid="{00000000-0005-0000-0000-000027210000}"/>
    <cellStyle name="20% - Accent5 5 3 5" xfId="8493" xr:uid="{00000000-0005-0000-0000-000028210000}"/>
    <cellStyle name="20% - Accent5 5 4" xfId="8494" xr:uid="{00000000-0005-0000-0000-000029210000}"/>
    <cellStyle name="20% - Accent5 5 4 2" xfId="8495" xr:uid="{00000000-0005-0000-0000-00002A210000}"/>
    <cellStyle name="20% - Accent5 5 4 2 2" xfId="8496" xr:uid="{00000000-0005-0000-0000-00002B210000}"/>
    <cellStyle name="20% - Accent5 5 4 3" xfId="8497" xr:uid="{00000000-0005-0000-0000-00002C210000}"/>
    <cellStyle name="20% - Accent5 5 4 3 2" xfId="8498" xr:uid="{00000000-0005-0000-0000-00002D210000}"/>
    <cellStyle name="20% - Accent5 5 4 4" xfId="8499" xr:uid="{00000000-0005-0000-0000-00002E210000}"/>
    <cellStyle name="20% - Accent5 5 4 5" xfId="8500" xr:uid="{00000000-0005-0000-0000-00002F210000}"/>
    <cellStyle name="20% - Accent5 5 5" xfId="8501" xr:uid="{00000000-0005-0000-0000-000030210000}"/>
    <cellStyle name="20% - Accent5 5 5 2" xfId="8502" xr:uid="{00000000-0005-0000-0000-000031210000}"/>
    <cellStyle name="20% - Accent5 5 5 2 2" xfId="8503" xr:uid="{00000000-0005-0000-0000-000032210000}"/>
    <cellStyle name="20% - Accent5 5 5 3" xfId="8504" xr:uid="{00000000-0005-0000-0000-000033210000}"/>
    <cellStyle name="20% - Accent5 5 5 3 2" xfId="8505" xr:uid="{00000000-0005-0000-0000-000034210000}"/>
    <cellStyle name="20% - Accent5 5 5 4" xfId="8506" xr:uid="{00000000-0005-0000-0000-000035210000}"/>
    <cellStyle name="20% - Accent5 5 5 5" xfId="8507" xr:uid="{00000000-0005-0000-0000-000036210000}"/>
    <cellStyle name="20% - Accent5 5 6" xfId="8508" xr:uid="{00000000-0005-0000-0000-000037210000}"/>
    <cellStyle name="20% - Accent5 5 6 2" xfId="8509" xr:uid="{00000000-0005-0000-0000-000038210000}"/>
    <cellStyle name="20% - Accent5 5 7" xfId="8510" xr:uid="{00000000-0005-0000-0000-000039210000}"/>
    <cellStyle name="20% - Accent5 5 7 2" xfId="8511" xr:uid="{00000000-0005-0000-0000-00003A210000}"/>
    <cellStyle name="20% - Accent5 5 8" xfId="8512" xr:uid="{00000000-0005-0000-0000-00003B210000}"/>
    <cellStyle name="20% - Accent5 5 8 2" xfId="8513" xr:uid="{00000000-0005-0000-0000-00003C210000}"/>
    <cellStyle name="20% - Accent5 5 9" xfId="8514" xr:uid="{00000000-0005-0000-0000-00003D210000}"/>
    <cellStyle name="20% - Accent5 5 9 2" xfId="8515" xr:uid="{00000000-0005-0000-0000-00003E210000}"/>
    <cellStyle name="20% - Accent5 50" xfId="8516" xr:uid="{00000000-0005-0000-0000-00003F210000}"/>
    <cellStyle name="20% - Accent5 51" xfId="8517" xr:uid="{00000000-0005-0000-0000-000040210000}"/>
    <cellStyle name="20% - Accent5 52" xfId="8518" xr:uid="{00000000-0005-0000-0000-000041210000}"/>
    <cellStyle name="20% - Accent5 53" xfId="8519" xr:uid="{00000000-0005-0000-0000-000042210000}"/>
    <cellStyle name="20% - Accent5 54" xfId="8520" xr:uid="{00000000-0005-0000-0000-000043210000}"/>
    <cellStyle name="20% - Accent5 55" xfId="8521" xr:uid="{00000000-0005-0000-0000-000044210000}"/>
    <cellStyle name="20% - Accent5 56" xfId="8522" xr:uid="{00000000-0005-0000-0000-000045210000}"/>
    <cellStyle name="20% - Accent5 57" xfId="8523" xr:uid="{00000000-0005-0000-0000-000046210000}"/>
    <cellStyle name="20% - Accent5 58" xfId="8524" xr:uid="{00000000-0005-0000-0000-000047210000}"/>
    <cellStyle name="20% - Accent5 59" xfId="8525" xr:uid="{00000000-0005-0000-0000-000048210000}"/>
    <cellStyle name="20% - Accent5 6" xfId="8526" xr:uid="{00000000-0005-0000-0000-000049210000}"/>
    <cellStyle name="20% - Accent5 6 10" xfId="8527" xr:uid="{00000000-0005-0000-0000-00004A210000}"/>
    <cellStyle name="20% - Accent5 6 2" xfId="8528" xr:uid="{00000000-0005-0000-0000-00004B210000}"/>
    <cellStyle name="20% - Accent5 6 2 2" xfId="8529" xr:uid="{00000000-0005-0000-0000-00004C210000}"/>
    <cellStyle name="20% - Accent5 6 2 2 2" xfId="8530" xr:uid="{00000000-0005-0000-0000-00004D210000}"/>
    <cellStyle name="20% - Accent5 6 2 3" xfId="8531" xr:uid="{00000000-0005-0000-0000-00004E210000}"/>
    <cellStyle name="20% - Accent5 6 2 3 2" xfId="8532" xr:uid="{00000000-0005-0000-0000-00004F210000}"/>
    <cellStyle name="20% - Accent5 6 2 4" xfId="8533" xr:uid="{00000000-0005-0000-0000-000050210000}"/>
    <cellStyle name="20% - Accent5 6 2 5" xfId="8534" xr:uid="{00000000-0005-0000-0000-000051210000}"/>
    <cellStyle name="20% - Accent5 6 2 6" xfId="8535" xr:uid="{00000000-0005-0000-0000-000052210000}"/>
    <cellStyle name="20% - Accent5 6 3" xfId="8536" xr:uid="{00000000-0005-0000-0000-000053210000}"/>
    <cellStyle name="20% - Accent5 6 3 2" xfId="8537" xr:uid="{00000000-0005-0000-0000-000054210000}"/>
    <cellStyle name="20% - Accent5 6 3 2 2" xfId="8538" xr:uid="{00000000-0005-0000-0000-000055210000}"/>
    <cellStyle name="20% - Accent5 6 3 3" xfId="8539" xr:uid="{00000000-0005-0000-0000-000056210000}"/>
    <cellStyle name="20% - Accent5 6 3 3 2" xfId="8540" xr:uid="{00000000-0005-0000-0000-000057210000}"/>
    <cellStyle name="20% - Accent5 6 3 4" xfId="8541" xr:uid="{00000000-0005-0000-0000-000058210000}"/>
    <cellStyle name="20% - Accent5 6 3 5" xfId="8542" xr:uid="{00000000-0005-0000-0000-000059210000}"/>
    <cellStyle name="20% - Accent5 6 4" xfId="8543" xr:uid="{00000000-0005-0000-0000-00005A210000}"/>
    <cellStyle name="20% - Accent5 6 4 2" xfId="8544" xr:uid="{00000000-0005-0000-0000-00005B210000}"/>
    <cellStyle name="20% - Accent5 6 4 2 2" xfId="8545" xr:uid="{00000000-0005-0000-0000-00005C210000}"/>
    <cellStyle name="20% - Accent5 6 4 3" xfId="8546" xr:uid="{00000000-0005-0000-0000-00005D210000}"/>
    <cellStyle name="20% - Accent5 6 4 3 2" xfId="8547" xr:uid="{00000000-0005-0000-0000-00005E210000}"/>
    <cellStyle name="20% - Accent5 6 4 4" xfId="8548" xr:uid="{00000000-0005-0000-0000-00005F210000}"/>
    <cellStyle name="20% - Accent5 6 4 5" xfId="8549" xr:uid="{00000000-0005-0000-0000-000060210000}"/>
    <cellStyle name="20% - Accent5 6 5" xfId="8550" xr:uid="{00000000-0005-0000-0000-000061210000}"/>
    <cellStyle name="20% - Accent5 6 5 2" xfId="8551" xr:uid="{00000000-0005-0000-0000-000062210000}"/>
    <cellStyle name="20% - Accent5 6 5 2 2" xfId="8552" xr:uid="{00000000-0005-0000-0000-000063210000}"/>
    <cellStyle name="20% - Accent5 6 5 3" xfId="8553" xr:uid="{00000000-0005-0000-0000-000064210000}"/>
    <cellStyle name="20% - Accent5 6 5 3 2" xfId="8554" xr:uid="{00000000-0005-0000-0000-000065210000}"/>
    <cellStyle name="20% - Accent5 6 5 4" xfId="8555" xr:uid="{00000000-0005-0000-0000-000066210000}"/>
    <cellStyle name="20% - Accent5 6 5 5" xfId="8556" xr:uid="{00000000-0005-0000-0000-000067210000}"/>
    <cellStyle name="20% - Accent5 6 6" xfId="8557" xr:uid="{00000000-0005-0000-0000-000068210000}"/>
    <cellStyle name="20% - Accent5 6 6 2" xfId="8558" xr:uid="{00000000-0005-0000-0000-000069210000}"/>
    <cellStyle name="20% - Accent5 6 7" xfId="8559" xr:uid="{00000000-0005-0000-0000-00006A210000}"/>
    <cellStyle name="20% - Accent5 6 7 2" xfId="8560" xr:uid="{00000000-0005-0000-0000-00006B210000}"/>
    <cellStyle name="20% - Accent5 6 8" xfId="8561" xr:uid="{00000000-0005-0000-0000-00006C210000}"/>
    <cellStyle name="20% - Accent5 6 8 2" xfId="8562" xr:uid="{00000000-0005-0000-0000-00006D210000}"/>
    <cellStyle name="20% - Accent5 6 9" xfId="8563" xr:uid="{00000000-0005-0000-0000-00006E210000}"/>
    <cellStyle name="20% - Accent5 6 9 2" xfId="8564" xr:uid="{00000000-0005-0000-0000-00006F210000}"/>
    <cellStyle name="20% - Accent5 60" xfId="8565" xr:uid="{00000000-0005-0000-0000-000070210000}"/>
    <cellStyle name="20% - Accent5 61" xfId="8566" xr:uid="{00000000-0005-0000-0000-000071210000}"/>
    <cellStyle name="20% - Accent5 62" xfId="8567" xr:uid="{00000000-0005-0000-0000-000072210000}"/>
    <cellStyle name="20% - Accent5 63" xfId="8568" xr:uid="{00000000-0005-0000-0000-000073210000}"/>
    <cellStyle name="20% - Accent5 64" xfId="8569" xr:uid="{00000000-0005-0000-0000-000074210000}"/>
    <cellStyle name="20% - Accent5 65" xfId="8570" xr:uid="{00000000-0005-0000-0000-000075210000}"/>
    <cellStyle name="20% - Accent5 66" xfId="8571" xr:uid="{00000000-0005-0000-0000-000076210000}"/>
    <cellStyle name="20% - Accent5 67" xfId="8572" xr:uid="{00000000-0005-0000-0000-000077210000}"/>
    <cellStyle name="20% - Accent5 7" xfId="8573" xr:uid="{00000000-0005-0000-0000-000078210000}"/>
    <cellStyle name="20% - Accent5 7 10" xfId="8574" xr:uid="{00000000-0005-0000-0000-000079210000}"/>
    <cellStyle name="20% - Accent5 7 2" xfId="8575" xr:uid="{00000000-0005-0000-0000-00007A210000}"/>
    <cellStyle name="20% - Accent5 7 2 2" xfId="8576" xr:uid="{00000000-0005-0000-0000-00007B210000}"/>
    <cellStyle name="20% - Accent5 7 2 2 2" xfId="8577" xr:uid="{00000000-0005-0000-0000-00007C210000}"/>
    <cellStyle name="20% - Accent5 7 2 3" xfId="8578" xr:uid="{00000000-0005-0000-0000-00007D210000}"/>
    <cellStyle name="20% - Accent5 7 2 3 2" xfId="8579" xr:uid="{00000000-0005-0000-0000-00007E210000}"/>
    <cellStyle name="20% - Accent5 7 2 4" xfId="8580" xr:uid="{00000000-0005-0000-0000-00007F210000}"/>
    <cellStyle name="20% - Accent5 7 2 5" xfId="8581" xr:uid="{00000000-0005-0000-0000-000080210000}"/>
    <cellStyle name="20% - Accent5 7 2 6" xfId="8582" xr:uid="{00000000-0005-0000-0000-000081210000}"/>
    <cellStyle name="20% - Accent5 7 3" xfId="8583" xr:uid="{00000000-0005-0000-0000-000082210000}"/>
    <cellStyle name="20% - Accent5 7 3 2" xfId="8584" xr:uid="{00000000-0005-0000-0000-000083210000}"/>
    <cellStyle name="20% - Accent5 7 3 2 2" xfId="8585" xr:uid="{00000000-0005-0000-0000-000084210000}"/>
    <cellStyle name="20% - Accent5 7 3 3" xfId="8586" xr:uid="{00000000-0005-0000-0000-000085210000}"/>
    <cellStyle name="20% - Accent5 7 3 3 2" xfId="8587" xr:uid="{00000000-0005-0000-0000-000086210000}"/>
    <cellStyle name="20% - Accent5 7 3 4" xfId="8588" xr:uid="{00000000-0005-0000-0000-000087210000}"/>
    <cellStyle name="20% - Accent5 7 3 5" xfId="8589" xr:uid="{00000000-0005-0000-0000-000088210000}"/>
    <cellStyle name="20% - Accent5 7 4" xfId="8590" xr:uid="{00000000-0005-0000-0000-000089210000}"/>
    <cellStyle name="20% - Accent5 7 4 2" xfId="8591" xr:uid="{00000000-0005-0000-0000-00008A210000}"/>
    <cellStyle name="20% - Accent5 7 4 2 2" xfId="8592" xr:uid="{00000000-0005-0000-0000-00008B210000}"/>
    <cellStyle name="20% - Accent5 7 4 3" xfId="8593" xr:uid="{00000000-0005-0000-0000-00008C210000}"/>
    <cellStyle name="20% - Accent5 7 4 3 2" xfId="8594" xr:uid="{00000000-0005-0000-0000-00008D210000}"/>
    <cellStyle name="20% - Accent5 7 4 4" xfId="8595" xr:uid="{00000000-0005-0000-0000-00008E210000}"/>
    <cellStyle name="20% - Accent5 7 4 5" xfId="8596" xr:uid="{00000000-0005-0000-0000-00008F210000}"/>
    <cellStyle name="20% - Accent5 7 5" xfId="8597" xr:uid="{00000000-0005-0000-0000-000090210000}"/>
    <cellStyle name="20% - Accent5 7 5 2" xfId="8598" xr:uid="{00000000-0005-0000-0000-000091210000}"/>
    <cellStyle name="20% - Accent5 7 5 2 2" xfId="8599" xr:uid="{00000000-0005-0000-0000-000092210000}"/>
    <cellStyle name="20% - Accent5 7 5 3" xfId="8600" xr:uid="{00000000-0005-0000-0000-000093210000}"/>
    <cellStyle name="20% - Accent5 7 5 3 2" xfId="8601" xr:uid="{00000000-0005-0000-0000-000094210000}"/>
    <cellStyle name="20% - Accent5 7 5 4" xfId="8602" xr:uid="{00000000-0005-0000-0000-000095210000}"/>
    <cellStyle name="20% - Accent5 7 5 5" xfId="8603" xr:uid="{00000000-0005-0000-0000-000096210000}"/>
    <cellStyle name="20% - Accent5 7 6" xfId="8604" xr:uid="{00000000-0005-0000-0000-000097210000}"/>
    <cellStyle name="20% - Accent5 7 6 2" xfId="8605" xr:uid="{00000000-0005-0000-0000-000098210000}"/>
    <cellStyle name="20% - Accent5 7 7" xfId="8606" xr:uid="{00000000-0005-0000-0000-000099210000}"/>
    <cellStyle name="20% - Accent5 7 7 2" xfId="8607" xr:uid="{00000000-0005-0000-0000-00009A210000}"/>
    <cellStyle name="20% - Accent5 7 8" xfId="8608" xr:uid="{00000000-0005-0000-0000-00009B210000}"/>
    <cellStyle name="20% - Accent5 7 8 2" xfId="8609" xr:uid="{00000000-0005-0000-0000-00009C210000}"/>
    <cellStyle name="20% - Accent5 7 9" xfId="8610" xr:uid="{00000000-0005-0000-0000-00009D210000}"/>
    <cellStyle name="20% - Accent5 7 9 2" xfId="8611" xr:uid="{00000000-0005-0000-0000-00009E210000}"/>
    <cellStyle name="20% - Accent5 8" xfId="8612" xr:uid="{00000000-0005-0000-0000-00009F210000}"/>
    <cellStyle name="20% - Accent5 8 10" xfId="8613" xr:uid="{00000000-0005-0000-0000-0000A0210000}"/>
    <cellStyle name="20% - Accent5 8 2" xfId="8614" xr:uid="{00000000-0005-0000-0000-0000A1210000}"/>
    <cellStyle name="20% - Accent5 8 2 2" xfId="8615" xr:uid="{00000000-0005-0000-0000-0000A2210000}"/>
    <cellStyle name="20% - Accent5 8 2 2 2" xfId="8616" xr:uid="{00000000-0005-0000-0000-0000A3210000}"/>
    <cellStyle name="20% - Accent5 8 2 3" xfId="8617" xr:uid="{00000000-0005-0000-0000-0000A4210000}"/>
    <cellStyle name="20% - Accent5 8 2 3 2" xfId="8618" xr:uid="{00000000-0005-0000-0000-0000A5210000}"/>
    <cellStyle name="20% - Accent5 8 2 4" xfId="8619" xr:uid="{00000000-0005-0000-0000-0000A6210000}"/>
    <cellStyle name="20% - Accent5 8 2 5" xfId="8620" xr:uid="{00000000-0005-0000-0000-0000A7210000}"/>
    <cellStyle name="20% - Accent5 8 2 6" xfId="8621" xr:uid="{00000000-0005-0000-0000-0000A8210000}"/>
    <cellStyle name="20% - Accent5 8 3" xfId="8622" xr:uid="{00000000-0005-0000-0000-0000A9210000}"/>
    <cellStyle name="20% - Accent5 8 3 2" xfId="8623" xr:uid="{00000000-0005-0000-0000-0000AA210000}"/>
    <cellStyle name="20% - Accent5 8 3 2 2" xfId="8624" xr:uid="{00000000-0005-0000-0000-0000AB210000}"/>
    <cellStyle name="20% - Accent5 8 3 3" xfId="8625" xr:uid="{00000000-0005-0000-0000-0000AC210000}"/>
    <cellStyle name="20% - Accent5 8 3 3 2" xfId="8626" xr:uid="{00000000-0005-0000-0000-0000AD210000}"/>
    <cellStyle name="20% - Accent5 8 3 4" xfId="8627" xr:uid="{00000000-0005-0000-0000-0000AE210000}"/>
    <cellStyle name="20% - Accent5 8 3 5" xfId="8628" xr:uid="{00000000-0005-0000-0000-0000AF210000}"/>
    <cellStyle name="20% - Accent5 8 4" xfId="8629" xr:uid="{00000000-0005-0000-0000-0000B0210000}"/>
    <cellStyle name="20% - Accent5 8 4 2" xfId="8630" xr:uid="{00000000-0005-0000-0000-0000B1210000}"/>
    <cellStyle name="20% - Accent5 8 4 2 2" xfId="8631" xr:uid="{00000000-0005-0000-0000-0000B2210000}"/>
    <cellStyle name="20% - Accent5 8 4 3" xfId="8632" xr:uid="{00000000-0005-0000-0000-0000B3210000}"/>
    <cellStyle name="20% - Accent5 8 4 3 2" xfId="8633" xr:uid="{00000000-0005-0000-0000-0000B4210000}"/>
    <cellStyle name="20% - Accent5 8 4 4" xfId="8634" xr:uid="{00000000-0005-0000-0000-0000B5210000}"/>
    <cellStyle name="20% - Accent5 8 4 5" xfId="8635" xr:uid="{00000000-0005-0000-0000-0000B6210000}"/>
    <cellStyle name="20% - Accent5 8 5" xfId="8636" xr:uid="{00000000-0005-0000-0000-0000B7210000}"/>
    <cellStyle name="20% - Accent5 8 5 2" xfId="8637" xr:uid="{00000000-0005-0000-0000-0000B8210000}"/>
    <cellStyle name="20% - Accent5 8 5 2 2" xfId="8638" xr:uid="{00000000-0005-0000-0000-0000B9210000}"/>
    <cellStyle name="20% - Accent5 8 5 3" xfId="8639" xr:uid="{00000000-0005-0000-0000-0000BA210000}"/>
    <cellStyle name="20% - Accent5 8 5 3 2" xfId="8640" xr:uid="{00000000-0005-0000-0000-0000BB210000}"/>
    <cellStyle name="20% - Accent5 8 5 4" xfId="8641" xr:uid="{00000000-0005-0000-0000-0000BC210000}"/>
    <cellStyle name="20% - Accent5 8 5 5" xfId="8642" xr:uid="{00000000-0005-0000-0000-0000BD210000}"/>
    <cellStyle name="20% - Accent5 8 6" xfId="8643" xr:uid="{00000000-0005-0000-0000-0000BE210000}"/>
    <cellStyle name="20% - Accent5 8 6 2" xfId="8644" xr:uid="{00000000-0005-0000-0000-0000BF210000}"/>
    <cellStyle name="20% - Accent5 8 7" xfId="8645" xr:uid="{00000000-0005-0000-0000-0000C0210000}"/>
    <cellStyle name="20% - Accent5 8 7 2" xfId="8646" xr:uid="{00000000-0005-0000-0000-0000C1210000}"/>
    <cellStyle name="20% - Accent5 8 8" xfId="8647" xr:uid="{00000000-0005-0000-0000-0000C2210000}"/>
    <cellStyle name="20% - Accent5 8 8 2" xfId="8648" xr:uid="{00000000-0005-0000-0000-0000C3210000}"/>
    <cellStyle name="20% - Accent5 8 9" xfId="8649" xr:uid="{00000000-0005-0000-0000-0000C4210000}"/>
    <cellStyle name="20% - Accent5 8 9 2" xfId="8650" xr:uid="{00000000-0005-0000-0000-0000C5210000}"/>
    <cellStyle name="20% - Accent5 9" xfId="8651" xr:uid="{00000000-0005-0000-0000-0000C6210000}"/>
    <cellStyle name="20% - Accent5 9 10" xfId="8652" xr:uid="{00000000-0005-0000-0000-0000C7210000}"/>
    <cellStyle name="20% - Accent5 9 2" xfId="8653" xr:uid="{00000000-0005-0000-0000-0000C8210000}"/>
    <cellStyle name="20% - Accent5 9 2 2" xfId="8654" xr:uid="{00000000-0005-0000-0000-0000C9210000}"/>
    <cellStyle name="20% - Accent5 9 2 2 2" xfId="8655" xr:uid="{00000000-0005-0000-0000-0000CA210000}"/>
    <cellStyle name="20% - Accent5 9 2 3" xfId="8656" xr:uid="{00000000-0005-0000-0000-0000CB210000}"/>
    <cellStyle name="20% - Accent5 9 2 3 2" xfId="8657" xr:uid="{00000000-0005-0000-0000-0000CC210000}"/>
    <cellStyle name="20% - Accent5 9 2 4" xfId="8658" xr:uid="{00000000-0005-0000-0000-0000CD210000}"/>
    <cellStyle name="20% - Accent5 9 2 5" xfId="8659" xr:uid="{00000000-0005-0000-0000-0000CE210000}"/>
    <cellStyle name="20% - Accent5 9 2 6" xfId="8660" xr:uid="{00000000-0005-0000-0000-0000CF210000}"/>
    <cellStyle name="20% - Accent5 9 3" xfId="8661" xr:uid="{00000000-0005-0000-0000-0000D0210000}"/>
    <cellStyle name="20% - Accent5 9 3 2" xfId="8662" xr:uid="{00000000-0005-0000-0000-0000D1210000}"/>
    <cellStyle name="20% - Accent5 9 3 2 2" xfId="8663" xr:uid="{00000000-0005-0000-0000-0000D2210000}"/>
    <cellStyle name="20% - Accent5 9 3 3" xfId="8664" xr:uid="{00000000-0005-0000-0000-0000D3210000}"/>
    <cellStyle name="20% - Accent5 9 3 3 2" xfId="8665" xr:uid="{00000000-0005-0000-0000-0000D4210000}"/>
    <cellStyle name="20% - Accent5 9 3 4" xfId="8666" xr:uid="{00000000-0005-0000-0000-0000D5210000}"/>
    <cellStyle name="20% - Accent5 9 3 5" xfId="8667" xr:uid="{00000000-0005-0000-0000-0000D6210000}"/>
    <cellStyle name="20% - Accent5 9 4" xfId="8668" xr:uid="{00000000-0005-0000-0000-0000D7210000}"/>
    <cellStyle name="20% - Accent5 9 4 2" xfId="8669" xr:uid="{00000000-0005-0000-0000-0000D8210000}"/>
    <cellStyle name="20% - Accent5 9 4 2 2" xfId="8670" xr:uid="{00000000-0005-0000-0000-0000D9210000}"/>
    <cellStyle name="20% - Accent5 9 4 3" xfId="8671" xr:uid="{00000000-0005-0000-0000-0000DA210000}"/>
    <cellStyle name="20% - Accent5 9 4 3 2" xfId="8672" xr:uid="{00000000-0005-0000-0000-0000DB210000}"/>
    <cellStyle name="20% - Accent5 9 4 4" xfId="8673" xr:uid="{00000000-0005-0000-0000-0000DC210000}"/>
    <cellStyle name="20% - Accent5 9 4 5" xfId="8674" xr:uid="{00000000-0005-0000-0000-0000DD210000}"/>
    <cellStyle name="20% - Accent5 9 5" xfId="8675" xr:uid="{00000000-0005-0000-0000-0000DE210000}"/>
    <cellStyle name="20% - Accent5 9 5 2" xfId="8676" xr:uid="{00000000-0005-0000-0000-0000DF210000}"/>
    <cellStyle name="20% - Accent5 9 5 2 2" xfId="8677" xr:uid="{00000000-0005-0000-0000-0000E0210000}"/>
    <cellStyle name="20% - Accent5 9 5 3" xfId="8678" xr:uid="{00000000-0005-0000-0000-0000E1210000}"/>
    <cellStyle name="20% - Accent5 9 5 3 2" xfId="8679" xr:uid="{00000000-0005-0000-0000-0000E2210000}"/>
    <cellStyle name="20% - Accent5 9 5 4" xfId="8680" xr:uid="{00000000-0005-0000-0000-0000E3210000}"/>
    <cellStyle name="20% - Accent5 9 5 5" xfId="8681" xr:uid="{00000000-0005-0000-0000-0000E4210000}"/>
    <cellStyle name="20% - Accent5 9 6" xfId="8682" xr:uid="{00000000-0005-0000-0000-0000E5210000}"/>
    <cellStyle name="20% - Accent5 9 6 2" xfId="8683" xr:uid="{00000000-0005-0000-0000-0000E6210000}"/>
    <cellStyle name="20% - Accent5 9 7" xfId="8684" xr:uid="{00000000-0005-0000-0000-0000E7210000}"/>
    <cellStyle name="20% - Accent5 9 7 2" xfId="8685" xr:uid="{00000000-0005-0000-0000-0000E8210000}"/>
    <cellStyle name="20% - Accent5 9 8" xfId="8686" xr:uid="{00000000-0005-0000-0000-0000E9210000}"/>
    <cellStyle name="20% - Accent5 9 8 2" xfId="8687" xr:uid="{00000000-0005-0000-0000-0000EA210000}"/>
    <cellStyle name="20% - Accent5 9 9" xfId="8688" xr:uid="{00000000-0005-0000-0000-0000EB210000}"/>
    <cellStyle name="20% - Accent5 9 9 2" xfId="8689" xr:uid="{00000000-0005-0000-0000-0000EC210000}"/>
    <cellStyle name="20% - Accent6 10" xfId="8690" xr:uid="{00000000-0005-0000-0000-0000ED210000}"/>
    <cellStyle name="20% - Accent6 10 10" xfId="8691" xr:uid="{00000000-0005-0000-0000-0000EE210000}"/>
    <cellStyle name="20% - Accent6 10 2" xfId="8692" xr:uid="{00000000-0005-0000-0000-0000EF210000}"/>
    <cellStyle name="20% - Accent6 10 2 2" xfId="8693" xr:uid="{00000000-0005-0000-0000-0000F0210000}"/>
    <cellStyle name="20% - Accent6 10 2 2 2" xfId="8694" xr:uid="{00000000-0005-0000-0000-0000F1210000}"/>
    <cellStyle name="20% - Accent6 10 2 3" xfId="8695" xr:uid="{00000000-0005-0000-0000-0000F2210000}"/>
    <cellStyle name="20% - Accent6 10 2 3 2" xfId="8696" xr:uid="{00000000-0005-0000-0000-0000F3210000}"/>
    <cellStyle name="20% - Accent6 10 2 4" xfId="8697" xr:uid="{00000000-0005-0000-0000-0000F4210000}"/>
    <cellStyle name="20% - Accent6 10 2 5" xfId="8698" xr:uid="{00000000-0005-0000-0000-0000F5210000}"/>
    <cellStyle name="20% - Accent6 10 2 6" xfId="8699" xr:uid="{00000000-0005-0000-0000-0000F6210000}"/>
    <cellStyle name="20% - Accent6 10 3" xfId="8700" xr:uid="{00000000-0005-0000-0000-0000F7210000}"/>
    <cellStyle name="20% - Accent6 10 3 2" xfId="8701" xr:uid="{00000000-0005-0000-0000-0000F8210000}"/>
    <cellStyle name="20% - Accent6 10 3 2 2" xfId="8702" xr:uid="{00000000-0005-0000-0000-0000F9210000}"/>
    <cellStyle name="20% - Accent6 10 3 3" xfId="8703" xr:uid="{00000000-0005-0000-0000-0000FA210000}"/>
    <cellStyle name="20% - Accent6 10 3 3 2" xfId="8704" xr:uid="{00000000-0005-0000-0000-0000FB210000}"/>
    <cellStyle name="20% - Accent6 10 3 4" xfId="8705" xr:uid="{00000000-0005-0000-0000-0000FC210000}"/>
    <cellStyle name="20% - Accent6 10 3 5" xfId="8706" xr:uid="{00000000-0005-0000-0000-0000FD210000}"/>
    <cellStyle name="20% - Accent6 10 4" xfId="8707" xr:uid="{00000000-0005-0000-0000-0000FE210000}"/>
    <cellStyle name="20% - Accent6 10 4 2" xfId="8708" xr:uid="{00000000-0005-0000-0000-0000FF210000}"/>
    <cellStyle name="20% - Accent6 10 4 2 2" xfId="8709" xr:uid="{00000000-0005-0000-0000-000000220000}"/>
    <cellStyle name="20% - Accent6 10 4 3" xfId="8710" xr:uid="{00000000-0005-0000-0000-000001220000}"/>
    <cellStyle name="20% - Accent6 10 4 3 2" xfId="8711" xr:uid="{00000000-0005-0000-0000-000002220000}"/>
    <cellStyle name="20% - Accent6 10 4 4" xfId="8712" xr:uid="{00000000-0005-0000-0000-000003220000}"/>
    <cellStyle name="20% - Accent6 10 4 5" xfId="8713" xr:uid="{00000000-0005-0000-0000-000004220000}"/>
    <cellStyle name="20% - Accent6 10 5" xfId="8714" xr:uid="{00000000-0005-0000-0000-000005220000}"/>
    <cellStyle name="20% - Accent6 10 5 2" xfId="8715" xr:uid="{00000000-0005-0000-0000-000006220000}"/>
    <cellStyle name="20% - Accent6 10 5 2 2" xfId="8716" xr:uid="{00000000-0005-0000-0000-000007220000}"/>
    <cellStyle name="20% - Accent6 10 5 3" xfId="8717" xr:uid="{00000000-0005-0000-0000-000008220000}"/>
    <cellStyle name="20% - Accent6 10 5 3 2" xfId="8718" xr:uid="{00000000-0005-0000-0000-000009220000}"/>
    <cellStyle name="20% - Accent6 10 5 4" xfId="8719" xr:uid="{00000000-0005-0000-0000-00000A220000}"/>
    <cellStyle name="20% - Accent6 10 5 5" xfId="8720" xr:uid="{00000000-0005-0000-0000-00000B220000}"/>
    <cellStyle name="20% - Accent6 10 6" xfId="8721" xr:uid="{00000000-0005-0000-0000-00000C220000}"/>
    <cellStyle name="20% - Accent6 10 6 2" xfId="8722" xr:uid="{00000000-0005-0000-0000-00000D220000}"/>
    <cellStyle name="20% - Accent6 10 7" xfId="8723" xr:uid="{00000000-0005-0000-0000-00000E220000}"/>
    <cellStyle name="20% - Accent6 10 7 2" xfId="8724" xr:uid="{00000000-0005-0000-0000-00000F220000}"/>
    <cellStyle name="20% - Accent6 10 8" xfId="8725" xr:uid="{00000000-0005-0000-0000-000010220000}"/>
    <cellStyle name="20% - Accent6 10 8 2" xfId="8726" xr:uid="{00000000-0005-0000-0000-000011220000}"/>
    <cellStyle name="20% - Accent6 10 9" xfId="8727" xr:uid="{00000000-0005-0000-0000-000012220000}"/>
    <cellStyle name="20% - Accent6 10 9 2" xfId="8728" xr:uid="{00000000-0005-0000-0000-000013220000}"/>
    <cellStyle name="20% - Accent6 11" xfId="8729" xr:uid="{00000000-0005-0000-0000-000014220000}"/>
    <cellStyle name="20% - Accent6 11 10" xfId="8730" xr:uid="{00000000-0005-0000-0000-000015220000}"/>
    <cellStyle name="20% - Accent6 11 2" xfId="8731" xr:uid="{00000000-0005-0000-0000-000016220000}"/>
    <cellStyle name="20% - Accent6 11 2 2" xfId="8732" xr:uid="{00000000-0005-0000-0000-000017220000}"/>
    <cellStyle name="20% - Accent6 11 2 2 2" xfId="8733" xr:uid="{00000000-0005-0000-0000-000018220000}"/>
    <cellStyle name="20% - Accent6 11 2 3" xfId="8734" xr:uid="{00000000-0005-0000-0000-000019220000}"/>
    <cellStyle name="20% - Accent6 11 2 3 2" xfId="8735" xr:uid="{00000000-0005-0000-0000-00001A220000}"/>
    <cellStyle name="20% - Accent6 11 2 4" xfId="8736" xr:uid="{00000000-0005-0000-0000-00001B220000}"/>
    <cellStyle name="20% - Accent6 11 2 5" xfId="8737" xr:uid="{00000000-0005-0000-0000-00001C220000}"/>
    <cellStyle name="20% - Accent6 11 2 6" xfId="8738" xr:uid="{00000000-0005-0000-0000-00001D220000}"/>
    <cellStyle name="20% - Accent6 11 3" xfId="8739" xr:uid="{00000000-0005-0000-0000-00001E220000}"/>
    <cellStyle name="20% - Accent6 11 3 2" xfId="8740" xr:uid="{00000000-0005-0000-0000-00001F220000}"/>
    <cellStyle name="20% - Accent6 11 3 2 2" xfId="8741" xr:uid="{00000000-0005-0000-0000-000020220000}"/>
    <cellStyle name="20% - Accent6 11 3 3" xfId="8742" xr:uid="{00000000-0005-0000-0000-000021220000}"/>
    <cellStyle name="20% - Accent6 11 3 3 2" xfId="8743" xr:uid="{00000000-0005-0000-0000-000022220000}"/>
    <cellStyle name="20% - Accent6 11 3 4" xfId="8744" xr:uid="{00000000-0005-0000-0000-000023220000}"/>
    <cellStyle name="20% - Accent6 11 3 5" xfId="8745" xr:uid="{00000000-0005-0000-0000-000024220000}"/>
    <cellStyle name="20% - Accent6 11 4" xfId="8746" xr:uid="{00000000-0005-0000-0000-000025220000}"/>
    <cellStyle name="20% - Accent6 11 4 2" xfId="8747" xr:uid="{00000000-0005-0000-0000-000026220000}"/>
    <cellStyle name="20% - Accent6 11 4 2 2" xfId="8748" xr:uid="{00000000-0005-0000-0000-000027220000}"/>
    <cellStyle name="20% - Accent6 11 4 3" xfId="8749" xr:uid="{00000000-0005-0000-0000-000028220000}"/>
    <cellStyle name="20% - Accent6 11 4 3 2" xfId="8750" xr:uid="{00000000-0005-0000-0000-000029220000}"/>
    <cellStyle name="20% - Accent6 11 4 4" xfId="8751" xr:uid="{00000000-0005-0000-0000-00002A220000}"/>
    <cellStyle name="20% - Accent6 11 4 5" xfId="8752" xr:uid="{00000000-0005-0000-0000-00002B220000}"/>
    <cellStyle name="20% - Accent6 11 5" xfId="8753" xr:uid="{00000000-0005-0000-0000-00002C220000}"/>
    <cellStyle name="20% - Accent6 11 5 2" xfId="8754" xr:uid="{00000000-0005-0000-0000-00002D220000}"/>
    <cellStyle name="20% - Accent6 11 5 2 2" xfId="8755" xr:uid="{00000000-0005-0000-0000-00002E220000}"/>
    <cellStyle name="20% - Accent6 11 5 3" xfId="8756" xr:uid="{00000000-0005-0000-0000-00002F220000}"/>
    <cellStyle name="20% - Accent6 11 5 3 2" xfId="8757" xr:uid="{00000000-0005-0000-0000-000030220000}"/>
    <cellStyle name="20% - Accent6 11 5 4" xfId="8758" xr:uid="{00000000-0005-0000-0000-000031220000}"/>
    <cellStyle name="20% - Accent6 11 5 5" xfId="8759" xr:uid="{00000000-0005-0000-0000-000032220000}"/>
    <cellStyle name="20% - Accent6 11 6" xfId="8760" xr:uid="{00000000-0005-0000-0000-000033220000}"/>
    <cellStyle name="20% - Accent6 11 6 2" xfId="8761" xr:uid="{00000000-0005-0000-0000-000034220000}"/>
    <cellStyle name="20% - Accent6 11 7" xfId="8762" xr:uid="{00000000-0005-0000-0000-000035220000}"/>
    <cellStyle name="20% - Accent6 11 7 2" xfId="8763" xr:uid="{00000000-0005-0000-0000-000036220000}"/>
    <cellStyle name="20% - Accent6 11 8" xfId="8764" xr:uid="{00000000-0005-0000-0000-000037220000}"/>
    <cellStyle name="20% - Accent6 11 8 2" xfId="8765" xr:uid="{00000000-0005-0000-0000-000038220000}"/>
    <cellStyle name="20% - Accent6 11 9" xfId="8766" xr:uid="{00000000-0005-0000-0000-000039220000}"/>
    <cellStyle name="20% - Accent6 11 9 2" xfId="8767" xr:uid="{00000000-0005-0000-0000-00003A220000}"/>
    <cellStyle name="20% - Accent6 12" xfId="8768" xr:uid="{00000000-0005-0000-0000-00003B220000}"/>
    <cellStyle name="20% - Accent6 12 10" xfId="8769" xr:uid="{00000000-0005-0000-0000-00003C220000}"/>
    <cellStyle name="20% - Accent6 12 2" xfId="8770" xr:uid="{00000000-0005-0000-0000-00003D220000}"/>
    <cellStyle name="20% - Accent6 12 2 2" xfId="8771" xr:uid="{00000000-0005-0000-0000-00003E220000}"/>
    <cellStyle name="20% - Accent6 12 2 2 2" xfId="8772" xr:uid="{00000000-0005-0000-0000-00003F220000}"/>
    <cellStyle name="20% - Accent6 12 2 3" xfId="8773" xr:uid="{00000000-0005-0000-0000-000040220000}"/>
    <cellStyle name="20% - Accent6 12 2 3 2" xfId="8774" xr:uid="{00000000-0005-0000-0000-000041220000}"/>
    <cellStyle name="20% - Accent6 12 2 4" xfId="8775" xr:uid="{00000000-0005-0000-0000-000042220000}"/>
    <cellStyle name="20% - Accent6 12 2 5" xfId="8776" xr:uid="{00000000-0005-0000-0000-000043220000}"/>
    <cellStyle name="20% - Accent6 12 2 6" xfId="8777" xr:uid="{00000000-0005-0000-0000-000044220000}"/>
    <cellStyle name="20% - Accent6 12 3" xfId="8778" xr:uid="{00000000-0005-0000-0000-000045220000}"/>
    <cellStyle name="20% - Accent6 12 3 2" xfId="8779" xr:uid="{00000000-0005-0000-0000-000046220000}"/>
    <cellStyle name="20% - Accent6 12 3 2 2" xfId="8780" xr:uid="{00000000-0005-0000-0000-000047220000}"/>
    <cellStyle name="20% - Accent6 12 3 3" xfId="8781" xr:uid="{00000000-0005-0000-0000-000048220000}"/>
    <cellStyle name="20% - Accent6 12 3 3 2" xfId="8782" xr:uid="{00000000-0005-0000-0000-000049220000}"/>
    <cellStyle name="20% - Accent6 12 3 4" xfId="8783" xr:uid="{00000000-0005-0000-0000-00004A220000}"/>
    <cellStyle name="20% - Accent6 12 3 5" xfId="8784" xr:uid="{00000000-0005-0000-0000-00004B220000}"/>
    <cellStyle name="20% - Accent6 12 4" xfId="8785" xr:uid="{00000000-0005-0000-0000-00004C220000}"/>
    <cellStyle name="20% - Accent6 12 4 2" xfId="8786" xr:uid="{00000000-0005-0000-0000-00004D220000}"/>
    <cellStyle name="20% - Accent6 12 4 2 2" xfId="8787" xr:uid="{00000000-0005-0000-0000-00004E220000}"/>
    <cellStyle name="20% - Accent6 12 4 3" xfId="8788" xr:uid="{00000000-0005-0000-0000-00004F220000}"/>
    <cellStyle name="20% - Accent6 12 4 3 2" xfId="8789" xr:uid="{00000000-0005-0000-0000-000050220000}"/>
    <cellStyle name="20% - Accent6 12 4 4" xfId="8790" xr:uid="{00000000-0005-0000-0000-000051220000}"/>
    <cellStyle name="20% - Accent6 12 4 5" xfId="8791" xr:uid="{00000000-0005-0000-0000-000052220000}"/>
    <cellStyle name="20% - Accent6 12 5" xfId="8792" xr:uid="{00000000-0005-0000-0000-000053220000}"/>
    <cellStyle name="20% - Accent6 12 5 2" xfId="8793" xr:uid="{00000000-0005-0000-0000-000054220000}"/>
    <cellStyle name="20% - Accent6 12 5 2 2" xfId="8794" xr:uid="{00000000-0005-0000-0000-000055220000}"/>
    <cellStyle name="20% - Accent6 12 5 3" xfId="8795" xr:uid="{00000000-0005-0000-0000-000056220000}"/>
    <cellStyle name="20% - Accent6 12 5 3 2" xfId="8796" xr:uid="{00000000-0005-0000-0000-000057220000}"/>
    <cellStyle name="20% - Accent6 12 5 4" xfId="8797" xr:uid="{00000000-0005-0000-0000-000058220000}"/>
    <cellStyle name="20% - Accent6 12 5 5" xfId="8798" xr:uid="{00000000-0005-0000-0000-000059220000}"/>
    <cellStyle name="20% - Accent6 12 6" xfId="8799" xr:uid="{00000000-0005-0000-0000-00005A220000}"/>
    <cellStyle name="20% - Accent6 12 6 2" xfId="8800" xr:uid="{00000000-0005-0000-0000-00005B220000}"/>
    <cellStyle name="20% - Accent6 12 7" xfId="8801" xr:uid="{00000000-0005-0000-0000-00005C220000}"/>
    <cellStyle name="20% - Accent6 12 7 2" xfId="8802" xr:uid="{00000000-0005-0000-0000-00005D220000}"/>
    <cellStyle name="20% - Accent6 12 8" xfId="8803" xr:uid="{00000000-0005-0000-0000-00005E220000}"/>
    <cellStyle name="20% - Accent6 12 8 2" xfId="8804" xr:uid="{00000000-0005-0000-0000-00005F220000}"/>
    <cellStyle name="20% - Accent6 12 9" xfId="8805" xr:uid="{00000000-0005-0000-0000-000060220000}"/>
    <cellStyle name="20% - Accent6 12 9 2" xfId="8806" xr:uid="{00000000-0005-0000-0000-000061220000}"/>
    <cellStyle name="20% - Accent6 13" xfId="8807" xr:uid="{00000000-0005-0000-0000-000062220000}"/>
    <cellStyle name="20% - Accent6 13 10" xfId="8808" xr:uid="{00000000-0005-0000-0000-000063220000}"/>
    <cellStyle name="20% - Accent6 13 2" xfId="8809" xr:uid="{00000000-0005-0000-0000-000064220000}"/>
    <cellStyle name="20% - Accent6 13 2 2" xfId="8810" xr:uid="{00000000-0005-0000-0000-000065220000}"/>
    <cellStyle name="20% - Accent6 13 2 2 2" xfId="8811" xr:uid="{00000000-0005-0000-0000-000066220000}"/>
    <cellStyle name="20% - Accent6 13 2 3" xfId="8812" xr:uid="{00000000-0005-0000-0000-000067220000}"/>
    <cellStyle name="20% - Accent6 13 2 3 2" xfId="8813" xr:uid="{00000000-0005-0000-0000-000068220000}"/>
    <cellStyle name="20% - Accent6 13 2 4" xfId="8814" xr:uid="{00000000-0005-0000-0000-000069220000}"/>
    <cellStyle name="20% - Accent6 13 2 5" xfId="8815" xr:uid="{00000000-0005-0000-0000-00006A220000}"/>
    <cellStyle name="20% - Accent6 13 2 6" xfId="8816" xr:uid="{00000000-0005-0000-0000-00006B220000}"/>
    <cellStyle name="20% - Accent6 13 3" xfId="8817" xr:uid="{00000000-0005-0000-0000-00006C220000}"/>
    <cellStyle name="20% - Accent6 13 3 2" xfId="8818" xr:uid="{00000000-0005-0000-0000-00006D220000}"/>
    <cellStyle name="20% - Accent6 13 3 2 2" xfId="8819" xr:uid="{00000000-0005-0000-0000-00006E220000}"/>
    <cellStyle name="20% - Accent6 13 3 3" xfId="8820" xr:uid="{00000000-0005-0000-0000-00006F220000}"/>
    <cellStyle name="20% - Accent6 13 3 3 2" xfId="8821" xr:uid="{00000000-0005-0000-0000-000070220000}"/>
    <cellStyle name="20% - Accent6 13 3 4" xfId="8822" xr:uid="{00000000-0005-0000-0000-000071220000}"/>
    <cellStyle name="20% - Accent6 13 3 5" xfId="8823" xr:uid="{00000000-0005-0000-0000-000072220000}"/>
    <cellStyle name="20% - Accent6 13 4" xfId="8824" xr:uid="{00000000-0005-0000-0000-000073220000}"/>
    <cellStyle name="20% - Accent6 13 4 2" xfId="8825" xr:uid="{00000000-0005-0000-0000-000074220000}"/>
    <cellStyle name="20% - Accent6 13 4 2 2" xfId="8826" xr:uid="{00000000-0005-0000-0000-000075220000}"/>
    <cellStyle name="20% - Accent6 13 4 3" xfId="8827" xr:uid="{00000000-0005-0000-0000-000076220000}"/>
    <cellStyle name="20% - Accent6 13 4 3 2" xfId="8828" xr:uid="{00000000-0005-0000-0000-000077220000}"/>
    <cellStyle name="20% - Accent6 13 4 4" xfId="8829" xr:uid="{00000000-0005-0000-0000-000078220000}"/>
    <cellStyle name="20% - Accent6 13 4 5" xfId="8830" xr:uid="{00000000-0005-0000-0000-000079220000}"/>
    <cellStyle name="20% - Accent6 13 5" xfId="8831" xr:uid="{00000000-0005-0000-0000-00007A220000}"/>
    <cellStyle name="20% - Accent6 13 5 2" xfId="8832" xr:uid="{00000000-0005-0000-0000-00007B220000}"/>
    <cellStyle name="20% - Accent6 13 5 2 2" xfId="8833" xr:uid="{00000000-0005-0000-0000-00007C220000}"/>
    <cellStyle name="20% - Accent6 13 5 3" xfId="8834" xr:uid="{00000000-0005-0000-0000-00007D220000}"/>
    <cellStyle name="20% - Accent6 13 5 3 2" xfId="8835" xr:uid="{00000000-0005-0000-0000-00007E220000}"/>
    <cellStyle name="20% - Accent6 13 5 4" xfId="8836" xr:uid="{00000000-0005-0000-0000-00007F220000}"/>
    <cellStyle name="20% - Accent6 13 5 5" xfId="8837" xr:uid="{00000000-0005-0000-0000-000080220000}"/>
    <cellStyle name="20% - Accent6 13 6" xfId="8838" xr:uid="{00000000-0005-0000-0000-000081220000}"/>
    <cellStyle name="20% - Accent6 13 6 2" xfId="8839" xr:uid="{00000000-0005-0000-0000-000082220000}"/>
    <cellStyle name="20% - Accent6 13 7" xfId="8840" xr:uid="{00000000-0005-0000-0000-000083220000}"/>
    <cellStyle name="20% - Accent6 13 7 2" xfId="8841" xr:uid="{00000000-0005-0000-0000-000084220000}"/>
    <cellStyle name="20% - Accent6 13 8" xfId="8842" xr:uid="{00000000-0005-0000-0000-000085220000}"/>
    <cellStyle name="20% - Accent6 13 8 2" xfId="8843" xr:uid="{00000000-0005-0000-0000-000086220000}"/>
    <cellStyle name="20% - Accent6 13 9" xfId="8844" xr:uid="{00000000-0005-0000-0000-000087220000}"/>
    <cellStyle name="20% - Accent6 13 9 2" xfId="8845" xr:uid="{00000000-0005-0000-0000-000088220000}"/>
    <cellStyle name="20% - Accent6 14" xfId="8846" xr:uid="{00000000-0005-0000-0000-000089220000}"/>
    <cellStyle name="20% - Accent6 14 10" xfId="8847" xr:uid="{00000000-0005-0000-0000-00008A220000}"/>
    <cellStyle name="20% - Accent6 14 2" xfId="8848" xr:uid="{00000000-0005-0000-0000-00008B220000}"/>
    <cellStyle name="20% - Accent6 14 2 2" xfId="8849" xr:uid="{00000000-0005-0000-0000-00008C220000}"/>
    <cellStyle name="20% - Accent6 14 2 2 2" xfId="8850" xr:uid="{00000000-0005-0000-0000-00008D220000}"/>
    <cellStyle name="20% - Accent6 14 2 3" xfId="8851" xr:uid="{00000000-0005-0000-0000-00008E220000}"/>
    <cellStyle name="20% - Accent6 14 2 3 2" xfId="8852" xr:uid="{00000000-0005-0000-0000-00008F220000}"/>
    <cellStyle name="20% - Accent6 14 2 4" xfId="8853" xr:uid="{00000000-0005-0000-0000-000090220000}"/>
    <cellStyle name="20% - Accent6 14 2 5" xfId="8854" xr:uid="{00000000-0005-0000-0000-000091220000}"/>
    <cellStyle name="20% - Accent6 14 2 6" xfId="8855" xr:uid="{00000000-0005-0000-0000-000092220000}"/>
    <cellStyle name="20% - Accent6 14 3" xfId="8856" xr:uid="{00000000-0005-0000-0000-000093220000}"/>
    <cellStyle name="20% - Accent6 14 3 2" xfId="8857" xr:uid="{00000000-0005-0000-0000-000094220000}"/>
    <cellStyle name="20% - Accent6 14 3 2 2" xfId="8858" xr:uid="{00000000-0005-0000-0000-000095220000}"/>
    <cellStyle name="20% - Accent6 14 3 3" xfId="8859" xr:uid="{00000000-0005-0000-0000-000096220000}"/>
    <cellStyle name="20% - Accent6 14 3 3 2" xfId="8860" xr:uid="{00000000-0005-0000-0000-000097220000}"/>
    <cellStyle name="20% - Accent6 14 3 4" xfId="8861" xr:uid="{00000000-0005-0000-0000-000098220000}"/>
    <cellStyle name="20% - Accent6 14 3 5" xfId="8862" xr:uid="{00000000-0005-0000-0000-000099220000}"/>
    <cellStyle name="20% - Accent6 14 4" xfId="8863" xr:uid="{00000000-0005-0000-0000-00009A220000}"/>
    <cellStyle name="20% - Accent6 14 4 2" xfId="8864" xr:uid="{00000000-0005-0000-0000-00009B220000}"/>
    <cellStyle name="20% - Accent6 14 4 2 2" xfId="8865" xr:uid="{00000000-0005-0000-0000-00009C220000}"/>
    <cellStyle name="20% - Accent6 14 4 3" xfId="8866" xr:uid="{00000000-0005-0000-0000-00009D220000}"/>
    <cellStyle name="20% - Accent6 14 4 3 2" xfId="8867" xr:uid="{00000000-0005-0000-0000-00009E220000}"/>
    <cellStyle name="20% - Accent6 14 4 4" xfId="8868" xr:uid="{00000000-0005-0000-0000-00009F220000}"/>
    <cellStyle name="20% - Accent6 14 4 5" xfId="8869" xr:uid="{00000000-0005-0000-0000-0000A0220000}"/>
    <cellStyle name="20% - Accent6 14 5" xfId="8870" xr:uid="{00000000-0005-0000-0000-0000A1220000}"/>
    <cellStyle name="20% - Accent6 14 5 2" xfId="8871" xr:uid="{00000000-0005-0000-0000-0000A2220000}"/>
    <cellStyle name="20% - Accent6 14 5 2 2" xfId="8872" xr:uid="{00000000-0005-0000-0000-0000A3220000}"/>
    <cellStyle name="20% - Accent6 14 5 3" xfId="8873" xr:uid="{00000000-0005-0000-0000-0000A4220000}"/>
    <cellStyle name="20% - Accent6 14 5 3 2" xfId="8874" xr:uid="{00000000-0005-0000-0000-0000A5220000}"/>
    <cellStyle name="20% - Accent6 14 5 4" xfId="8875" xr:uid="{00000000-0005-0000-0000-0000A6220000}"/>
    <cellStyle name="20% - Accent6 14 5 5" xfId="8876" xr:uid="{00000000-0005-0000-0000-0000A7220000}"/>
    <cellStyle name="20% - Accent6 14 6" xfId="8877" xr:uid="{00000000-0005-0000-0000-0000A8220000}"/>
    <cellStyle name="20% - Accent6 14 6 2" xfId="8878" xr:uid="{00000000-0005-0000-0000-0000A9220000}"/>
    <cellStyle name="20% - Accent6 14 7" xfId="8879" xr:uid="{00000000-0005-0000-0000-0000AA220000}"/>
    <cellStyle name="20% - Accent6 14 7 2" xfId="8880" xr:uid="{00000000-0005-0000-0000-0000AB220000}"/>
    <cellStyle name="20% - Accent6 14 8" xfId="8881" xr:uid="{00000000-0005-0000-0000-0000AC220000}"/>
    <cellStyle name="20% - Accent6 14 8 2" xfId="8882" xr:uid="{00000000-0005-0000-0000-0000AD220000}"/>
    <cellStyle name="20% - Accent6 14 9" xfId="8883" xr:uid="{00000000-0005-0000-0000-0000AE220000}"/>
    <cellStyle name="20% - Accent6 14 9 2" xfId="8884" xr:uid="{00000000-0005-0000-0000-0000AF220000}"/>
    <cellStyle name="20% - Accent6 15" xfId="8885" xr:uid="{00000000-0005-0000-0000-0000B0220000}"/>
    <cellStyle name="20% - Accent6 15 10" xfId="8886" xr:uid="{00000000-0005-0000-0000-0000B1220000}"/>
    <cellStyle name="20% - Accent6 15 2" xfId="8887" xr:uid="{00000000-0005-0000-0000-0000B2220000}"/>
    <cellStyle name="20% - Accent6 15 2 2" xfId="8888" xr:uid="{00000000-0005-0000-0000-0000B3220000}"/>
    <cellStyle name="20% - Accent6 15 2 2 2" xfId="8889" xr:uid="{00000000-0005-0000-0000-0000B4220000}"/>
    <cellStyle name="20% - Accent6 15 2 3" xfId="8890" xr:uid="{00000000-0005-0000-0000-0000B5220000}"/>
    <cellStyle name="20% - Accent6 15 2 3 2" xfId="8891" xr:uid="{00000000-0005-0000-0000-0000B6220000}"/>
    <cellStyle name="20% - Accent6 15 2 4" xfId="8892" xr:uid="{00000000-0005-0000-0000-0000B7220000}"/>
    <cellStyle name="20% - Accent6 15 2 5" xfId="8893" xr:uid="{00000000-0005-0000-0000-0000B8220000}"/>
    <cellStyle name="20% - Accent6 15 2 6" xfId="8894" xr:uid="{00000000-0005-0000-0000-0000B9220000}"/>
    <cellStyle name="20% - Accent6 15 3" xfId="8895" xr:uid="{00000000-0005-0000-0000-0000BA220000}"/>
    <cellStyle name="20% - Accent6 15 3 2" xfId="8896" xr:uid="{00000000-0005-0000-0000-0000BB220000}"/>
    <cellStyle name="20% - Accent6 15 3 2 2" xfId="8897" xr:uid="{00000000-0005-0000-0000-0000BC220000}"/>
    <cellStyle name="20% - Accent6 15 3 3" xfId="8898" xr:uid="{00000000-0005-0000-0000-0000BD220000}"/>
    <cellStyle name="20% - Accent6 15 3 3 2" xfId="8899" xr:uid="{00000000-0005-0000-0000-0000BE220000}"/>
    <cellStyle name="20% - Accent6 15 3 4" xfId="8900" xr:uid="{00000000-0005-0000-0000-0000BF220000}"/>
    <cellStyle name="20% - Accent6 15 3 5" xfId="8901" xr:uid="{00000000-0005-0000-0000-0000C0220000}"/>
    <cellStyle name="20% - Accent6 15 4" xfId="8902" xr:uid="{00000000-0005-0000-0000-0000C1220000}"/>
    <cellStyle name="20% - Accent6 15 4 2" xfId="8903" xr:uid="{00000000-0005-0000-0000-0000C2220000}"/>
    <cellStyle name="20% - Accent6 15 4 2 2" xfId="8904" xr:uid="{00000000-0005-0000-0000-0000C3220000}"/>
    <cellStyle name="20% - Accent6 15 4 3" xfId="8905" xr:uid="{00000000-0005-0000-0000-0000C4220000}"/>
    <cellStyle name="20% - Accent6 15 4 3 2" xfId="8906" xr:uid="{00000000-0005-0000-0000-0000C5220000}"/>
    <cellStyle name="20% - Accent6 15 4 4" xfId="8907" xr:uid="{00000000-0005-0000-0000-0000C6220000}"/>
    <cellStyle name="20% - Accent6 15 4 5" xfId="8908" xr:uid="{00000000-0005-0000-0000-0000C7220000}"/>
    <cellStyle name="20% - Accent6 15 5" xfId="8909" xr:uid="{00000000-0005-0000-0000-0000C8220000}"/>
    <cellStyle name="20% - Accent6 15 5 2" xfId="8910" xr:uid="{00000000-0005-0000-0000-0000C9220000}"/>
    <cellStyle name="20% - Accent6 15 5 2 2" xfId="8911" xr:uid="{00000000-0005-0000-0000-0000CA220000}"/>
    <cellStyle name="20% - Accent6 15 5 3" xfId="8912" xr:uid="{00000000-0005-0000-0000-0000CB220000}"/>
    <cellStyle name="20% - Accent6 15 5 3 2" xfId="8913" xr:uid="{00000000-0005-0000-0000-0000CC220000}"/>
    <cellStyle name="20% - Accent6 15 5 4" xfId="8914" xr:uid="{00000000-0005-0000-0000-0000CD220000}"/>
    <cellStyle name="20% - Accent6 15 5 5" xfId="8915" xr:uid="{00000000-0005-0000-0000-0000CE220000}"/>
    <cellStyle name="20% - Accent6 15 6" xfId="8916" xr:uid="{00000000-0005-0000-0000-0000CF220000}"/>
    <cellStyle name="20% - Accent6 15 6 2" xfId="8917" xr:uid="{00000000-0005-0000-0000-0000D0220000}"/>
    <cellStyle name="20% - Accent6 15 7" xfId="8918" xr:uid="{00000000-0005-0000-0000-0000D1220000}"/>
    <cellStyle name="20% - Accent6 15 7 2" xfId="8919" xr:uid="{00000000-0005-0000-0000-0000D2220000}"/>
    <cellStyle name="20% - Accent6 15 8" xfId="8920" xr:uid="{00000000-0005-0000-0000-0000D3220000}"/>
    <cellStyle name="20% - Accent6 15 8 2" xfId="8921" xr:uid="{00000000-0005-0000-0000-0000D4220000}"/>
    <cellStyle name="20% - Accent6 15 9" xfId="8922" xr:uid="{00000000-0005-0000-0000-0000D5220000}"/>
    <cellStyle name="20% - Accent6 15 9 2" xfId="8923" xr:uid="{00000000-0005-0000-0000-0000D6220000}"/>
    <cellStyle name="20% - Accent6 16" xfId="8924" xr:uid="{00000000-0005-0000-0000-0000D7220000}"/>
    <cellStyle name="20% - Accent6 16 10" xfId="8925" xr:uid="{00000000-0005-0000-0000-0000D8220000}"/>
    <cellStyle name="20% - Accent6 16 2" xfId="8926" xr:uid="{00000000-0005-0000-0000-0000D9220000}"/>
    <cellStyle name="20% - Accent6 16 2 2" xfId="8927" xr:uid="{00000000-0005-0000-0000-0000DA220000}"/>
    <cellStyle name="20% - Accent6 16 2 2 2" xfId="8928" xr:uid="{00000000-0005-0000-0000-0000DB220000}"/>
    <cellStyle name="20% - Accent6 16 2 3" xfId="8929" xr:uid="{00000000-0005-0000-0000-0000DC220000}"/>
    <cellStyle name="20% - Accent6 16 2 3 2" xfId="8930" xr:uid="{00000000-0005-0000-0000-0000DD220000}"/>
    <cellStyle name="20% - Accent6 16 2 4" xfId="8931" xr:uid="{00000000-0005-0000-0000-0000DE220000}"/>
    <cellStyle name="20% - Accent6 16 2 5" xfId="8932" xr:uid="{00000000-0005-0000-0000-0000DF220000}"/>
    <cellStyle name="20% - Accent6 16 2 6" xfId="8933" xr:uid="{00000000-0005-0000-0000-0000E0220000}"/>
    <cellStyle name="20% - Accent6 16 3" xfId="8934" xr:uid="{00000000-0005-0000-0000-0000E1220000}"/>
    <cellStyle name="20% - Accent6 16 3 2" xfId="8935" xr:uid="{00000000-0005-0000-0000-0000E2220000}"/>
    <cellStyle name="20% - Accent6 16 3 2 2" xfId="8936" xr:uid="{00000000-0005-0000-0000-0000E3220000}"/>
    <cellStyle name="20% - Accent6 16 3 3" xfId="8937" xr:uid="{00000000-0005-0000-0000-0000E4220000}"/>
    <cellStyle name="20% - Accent6 16 3 3 2" xfId="8938" xr:uid="{00000000-0005-0000-0000-0000E5220000}"/>
    <cellStyle name="20% - Accent6 16 3 4" xfId="8939" xr:uid="{00000000-0005-0000-0000-0000E6220000}"/>
    <cellStyle name="20% - Accent6 16 3 5" xfId="8940" xr:uid="{00000000-0005-0000-0000-0000E7220000}"/>
    <cellStyle name="20% - Accent6 16 4" xfId="8941" xr:uid="{00000000-0005-0000-0000-0000E8220000}"/>
    <cellStyle name="20% - Accent6 16 4 2" xfId="8942" xr:uid="{00000000-0005-0000-0000-0000E9220000}"/>
    <cellStyle name="20% - Accent6 16 4 2 2" xfId="8943" xr:uid="{00000000-0005-0000-0000-0000EA220000}"/>
    <cellStyle name="20% - Accent6 16 4 3" xfId="8944" xr:uid="{00000000-0005-0000-0000-0000EB220000}"/>
    <cellStyle name="20% - Accent6 16 4 3 2" xfId="8945" xr:uid="{00000000-0005-0000-0000-0000EC220000}"/>
    <cellStyle name="20% - Accent6 16 4 4" xfId="8946" xr:uid="{00000000-0005-0000-0000-0000ED220000}"/>
    <cellStyle name="20% - Accent6 16 4 5" xfId="8947" xr:uid="{00000000-0005-0000-0000-0000EE220000}"/>
    <cellStyle name="20% - Accent6 16 5" xfId="8948" xr:uid="{00000000-0005-0000-0000-0000EF220000}"/>
    <cellStyle name="20% - Accent6 16 5 2" xfId="8949" xr:uid="{00000000-0005-0000-0000-0000F0220000}"/>
    <cellStyle name="20% - Accent6 16 5 2 2" xfId="8950" xr:uid="{00000000-0005-0000-0000-0000F1220000}"/>
    <cellStyle name="20% - Accent6 16 5 3" xfId="8951" xr:uid="{00000000-0005-0000-0000-0000F2220000}"/>
    <cellStyle name="20% - Accent6 16 5 3 2" xfId="8952" xr:uid="{00000000-0005-0000-0000-0000F3220000}"/>
    <cellStyle name="20% - Accent6 16 5 4" xfId="8953" xr:uid="{00000000-0005-0000-0000-0000F4220000}"/>
    <cellStyle name="20% - Accent6 16 5 5" xfId="8954" xr:uid="{00000000-0005-0000-0000-0000F5220000}"/>
    <cellStyle name="20% - Accent6 16 6" xfId="8955" xr:uid="{00000000-0005-0000-0000-0000F6220000}"/>
    <cellStyle name="20% - Accent6 16 6 2" xfId="8956" xr:uid="{00000000-0005-0000-0000-0000F7220000}"/>
    <cellStyle name="20% - Accent6 16 7" xfId="8957" xr:uid="{00000000-0005-0000-0000-0000F8220000}"/>
    <cellStyle name="20% - Accent6 16 7 2" xfId="8958" xr:uid="{00000000-0005-0000-0000-0000F9220000}"/>
    <cellStyle name="20% - Accent6 16 8" xfId="8959" xr:uid="{00000000-0005-0000-0000-0000FA220000}"/>
    <cellStyle name="20% - Accent6 16 8 2" xfId="8960" xr:uid="{00000000-0005-0000-0000-0000FB220000}"/>
    <cellStyle name="20% - Accent6 16 9" xfId="8961" xr:uid="{00000000-0005-0000-0000-0000FC220000}"/>
    <cellStyle name="20% - Accent6 16 9 2" xfId="8962" xr:uid="{00000000-0005-0000-0000-0000FD220000}"/>
    <cellStyle name="20% - Accent6 17" xfId="8963" xr:uid="{00000000-0005-0000-0000-0000FE220000}"/>
    <cellStyle name="20% - Accent6 17 10" xfId="8964" xr:uid="{00000000-0005-0000-0000-0000FF220000}"/>
    <cellStyle name="20% - Accent6 17 2" xfId="8965" xr:uid="{00000000-0005-0000-0000-000000230000}"/>
    <cellStyle name="20% - Accent6 17 2 2" xfId="8966" xr:uid="{00000000-0005-0000-0000-000001230000}"/>
    <cellStyle name="20% - Accent6 17 2 2 2" xfId="8967" xr:uid="{00000000-0005-0000-0000-000002230000}"/>
    <cellStyle name="20% - Accent6 17 2 3" xfId="8968" xr:uid="{00000000-0005-0000-0000-000003230000}"/>
    <cellStyle name="20% - Accent6 17 2 3 2" xfId="8969" xr:uid="{00000000-0005-0000-0000-000004230000}"/>
    <cellStyle name="20% - Accent6 17 2 4" xfId="8970" xr:uid="{00000000-0005-0000-0000-000005230000}"/>
    <cellStyle name="20% - Accent6 17 2 5" xfId="8971" xr:uid="{00000000-0005-0000-0000-000006230000}"/>
    <cellStyle name="20% - Accent6 17 2 6" xfId="8972" xr:uid="{00000000-0005-0000-0000-000007230000}"/>
    <cellStyle name="20% - Accent6 17 3" xfId="8973" xr:uid="{00000000-0005-0000-0000-000008230000}"/>
    <cellStyle name="20% - Accent6 17 3 2" xfId="8974" xr:uid="{00000000-0005-0000-0000-000009230000}"/>
    <cellStyle name="20% - Accent6 17 3 2 2" xfId="8975" xr:uid="{00000000-0005-0000-0000-00000A230000}"/>
    <cellStyle name="20% - Accent6 17 3 3" xfId="8976" xr:uid="{00000000-0005-0000-0000-00000B230000}"/>
    <cellStyle name="20% - Accent6 17 3 3 2" xfId="8977" xr:uid="{00000000-0005-0000-0000-00000C230000}"/>
    <cellStyle name="20% - Accent6 17 3 4" xfId="8978" xr:uid="{00000000-0005-0000-0000-00000D230000}"/>
    <cellStyle name="20% - Accent6 17 3 5" xfId="8979" xr:uid="{00000000-0005-0000-0000-00000E230000}"/>
    <cellStyle name="20% - Accent6 17 4" xfId="8980" xr:uid="{00000000-0005-0000-0000-00000F230000}"/>
    <cellStyle name="20% - Accent6 17 4 2" xfId="8981" xr:uid="{00000000-0005-0000-0000-000010230000}"/>
    <cellStyle name="20% - Accent6 17 4 2 2" xfId="8982" xr:uid="{00000000-0005-0000-0000-000011230000}"/>
    <cellStyle name="20% - Accent6 17 4 3" xfId="8983" xr:uid="{00000000-0005-0000-0000-000012230000}"/>
    <cellStyle name="20% - Accent6 17 4 3 2" xfId="8984" xr:uid="{00000000-0005-0000-0000-000013230000}"/>
    <cellStyle name="20% - Accent6 17 4 4" xfId="8985" xr:uid="{00000000-0005-0000-0000-000014230000}"/>
    <cellStyle name="20% - Accent6 17 4 5" xfId="8986" xr:uid="{00000000-0005-0000-0000-000015230000}"/>
    <cellStyle name="20% - Accent6 17 5" xfId="8987" xr:uid="{00000000-0005-0000-0000-000016230000}"/>
    <cellStyle name="20% - Accent6 17 5 2" xfId="8988" xr:uid="{00000000-0005-0000-0000-000017230000}"/>
    <cellStyle name="20% - Accent6 17 5 2 2" xfId="8989" xr:uid="{00000000-0005-0000-0000-000018230000}"/>
    <cellStyle name="20% - Accent6 17 5 3" xfId="8990" xr:uid="{00000000-0005-0000-0000-000019230000}"/>
    <cellStyle name="20% - Accent6 17 5 3 2" xfId="8991" xr:uid="{00000000-0005-0000-0000-00001A230000}"/>
    <cellStyle name="20% - Accent6 17 5 4" xfId="8992" xr:uid="{00000000-0005-0000-0000-00001B230000}"/>
    <cellStyle name="20% - Accent6 17 5 5" xfId="8993" xr:uid="{00000000-0005-0000-0000-00001C230000}"/>
    <cellStyle name="20% - Accent6 17 6" xfId="8994" xr:uid="{00000000-0005-0000-0000-00001D230000}"/>
    <cellStyle name="20% - Accent6 17 6 2" xfId="8995" xr:uid="{00000000-0005-0000-0000-00001E230000}"/>
    <cellStyle name="20% - Accent6 17 7" xfId="8996" xr:uid="{00000000-0005-0000-0000-00001F230000}"/>
    <cellStyle name="20% - Accent6 17 7 2" xfId="8997" xr:uid="{00000000-0005-0000-0000-000020230000}"/>
    <cellStyle name="20% - Accent6 17 8" xfId="8998" xr:uid="{00000000-0005-0000-0000-000021230000}"/>
    <cellStyle name="20% - Accent6 17 8 2" xfId="8999" xr:uid="{00000000-0005-0000-0000-000022230000}"/>
    <cellStyle name="20% - Accent6 17 9" xfId="9000" xr:uid="{00000000-0005-0000-0000-000023230000}"/>
    <cellStyle name="20% - Accent6 17 9 2" xfId="9001" xr:uid="{00000000-0005-0000-0000-000024230000}"/>
    <cellStyle name="20% - Accent6 18" xfId="9002" xr:uid="{00000000-0005-0000-0000-000025230000}"/>
    <cellStyle name="20% - Accent6 18 10" xfId="9003" xr:uid="{00000000-0005-0000-0000-000026230000}"/>
    <cellStyle name="20% - Accent6 18 2" xfId="9004" xr:uid="{00000000-0005-0000-0000-000027230000}"/>
    <cellStyle name="20% - Accent6 18 2 2" xfId="9005" xr:uid="{00000000-0005-0000-0000-000028230000}"/>
    <cellStyle name="20% - Accent6 18 2 2 2" xfId="9006" xr:uid="{00000000-0005-0000-0000-000029230000}"/>
    <cellStyle name="20% - Accent6 18 2 3" xfId="9007" xr:uid="{00000000-0005-0000-0000-00002A230000}"/>
    <cellStyle name="20% - Accent6 18 2 3 2" xfId="9008" xr:uid="{00000000-0005-0000-0000-00002B230000}"/>
    <cellStyle name="20% - Accent6 18 2 4" xfId="9009" xr:uid="{00000000-0005-0000-0000-00002C230000}"/>
    <cellStyle name="20% - Accent6 18 2 5" xfId="9010" xr:uid="{00000000-0005-0000-0000-00002D230000}"/>
    <cellStyle name="20% - Accent6 18 2 6" xfId="9011" xr:uid="{00000000-0005-0000-0000-00002E230000}"/>
    <cellStyle name="20% - Accent6 18 3" xfId="9012" xr:uid="{00000000-0005-0000-0000-00002F230000}"/>
    <cellStyle name="20% - Accent6 18 3 2" xfId="9013" xr:uid="{00000000-0005-0000-0000-000030230000}"/>
    <cellStyle name="20% - Accent6 18 3 2 2" xfId="9014" xr:uid="{00000000-0005-0000-0000-000031230000}"/>
    <cellStyle name="20% - Accent6 18 3 3" xfId="9015" xr:uid="{00000000-0005-0000-0000-000032230000}"/>
    <cellStyle name="20% - Accent6 18 3 3 2" xfId="9016" xr:uid="{00000000-0005-0000-0000-000033230000}"/>
    <cellStyle name="20% - Accent6 18 3 4" xfId="9017" xr:uid="{00000000-0005-0000-0000-000034230000}"/>
    <cellStyle name="20% - Accent6 18 3 5" xfId="9018" xr:uid="{00000000-0005-0000-0000-000035230000}"/>
    <cellStyle name="20% - Accent6 18 4" xfId="9019" xr:uid="{00000000-0005-0000-0000-000036230000}"/>
    <cellStyle name="20% - Accent6 18 4 2" xfId="9020" xr:uid="{00000000-0005-0000-0000-000037230000}"/>
    <cellStyle name="20% - Accent6 18 4 2 2" xfId="9021" xr:uid="{00000000-0005-0000-0000-000038230000}"/>
    <cellStyle name="20% - Accent6 18 4 3" xfId="9022" xr:uid="{00000000-0005-0000-0000-000039230000}"/>
    <cellStyle name="20% - Accent6 18 4 3 2" xfId="9023" xr:uid="{00000000-0005-0000-0000-00003A230000}"/>
    <cellStyle name="20% - Accent6 18 4 4" xfId="9024" xr:uid="{00000000-0005-0000-0000-00003B230000}"/>
    <cellStyle name="20% - Accent6 18 4 5" xfId="9025" xr:uid="{00000000-0005-0000-0000-00003C230000}"/>
    <cellStyle name="20% - Accent6 18 5" xfId="9026" xr:uid="{00000000-0005-0000-0000-00003D230000}"/>
    <cellStyle name="20% - Accent6 18 5 2" xfId="9027" xr:uid="{00000000-0005-0000-0000-00003E230000}"/>
    <cellStyle name="20% - Accent6 18 5 2 2" xfId="9028" xr:uid="{00000000-0005-0000-0000-00003F230000}"/>
    <cellStyle name="20% - Accent6 18 5 3" xfId="9029" xr:uid="{00000000-0005-0000-0000-000040230000}"/>
    <cellStyle name="20% - Accent6 18 5 3 2" xfId="9030" xr:uid="{00000000-0005-0000-0000-000041230000}"/>
    <cellStyle name="20% - Accent6 18 5 4" xfId="9031" xr:uid="{00000000-0005-0000-0000-000042230000}"/>
    <cellStyle name="20% - Accent6 18 5 5" xfId="9032" xr:uid="{00000000-0005-0000-0000-000043230000}"/>
    <cellStyle name="20% - Accent6 18 6" xfId="9033" xr:uid="{00000000-0005-0000-0000-000044230000}"/>
    <cellStyle name="20% - Accent6 18 6 2" xfId="9034" xr:uid="{00000000-0005-0000-0000-000045230000}"/>
    <cellStyle name="20% - Accent6 18 7" xfId="9035" xr:uid="{00000000-0005-0000-0000-000046230000}"/>
    <cellStyle name="20% - Accent6 18 7 2" xfId="9036" xr:uid="{00000000-0005-0000-0000-000047230000}"/>
    <cellStyle name="20% - Accent6 18 8" xfId="9037" xr:uid="{00000000-0005-0000-0000-000048230000}"/>
    <cellStyle name="20% - Accent6 18 8 2" xfId="9038" xr:uid="{00000000-0005-0000-0000-000049230000}"/>
    <cellStyle name="20% - Accent6 18 9" xfId="9039" xr:uid="{00000000-0005-0000-0000-00004A230000}"/>
    <cellStyle name="20% - Accent6 18 9 2" xfId="9040" xr:uid="{00000000-0005-0000-0000-00004B230000}"/>
    <cellStyle name="20% - Accent6 19" xfId="9041" xr:uid="{00000000-0005-0000-0000-00004C230000}"/>
    <cellStyle name="20% - Accent6 19 10" xfId="9042" xr:uid="{00000000-0005-0000-0000-00004D230000}"/>
    <cellStyle name="20% - Accent6 19 2" xfId="9043" xr:uid="{00000000-0005-0000-0000-00004E230000}"/>
    <cellStyle name="20% - Accent6 19 2 2" xfId="9044" xr:uid="{00000000-0005-0000-0000-00004F230000}"/>
    <cellStyle name="20% - Accent6 19 2 2 2" xfId="9045" xr:uid="{00000000-0005-0000-0000-000050230000}"/>
    <cellStyle name="20% - Accent6 19 2 3" xfId="9046" xr:uid="{00000000-0005-0000-0000-000051230000}"/>
    <cellStyle name="20% - Accent6 19 2 3 2" xfId="9047" xr:uid="{00000000-0005-0000-0000-000052230000}"/>
    <cellStyle name="20% - Accent6 19 2 4" xfId="9048" xr:uid="{00000000-0005-0000-0000-000053230000}"/>
    <cellStyle name="20% - Accent6 19 2 5" xfId="9049" xr:uid="{00000000-0005-0000-0000-000054230000}"/>
    <cellStyle name="20% - Accent6 19 2 6" xfId="9050" xr:uid="{00000000-0005-0000-0000-000055230000}"/>
    <cellStyle name="20% - Accent6 19 3" xfId="9051" xr:uid="{00000000-0005-0000-0000-000056230000}"/>
    <cellStyle name="20% - Accent6 19 3 2" xfId="9052" xr:uid="{00000000-0005-0000-0000-000057230000}"/>
    <cellStyle name="20% - Accent6 19 3 2 2" xfId="9053" xr:uid="{00000000-0005-0000-0000-000058230000}"/>
    <cellStyle name="20% - Accent6 19 3 3" xfId="9054" xr:uid="{00000000-0005-0000-0000-000059230000}"/>
    <cellStyle name="20% - Accent6 19 3 3 2" xfId="9055" xr:uid="{00000000-0005-0000-0000-00005A230000}"/>
    <cellStyle name="20% - Accent6 19 3 4" xfId="9056" xr:uid="{00000000-0005-0000-0000-00005B230000}"/>
    <cellStyle name="20% - Accent6 19 3 5" xfId="9057" xr:uid="{00000000-0005-0000-0000-00005C230000}"/>
    <cellStyle name="20% - Accent6 19 4" xfId="9058" xr:uid="{00000000-0005-0000-0000-00005D230000}"/>
    <cellStyle name="20% - Accent6 19 4 2" xfId="9059" xr:uid="{00000000-0005-0000-0000-00005E230000}"/>
    <cellStyle name="20% - Accent6 19 4 2 2" xfId="9060" xr:uid="{00000000-0005-0000-0000-00005F230000}"/>
    <cellStyle name="20% - Accent6 19 4 3" xfId="9061" xr:uid="{00000000-0005-0000-0000-000060230000}"/>
    <cellStyle name="20% - Accent6 19 4 3 2" xfId="9062" xr:uid="{00000000-0005-0000-0000-000061230000}"/>
    <cellStyle name="20% - Accent6 19 4 4" xfId="9063" xr:uid="{00000000-0005-0000-0000-000062230000}"/>
    <cellStyle name="20% - Accent6 19 4 5" xfId="9064" xr:uid="{00000000-0005-0000-0000-000063230000}"/>
    <cellStyle name="20% - Accent6 19 5" xfId="9065" xr:uid="{00000000-0005-0000-0000-000064230000}"/>
    <cellStyle name="20% - Accent6 19 5 2" xfId="9066" xr:uid="{00000000-0005-0000-0000-000065230000}"/>
    <cellStyle name="20% - Accent6 19 5 2 2" xfId="9067" xr:uid="{00000000-0005-0000-0000-000066230000}"/>
    <cellStyle name="20% - Accent6 19 5 3" xfId="9068" xr:uid="{00000000-0005-0000-0000-000067230000}"/>
    <cellStyle name="20% - Accent6 19 5 3 2" xfId="9069" xr:uid="{00000000-0005-0000-0000-000068230000}"/>
    <cellStyle name="20% - Accent6 19 5 4" xfId="9070" xr:uid="{00000000-0005-0000-0000-000069230000}"/>
    <cellStyle name="20% - Accent6 19 5 5" xfId="9071" xr:uid="{00000000-0005-0000-0000-00006A230000}"/>
    <cellStyle name="20% - Accent6 19 6" xfId="9072" xr:uid="{00000000-0005-0000-0000-00006B230000}"/>
    <cellStyle name="20% - Accent6 19 6 2" xfId="9073" xr:uid="{00000000-0005-0000-0000-00006C230000}"/>
    <cellStyle name="20% - Accent6 19 7" xfId="9074" xr:uid="{00000000-0005-0000-0000-00006D230000}"/>
    <cellStyle name="20% - Accent6 19 7 2" xfId="9075" xr:uid="{00000000-0005-0000-0000-00006E230000}"/>
    <cellStyle name="20% - Accent6 19 8" xfId="9076" xr:uid="{00000000-0005-0000-0000-00006F230000}"/>
    <cellStyle name="20% - Accent6 19 8 2" xfId="9077" xr:uid="{00000000-0005-0000-0000-000070230000}"/>
    <cellStyle name="20% - Accent6 19 9" xfId="9078" xr:uid="{00000000-0005-0000-0000-000071230000}"/>
    <cellStyle name="20% - Accent6 19 9 2" xfId="9079" xr:uid="{00000000-0005-0000-0000-000072230000}"/>
    <cellStyle name="20% - Accent6 2" xfId="9080" xr:uid="{00000000-0005-0000-0000-000073230000}"/>
    <cellStyle name="20% - Accent6 2 10" xfId="9081" xr:uid="{00000000-0005-0000-0000-000074230000}"/>
    <cellStyle name="20% - Accent6 2 10 2" xfId="9082" xr:uid="{00000000-0005-0000-0000-000075230000}"/>
    <cellStyle name="20% - Accent6 2 10 2 2" xfId="9083" xr:uid="{00000000-0005-0000-0000-000076230000}"/>
    <cellStyle name="20% - Accent6 2 10 3" xfId="9084" xr:uid="{00000000-0005-0000-0000-000077230000}"/>
    <cellStyle name="20% - Accent6 2 10 3 2" xfId="9085" xr:uid="{00000000-0005-0000-0000-000078230000}"/>
    <cellStyle name="20% - Accent6 2 10 4" xfId="9086" xr:uid="{00000000-0005-0000-0000-000079230000}"/>
    <cellStyle name="20% - Accent6 2 10 4 2" xfId="9087" xr:uid="{00000000-0005-0000-0000-00007A230000}"/>
    <cellStyle name="20% - Accent6 2 10 5" xfId="9088" xr:uid="{00000000-0005-0000-0000-00007B230000}"/>
    <cellStyle name="20% - Accent6 2 10 5 2" xfId="9089" xr:uid="{00000000-0005-0000-0000-00007C230000}"/>
    <cellStyle name="20% - Accent6 2 11" xfId="9090" xr:uid="{00000000-0005-0000-0000-00007D230000}"/>
    <cellStyle name="20% - Accent6 2 11 2" xfId="9091" xr:uid="{00000000-0005-0000-0000-00007E230000}"/>
    <cellStyle name="20% - Accent6 2 11 2 2" xfId="9092" xr:uid="{00000000-0005-0000-0000-00007F230000}"/>
    <cellStyle name="20% - Accent6 2 11 3" xfId="9093" xr:uid="{00000000-0005-0000-0000-000080230000}"/>
    <cellStyle name="20% - Accent6 2 11 3 2" xfId="9094" xr:uid="{00000000-0005-0000-0000-000081230000}"/>
    <cellStyle name="20% - Accent6 2 11 4" xfId="9095" xr:uid="{00000000-0005-0000-0000-000082230000}"/>
    <cellStyle name="20% - Accent6 2 11 4 2" xfId="9096" xr:uid="{00000000-0005-0000-0000-000083230000}"/>
    <cellStyle name="20% - Accent6 2 11 5" xfId="9097" xr:uid="{00000000-0005-0000-0000-000084230000}"/>
    <cellStyle name="20% - Accent6 2 11 5 2" xfId="9098" xr:uid="{00000000-0005-0000-0000-000085230000}"/>
    <cellStyle name="20% - Accent6 2 12" xfId="9099" xr:uid="{00000000-0005-0000-0000-000086230000}"/>
    <cellStyle name="20% - Accent6 2 12 2" xfId="9100" xr:uid="{00000000-0005-0000-0000-000087230000}"/>
    <cellStyle name="20% - Accent6 2 12 2 2" xfId="9101" xr:uid="{00000000-0005-0000-0000-000088230000}"/>
    <cellStyle name="20% - Accent6 2 12 2 3" xfId="9102" xr:uid="{00000000-0005-0000-0000-000089230000}"/>
    <cellStyle name="20% - Accent6 2 12 2 4" xfId="9103" xr:uid="{00000000-0005-0000-0000-00008A230000}"/>
    <cellStyle name="20% - Accent6 2 12 3" xfId="9104" xr:uid="{00000000-0005-0000-0000-00008B230000}"/>
    <cellStyle name="20% - Accent6 2 12 4" xfId="9105" xr:uid="{00000000-0005-0000-0000-00008C230000}"/>
    <cellStyle name="20% - Accent6 2 12 4 2" xfId="9106" xr:uid="{00000000-0005-0000-0000-00008D230000}"/>
    <cellStyle name="20% - Accent6 2 13" xfId="9107" xr:uid="{00000000-0005-0000-0000-00008E230000}"/>
    <cellStyle name="20% - Accent6 2 14" xfId="9108" xr:uid="{00000000-0005-0000-0000-00008F230000}"/>
    <cellStyle name="20% - Accent6 2 15" xfId="9109" xr:uid="{00000000-0005-0000-0000-000090230000}"/>
    <cellStyle name="20% - Accent6 2 16" xfId="9110" xr:uid="{00000000-0005-0000-0000-000091230000}"/>
    <cellStyle name="20% - Accent6 2 17" xfId="9111" xr:uid="{00000000-0005-0000-0000-000092230000}"/>
    <cellStyle name="20% - Accent6 2 18" xfId="9112" xr:uid="{00000000-0005-0000-0000-000093230000}"/>
    <cellStyle name="20% - Accent6 2 19" xfId="9113" xr:uid="{00000000-0005-0000-0000-000094230000}"/>
    <cellStyle name="20% - Accent6 2 2" xfId="9114" xr:uid="{00000000-0005-0000-0000-000095230000}"/>
    <cellStyle name="20% - Accent6 2 2 10" xfId="9115" xr:uid="{00000000-0005-0000-0000-000096230000}"/>
    <cellStyle name="20% - Accent6 2 2 11" xfId="9116" xr:uid="{00000000-0005-0000-0000-000097230000}"/>
    <cellStyle name="20% - Accent6 2 2 2" xfId="9117" xr:uid="{00000000-0005-0000-0000-000098230000}"/>
    <cellStyle name="20% - Accent6 2 2 3" xfId="9118" xr:uid="{00000000-0005-0000-0000-000099230000}"/>
    <cellStyle name="20% - Accent6 2 2 4" xfId="9119" xr:uid="{00000000-0005-0000-0000-00009A230000}"/>
    <cellStyle name="20% - Accent6 2 2 5" xfId="9120" xr:uid="{00000000-0005-0000-0000-00009B230000}"/>
    <cellStyle name="20% - Accent6 2 2 6" xfId="9121" xr:uid="{00000000-0005-0000-0000-00009C230000}"/>
    <cellStyle name="20% - Accent6 2 2 7" xfId="9122" xr:uid="{00000000-0005-0000-0000-00009D230000}"/>
    <cellStyle name="20% - Accent6 2 2 8" xfId="9123" xr:uid="{00000000-0005-0000-0000-00009E230000}"/>
    <cellStyle name="20% - Accent6 2 2 9" xfId="9124" xr:uid="{00000000-0005-0000-0000-00009F230000}"/>
    <cellStyle name="20% - Accent6 2 20" xfId="9125" xr:uid="{00000000-0005-0000-0000-0000A0230000}"/>
    <cellStyle name="20% - Accent6 2 20 2" xfId="9126" xr:uid="{00000000-0005-0000-0000-0000A1230000}"/>
    <cellStyle name="20% - Accent6 2 20 2 2" xfId="9127" xr:uid="{00000000-0005-0000-0000-0000A2230000}"/>
    <cellStyle name="20% - Accent6 2 20 2 2 2" xfId="9128" xr:uid="{00000000-0005-0000-0000-0000A3230000}"/>
    <cellStyle name="20% - Accent6 2 20 2 3" xfId="9129" xr:uid="{00000000-0005-0000-0000-0000A4230000}"/>
    <cellStyle name="20% - Accent6 2 20 2 3 2" xfId="9130" xr:uid="{00000000-0005-0000-0000-0000A5230000}"/>
    <cellStyle name="20% - Accent6 2 20 3" xfId="9131" xr:uid="{00000000-0005-0000-0000-0000A6230000}"/>
    <cellStyle name="20% - Accent6 2 20 3 2" xfId="9132" xr:uid="{00000000-0005-0000-0000-0000A7230000}"/>
    <cellStyle name="20% - Accent6 2 20 4" xfId="9133" xr:uid="{00000000-0005-0000-0000-0000A8230000}"/>
    <cellStyle name="20% - Accent6 2 20 5" xfId="9134" xr:uid="{00000000-0005-0000-0000-0000A9230000}"/>
    <cellStyle name="20% - Accent6 2 21" xfId="9135" xr:uid="{00000000-0005-0000-0000-0000AA230000}"/>
    <cellStyle name="20% - Accent6 2 21 2" xfId="9136" xr:uid="{00000000-0005-0000-0000-0000AB230000}"/>
    <cellStyle name="20% - Accent6 2 21 3" xfId="9137" xr:uid="{00000000-0005-0000-0000-0000AC230000}"/>
    <cellStyle name="20% - Accent6 2 21 4" xfId="9138" xr:uid="{00000000-0005-0000-0000-0000AD230000}"/>
    <cellStyle name="20% - Accent6 2 22" xfId="9139" xr:uid="{00000000-0005-0000-0000-0000AE230000}"/>
    <cellStyle name="20% - Accent6 2 22 2" xfId="9140" xr:uid="{00000000-0005-0000-0000-0000AF230000}"/>
    <cellStyle name="20% - Accent6 2 23" xfId="9141" xr:uid="{00000000-0005-0000-0000-0000B0230000}"/>
    <cellStyle name="20% - Accent6 2 23 2" xfId="9142" xr:uid="{00000000-0005-0000-0000-0000B1230000}"/>
    <cellStyle name="20% - Accent6 2 24" xfId="9143" xr:uid="{00000000-0005-0000-0000-0000B2230000}"/>
    <cellStyle name="20% - Accent6 2 24 2" xfId="9144" xr:uid="{00000000-0005-0000-0000-0000B3230000}"/>
    <cellStyle name="20% - Accent6 2 25" xfId="9145" xr:uid="{00000000-0005-0000-0000-0000B4230000}"/>
    <cellStyle name="20% - Accent6 2 25 2" xfId="9146" xr:uid="{00000000-0005-0000-0000-0000B5230000}"/>
    <cellStyle name="20% - Accent6 2 26" xfId="9147" xr:uid="{00000000-0005-0000-0000-0000B6230000}"/>
    <cellStyle name="20% - Accent6 2 27" xfId="9148" xr:uid="{00000000-0005-0000-0000-0000B7230000}"/>
    <cellStyle name="20% - Accent6 2 28" xfId="9149" xr:uid="{00000000-0005-0000-0000-0000B8230000}"/>
    <cellStyle name="20% - Accent6 2 29" xfId="9150" xr:uid="{00000000-0005-0000-0000-0000B9230000}"/>
    <cellStyle name="20% - Accent6 2 3" xfId="9151" xr:uid="{00000000-0005-0000-0000-0000BA230000}"/>
    <cellStyle name="20% - Accent6 2 3 10" xfId="9152" xr:uid="{00000000-0005-0000-0000-0000BB230000}"/>
    <cellStyle name="20% - Accent6 2 3 11" xfId="9153" xr:uid="{00000000-0005-0000-0000-0000BC230000}"/>
    <cellStyle name="20% - Accent6 2 3 2" xfId="9154" xr:uid="{00000000-0005-0000-0000-0000BD230000}"/>
    <cellStyle name="20% - Accent6 2 3 3" xfId="9155" xr:uid="{00000000-0005-0000-0000-0000BE230000}"/>
    <cellStyle name="20% - Accent6 2 3 4" xfId="9156" xr:uid="{00000000-0005-0000-0000-0000BF230000}"/>
    <cellStyle name="20% - Accent6 2 3 5" xfId="9157" xr:uid="{00000000-0005-0000-0000-0000C0230000}"/>
    <cellStyle name="20% - Accent6 2 3 6" xfId="9158" xr:uid="{00000000-0005-0000-0000-0000C1230000}"/>
    <cellStyle name="20% - Accent6 2 3 7" xfId="9159" xr:uid="{00000000-0005-0000-0000-0000C2230000}"/>
    <cellStyle name="20% - Accent6 2 3 8" xfId="9160" xr:uid="{00000000-0005-0000-0000-0000C3230000}"/>
    <cellStyle name="20% - Accent6 2 3 9" xfId="9161" xr:uid="{00000000-0005-0000-0000-0000C4230000}"/>
    <cellStyle name="20% - Accent6 2 30" xfId="9162" xr:uid="{00000000-0005-0000-0000-0000C5230000}"/>
    <cellStyle name="20% - Accent6 2 31" xfId="9163" xr:uid="{00000000-0005-0000-0000-0000C6230000}"/>
    <cellStyle name="20% - Accent6 2 32" xfId="9164" xr:uid="{00000000-0005-0000-0000-0000C7230000}"/>
    <cellStyle name="20% - Accent6 2 33" xfId="9165" xr:uid="{00000000-0005-0000-0000-0000C8230000}"/>
    <cellStyle name="20% - Accent6 2 34" xfId="9166" xr:uid="{00000000-0005-0000-0000-0000C9230000}"/>
    <cellStyle name="20% - Accent6 2 35" xfId="9167" xr:uid="{00000000-0005-0000-0000-0000CA230000}"/>
    <cellStyle name="20% - Accent6 2 36" xfId="9168" xr:uid="{00000000-0005-0000-0000-0000CB230000}"/>
    <cellStyle name="20% - Accent6 2 4" xfId="9169" xr:uid="{00000000-0005-0000-0000-0000CC230000}"/>
    <cellStyle name="20% - Accent6 2 4 2" xfId="9170" xr:uid="{00000000-0005-0000-0000-0000CD230000}"/>
    <cellStyle name="20% - Accent6 2 4 2 2" xfId="9171" xr:uid="{00000000-0005-0000-0000-0000CE230000}"/>
    <cellStyle name="20% - Accent6 2 4 3" xfId="9172" xr:uid="{00000000-0005-0000-0000-0000CF230000}"/>
    <cellStyle name="20% - Accent6 2 4 3 2" xfId="9173" xr:uid="{00000000-0005-0000-0000-0000D0230000}"/>
    <cellStyle name="20% - Accent6 2 4 4" xfId="9174" xr:uid="{00000000-0005-0000-0000-0000D1230000}"/>
    <cellStyle name="20% - Accent6 2 4 4 2" xfId="9175" xr:uid="{00000000-0005-0000-0000-0000D2230000}"/>
    <cellStyle name="20% - Accent6 2 4 5" xfId="9176" xr:uid="{00000000-0005-0000-0000-0000D3230000}"/>
    <cellStyle name="20% - Accent6 2 4 5 2" xfId="9177" xr:uid="{00000000-0005-0000-0000-0000D4230000}"/>
    <cellStyle name="20% - Accent6 2 4 6" xfId="9178" xr:uid="{00000000-0005-0000-0000-0000D5230000}"/>
    <cellStyle name="20% - Accent6 2 5" xfId="9179" xr:uid="{00000000-0005-0000-0000-0000D6230000}"/>
    <cellStyle name="20% - Accent6 2 5 10" xfId="9180" xr:uid="{00000000-0005-0000-0000-0000D7230000}"/>
    <cellStyle name="20% - Accent6 2 5 11" xfId="9181" xr:uid="{00000000-0005-0000-0000-0000D8230000}"/>
    <cellStyle name="20% - Accent6 2 5 12" xfId="9182" xr:uid="{00000000-0005-0000-0000-0000D9230000}"/>
    <cellStyle name="20% - Accent6 2 5 12 2" xfId="9183" xr:uid="{00000000-0005-0000-0000-0000DA230000}"/>
    <cellStyle name="20% - Accent6 2 5 13" xfId="9184" xr:uid="{00000000-0005-0000-0000-0000DB230000}"/>
    <cellStyle name="20% - Accent6 2 5 13 2" xfId="9185" xr:uid="{00000000-0005-0000-0000-0000DC230000}"/>
    <cellStyle name="20% - Accent6 2 5 2" xfId="9186" xr:uid="{00000000-0005-0000-0000-0000DD230000}"/>
    <cellStyle name="20% - Accent6 2 5 2 10" xfId="9187" xr:uid="{00000000-0005-0000-0000-0000DE230000}"/>
    <cellStyle name="20% - Accent6 2 5 2 11" xfId="9188" xr:uid="{00000000-0005-0000-0000-0000DF230000}"/>
    <cellStyle name="20% - Accent6 2 5 2 12" xfId="9189" xr:uid="{00000000-0005-0000-0000-0000E0230000}"/>
    <cellStyle name="20% - Accent6 2 5 2 13" xfId="9190" xr:uid="{00000000-0005-0000-0000-0000E1230000}"/>
    <cellStyle name="20% - Accent6 2 5 2 2" xfId="9191" xr:uid="{00000000-0005-0000-0000-0000E2230000}"/>
    <cellStyle name="20% - Accent6 2 5 2 2 10" xfId="9192" xr:uid="{00000000-0005-0000-0000-0000E3230000}"/>
    <cellStyle name="20% - Accent6 2 5 2 2 10 2" xfId="9193" xr:uid="{00000000-0005-0000-0000-0000E4230000}"/>
    <cellStyle name="20% - Accent6 2 5 2 2 11" xfId="9194" xr:uid="{00000000-0005-0000-0000-0000E5230000}"/>
    <cellStyle name="20% - Accent6 2 5 2 2 11 2" xfId="9195" xr:uid="{00000000-0005-0000-0000-0000E6230000}"/>
    <cellStyle name="20% - Accent6 2 5 2 2 2" xfId="9196" xr:uid="{00000000-0005-0000-0000-0000E7230000}"/>
    <cellStyle name="20% - Accent6 2 5 2 2 2 2" xfId="9197" xr:uid="{00000000-0005-0000-0000-0000E8230000}"/>
    <cellStyle name="20% - Accent6 2 5 2 2 2 3" xfId="9198" xr:uid="{00000000-0005-0000-0000-0000E9230000}"/>
    <cellStyle name="20% - Accent6 2 5 2 2 2 4" xfId="9199" xr:uid="{00000000-0005-0000-0000-0000EA230000}"/>
    <cellStyle name="20% - Accent6 2 5 2 2 2 5" xfId="9200" xr:uid="{00000000-0005-0000-0000-0000EB230000}"/>
    <cellStyle name="20% - Accent6 2 5 2 2 3" xfId="9201" xr:uid="{00000000-0005-0000-0000-0000EC230000}"/>
    <cellStyle name="20% - Accent6 2 5 2 2 3 2" xfId="9202" xr:uid="{00000000-0005-0000-0000-0000ED230000}"/>
    <cellStyle name="20% - Accent6 2 5 2 2 3 2 2" xfId="9203" xr:uid="{00000000-0005-0000-0000-0000EE230000}"/>
    <cellStyle name="20% - Accent6 2 5 2 2 3 2 3" xfId="9204" xr:uid="{00000000-0005-0000-0000-0000EF230000}"/>
    <cellStyle name="20% - Accent6 2 5 2 2 3 2 4" xfId="9205" xr:uid="{00000000-0005-0000-0000-0000F0230000}"/>
    <cellStyle name="20% - Accent6 2 5 2 2 3 3" xfId="9206" xr:uid="{00000000-0005-0000-0000-0000F1230000}"/>
    <cellStyle name="20% - Accent6 2 5 2 2 3 4" xfId="9207" xr:uid="{00000000-0005-0000-0000-0000F2230000}"/>
    <cellStyle name="20% - Accent6 2 5 2 2 3 4 2" xfId="9208" xr:uid="{00000000-0005-0000-0000-0000F3230000}"/>
    <cellStyle name="20% - Accent6 2 5 2 2 4" xfId="9209" xr:uid="{00000000-0005-0000-0000-0000F4230000}"/>
    <cellStyle name="20% - Accent6 2 5 2 2 5" xfId="9210" xr:uid="{00000000-0005-0000-0000-0000F5230000}"/>
    <cellStyle name="20% - Accent6 2 5 2 2 5 2" xfId="9211" xr:uid="{00000000-0005-0000-0000-0000F6230000}"/>
    <cellStyle name="20% - Accent6 2 5 2 2 5 2 2" xfId="9212" xr:uid="{00000000-0005-0000-0000-0000F7230000}"/>
    <cellStyle name="20% - Accent6 2 5 2 2 5 3" xfId="9213" xr:uid="{00000000-0005-0000-0000-0000F8230000}"/>
    <cellStyle name="20% - Accent6 2 5 2 2 5 3 2" xfId="9214" xr:uid="{00000000-0005-0000-0000-0000F9230000}"/>
    <cellStyle name="20% - Accent6 2 5 2 2 6" xfId="9215" xr:uid="{00000000-0005-0000-0000-0000FA230000}"/>
    <cellStyle name="20% - Accent6 2 5 2 2 7" xfId="9216" xr:uid="{00000000-0005-0000-0000-0000FB230000}"/>
    <cellStyle name="20% - Accent6 2 5 2 2 8" xfId="9217" xr:uid="{00000000-0005-0000-0000-0000FC230000}"/>
    <cellStyle name="20% - Accent6 2 5 2 2 9" xfId="9218" xr:uid="{00000000-0005-0000-0000-0000FD230000}"/>
    <cellStyle name="20% - Accent6 2 5 2 3" xfId="9219" xr:uid="{00000000-0005-0000-0000-0000FE230000}"/>
    <cellStyle name="20% - Accent6 2 5 2 3 2" xfId="9220" xr:uid="{00000000-0005-0000-0000-0000FF230000}"/>
    <cellStyle name="20% - Accent6 2 5 2 3 2 2" xfId="9221" xr:uid="{00000000-0005-0000-0000-000000240000}"/>
    <cellStyle name="20% - Accent6 2 5 2 3 2 2 2" xfId="9222" xr:uid="{00000000-0005-0000-0000-000001240000}"/>
    <cellStyle name="20% - Accent6 2 5 2 3 2 3" xfId="9223" xr:uid="{00000000-0005-0000-0000-000002240000}"/>
    <cellStyle name="20% - Accent6 2 5 2 3 2 3 2" xfId="9224" xr:uid="{00000000-0005-0000-0000-000003240000}"/>
    <cellStyle name="20% - Accent6 2 5 2 3 3" xfId="9225" xr:uid="{00000000-0005-0000-0000-000004240000}"/>
    <cellStyle name="20% - Accent6 2 5 2 3 3 2" xfId="9226" xr:uid="{00000000-0005-0000-0000-000005240000}"/>
    <cellStyle name="20% - Accent6 2 5 2 3 4" xfId="9227" xr:uid="{00000000-0005-0000-0000-000006240000}"/>
    <cellStyle name="20% - Accent6 2 5 2 3 5" xfId="9228" xr:uid="{00000000-0005-0000-0000-000007240000}"/>
    <cellStyle name="20% - Accent6 2 5 2 4" xfId="9229" xr:uid="{00000000-0005-0000-0000-000008240000}"/>
    <cellStyle name="20% - Accent6 2 5 2 4 2" xfId="9230" xr:uid="{00000000-0005-0000-0000-000009240000}"/>
    <cellStyle name="20% - Accent6 2 5 2 5" xfId="9231" xr:uid="{00000000-0005-0000-0000-00000A240000}"/>
    <cellStyle name="20% - Accent6 2 5 2 5 2" xfId="9232" xr:uid="{00000000-0005-0000-0000-00000B240000}"/>
    <cellStyle name="20% - Accent6 2 5 2 5 3" xfId="9233" xr:uid="{00000000-0005-0000-0000-00000C240000}"/>
    <cellStyle name="20% - Accent6 2 5 2 5 4" xfId="9234" xr:uid="{00000000-0005-0000-0000-00000D240000}"/>
    <cellStyle name="20% - Accent6 2 5 2 6" xfId="9235" xr:uid="{00000000-0005-0000-0000-00000E240000}"/>
    <cellStyle name="20% - Accent6 2 5 2 6 2" xfId="9236" xr:uid="{00000000-0005-0000-0000-00000F240000}"/>
    <cellStyle name="20% - Accent6 2 5 2 7" xfId="9237" xr:uid="{00000000-0005-0000-0000-000010240000}"/>
    <cellStyle name="20% - Accent6 2 5 2 7 2" xfId="9238" xr:uid="{00000000-0005-0000-0000-000011240000}"/>
    <cellStyle name="20% - Accent6 2 5 2 8" xfId="9239" xr:uid="{00000000-0005-0000-0000-000012240000}"/>
    <cellStyle name="20% - Accent6 2 5 2 8 2" xfId="9240" xr:uid="{00000000-0005-0000-0000-000013240000}"/>
    <cellStyle name="20% - Accent6 2 5 2 9" xfId="9241" xr:uid="{00000000-0005-0000-0000-000014240000}"/>
    <cellStyle name="20% - Accent6 2 5 2 9 2" xfId="9242" xr:uid="{00000000-0005-0000-0000-000015240000}"/>
    <cellStyle name="20% - Accent6 2 5 3" xfId="9243" xr:uid="{00000000-0005-0000-0000-000016240000}"/>
    <cellStyle name="20% - Accent6 2 5 4" xfId="9244" xr:uid="{00000000-0005-0000-0000-000017240000}"/>
    <cellStyle name="20% - Accent6 2 5 5" xfId="9245" xr:uid="{00000000-0005-0000-0000-000018240000}"/>
    <cellStyle name="20% - Accent6 2 5 5 2" xfId="9246" xr:uid="{00000000-0005-0000-0000-000019240000}"/>
    <cellStyle name="20% - Accent6 2 5 5 2 2" xfId="9247" xr:uid="{00000000-0005-0000-0000-00001A240000}"/>
    <cellStyle name="20% - Accent6 2 5 5 2 3" xfId="9248" xr:uid="{00000000-0005-0000-0000-00001B240000}"/>
    <cellStyle name="20% - Accent6 2 5 5 2 4" xfId="9249" xr:uid="{00000000-0005-0000-0000-00001C240000}"/>
    <cellStyle name="20% - Accent6 2 5 5 3" xfId="9250" xr:uid="{00000000-0005-0000-0000-00001D240000}"/>
    <cellStyle name="20% - Accent6 2 5 5 4" xfId="9251" xr:uid="{00000000-0005-0000-0000-00001E240000}"/>
    <cellStyle name="20% - Accent6 2 5 5 4 2" xfId="9252" xr:uid="{00000000-0005-0000-0000-00001F240000}"/>
    <cellStyle name="20% - Accent6 2 5 6" xfId="9253" xr:uid="{00000000-0005-0000-0000-000020240000}"/>
    <cellStyle name="20% - Accent6 2 5 7" xfId="9254" xr:uid="{00000000-0005-0000-0000-000021240000}"/>
    <cellStyle name="20% - Accent6 2 5 7 2" xfId="9255" xr:uid="{00000000-0005-0000-0000-000022240000}"/>
    <cellStyle name="20% - Accent6 2 5 7 2 2" xfId="9256" xr:uid="{00000000-0005-0000-0000-000023240000}"/>
    <cellStyle name="20% - Accent6 2 5 7 3" xfId="9257" xr:uid="{00000000-0005-0000-0000-000024240000}"/>
    <cellStyle name="20% - Accent6 2 5 7 3 2" xfId="9258" xr:uid="{00000000-0005-0000-0000-000025240000}"/>
    <cellStyle name="20% - Accent6 2 5 8" xfId="9259" xr:uid="{00000000-0005-0000-0000-000026240000}"/>
    <cellStyle name="20% - Accent6 2 5 9" xfId="9260" xr:uid="{00000000-0005-0000-0000-000027240000}"/>
    <cellStyle name="20% - Accent6 2 6" xfId="9261" xr:uid="{00000000-0005-0000-0000-000028240000}"/>
    <cellStyle name="20% - Accent6 2 7" xfId="9262" xr:uid="{00000000-0005-0000-0000-000029240000}"/>
    <cellStyle name="20% - Accent6 2 7 10" xfId="9263" xr:uid="{00000000-0005-0000-0000-00002A240000}"/>
    <cellStyle name="20% - Accent6 2 7 10 2" xfId="9264" xr:uid="{00000000-0005-0000-0000-00002B240000}"/>
    <cellStyle name="20% - Accent6 2 7 11" xfId="9265" xr:uid="{00000000-0005-0000-0000-00002C240000}"/>
    <cellStyle name="20% - Accent6 2 7 11 2" xfId="9266" xr:uid="{00000000-0005-0000-0000-00002D240000}"/>
    <cellStyle name="20% - Accent6 2 7 2" xfId="9267" xr:uid="{00000000-0005-0000-0000-00002E240000}"/>
    <cellStyle name="20% - Accent6 2 7 2 10" xfId="9268" xr:uid="{00000000-0005-0000-0000-00002F240000}"/>
    <cellStyle name="20% - Accent6 2 7 2 11" xfId="9269" xr:uid="{00000000-0005-0000-0000-000030240000}"/>
    <cellStyle name="20% - Accent6 2 7 2 12" xfId="9270" xr:uid="{00000000-0005-0000-0000-000031240000}"/>
    <cellStyle name="20% - Accent6 2 7 2 13" xfId="9271" xr:uid="{00000000-0005-0000-0000-000032240000}"/>
    <cellStyle name="20% - Accent6 2 7 2 2" xfId="9272" xr:uid="{00000000-0005-0000-0000-000033240000}"/>
    <cellStyle name="20% - Accent6 2 7 2 2 2" xfId="9273" xr:uid="{00000000-0005-0000-0000-000034240000}"/>
    <cellStyle name="20% - Accent6 2 7 2 2 2 2" xfId="9274" xr:uid="{00000000-0005-0000-0000-000035240000}"/>
    <cellStyle name="20% - Accent6 2 7 2 2 3" xfId="9275" xr:uid="{00000000-0005-0000-0000-000036240000}"/>
    <cellStyle name="20% - Accent6 2 7 2 2 3 2" xfId="9276" xr:uid="{00000000-0005-0000-0000-000037240000}"/>
    <cellStyle name="20% - Accent6 2 7 2 2 4" xfId="9277" xr:uid="{00000000-0005-0000-0000-000038240000}"/>
    <cellStyle name="20% - Accent6 2 7 2 2 4 2" xfId="9278" xr:uid="{00000000-0005-0000-0000-000039240000}"/>
    <cellStyle name="20% - Accent6 2 7 2 2 5" xfId="9279" xr:uid="{00000000-0005-0000-0000-00003A240000}"/>
    <cellStyle name="20% - Accent6 2 7 2 2 5 2" xfId="9280" xr:uid="{00000000-0005-0000-0000-00003B240000}"/>
    <cellStyle name="20% - Accent6 2 7 2 3" xfId="9281" xr:uid="{00000000-0005-0000-0000-00003C240000}"/>
    <cellStyle name="20% - Accent6 2 7 2 3 2" xfId="9282" xr:uid="{00000000-0005-0000-0000-00003D240000}"/>
    <cellStyle name="20% - Accent6 2 7 2 3 2 2" xfId="9283" xr:uid="{00000000-0005-0000-0000-00003E240000}"/>
    <cellStyle name="20% - Accent6 2 7 2 3 2 2 2" xfId="9284" xr:uid="{00000000-0005-0000-0000-00003F240000}"/>
    <cellStyle name="20% - Accent6 2 7 2 3 2 3" xfId="9285" xr:uid="{00000000-0005-0000-0000-000040240000}"/>
    <cellStyle name="20% - Accent6 2 7 2 3 2 3 2" xfId="9286" xr:uid="{00000000-0005-0000-0000-000041240000}"/>
    <cellStyle name="20% - Accent6 2 7 2 3 3" xfId="9287" xr:uid="{00000000-0005-0000-0000-000042240000}"/>
    <cellStyle name="20% - Accent6 2 7 2 3 3 2" xfId="9288" xr:uid="{00000000-0005-0000-0000-000043240000}"/>
    <cellStyle name="20% - Accent6 2 7 2 3 4" xfId="9289" xr:uid="{00000000-0005-0000-0000-000044240000}"/>
    <cellStyle name="20% - Accent6 2 7 2 3 5" xfId="9290" xr:uid="{00000000-0005-0000-0000-000045240000}"/>
    <cellStyle name="20% - Accent6 2 7 2 4" xfId="9291" xr:uid="{00000000-0005-0000-0000-000046240000}"/>
    <cellStyle name="20% - Accent6 2 7 2 4 2" xfId="9292" xr:uid="{00000000-0005-0000-0000-000047240000}"/>
    <cellStyle name="20% - Accent6 2 7 2 5" xfId="9293" xr:uid="{00000000-0005-0000-0000-000048240000}"/>
    <cellStyle name="20% - Accent6 2 7 2 5 2" xfId="9294" xr:uid="{00000000-0005-0000-0000-000049240000}"/>
    <cellStyle name="20% - Accent6 2 7 2 5 3" xfId="9295" xr:uid="{00000000-0005-0000-0000-00004A240000}"/>
    <cellStyle name="20% - Accent6 2 7 2 5 4" xfId="9296" xr:uid="{00000000-0005-0000-0000-00004B240000}"/>
    <cellStyle name="20% - Accent6 2 7 2 6" xfId="9297" xr:uid="{00000000-0005-0000-0000-00004C240000}"/>
    <cellStyle name="20% - Accent6 2 7 2 6 2" xfId="9298" xr:uid="{00000000-0005-0000-0000-00004D240000}"/>
    <cellStyle name="20% - Accent6 2 7 2 7" xfId="9299" xr:uid="{00000000-0005-0000-0000-00004E240000}"/>
    <cellStyle name="20% - Accent6 2 7 2 7 2" xfId="9300" xr:uid="{00000000-0005-0000-0000-00004F240000}"/>
    <cellStyle name="20% - Accent6 2 7 2 8" xfId="9301" xr:uid="{00000000-0005-0000-0000-000050240000}"/>
    <cellStyle name="20% - Accent6 2 7 2 8 2" xfId="9302" xr:uid="{00000000-0005-0000-0000-000051240000}"/>
    <cellStyle name="20% - Accent6 2 7 2 9" xfId="9303" xr:uid="{00000000-0005-0000-0000-000052240000}"/>
    <cellStyle name="20% - Accent6 2 7 2 9 2" xfId="9304" xr:uid="{00000000-0005-0000-0000-000053240000}"/>
    <cellStyle name="20% - Accent6 2 7 3" xfId="9305" xr:uid="{00000000-0005-0000-0000-000054240000}"/>
    <cellStyle name="20% - Accent6 2 7 3 2" xfId="9306" xr:uid="{00000000-0005-0000-0000-000055240000}"/>
    <cellStyle name="20% - Accent6 2 7 3 2 2" xfId="9307" xr:uid="{00000000-0005-0000-0000-000056240000}"/>
    <cellStyle name="20% - Accent6 2 7 3 2 3" xfId="9308" xr:uid="{00000000-0005-0000-0000-000057240000}"/>
    <cellStyle name="20% - Accent6 2 7 3 2 4" xfId="9309" xr:uid="{00000000-0005-0000-0000-000058240000}"/>
    <cellStyle name="20% - Accent6 2 7 3 3" xfId="9310" xr:uid="{00000000-0005-0000-0000-000059240000}"/>
    <cellStyle name="20% - Accent6 2 7 3 4" xfId="9311" xr:uid="{00000000-0005-0000-0000-00005A240000}"/>
    <cellStyle name="20% - Accent6 2 7 3 4 2" xfId="9312" xr:uid="{00000000-0005-0000-0000-00005B240000}"/>
    <cellStyle name="20% - Accent6 2 7 4" xfId="9313" xr:uid="{00000000-0005-0000-0000-00005C240000}"/>
    <cellStyle name="20% - Accent6 2 7 5" xfId="9314" xr:uid="{00000000-0005-0000-0000-00005D240000}"/>
    <cellStyle name="20% - Accent6 2 7 5 2" xfId="9315" xr:uid="{00000000-0005-0000-0000-00005E240000}"/>
    <cellStyle name="20% - Accent6 2 7 5 2 2" xfId="9316" xr:uid="{00000000-0005-0000-0000-00005F240000}"/>
    <cellStyle name="20% - Accent6 2 7 5 3" xfId="9317" xr:uid="{00000000-0005-0000-0000-000060240000}"/>
    <cellStyle name="20% - Accent6 2 7 5 3 2" xfId="9318" xr:uid="{00000000-0005-0000-0000-000061240000}"/>
    <cellStyle name="20% - Accent6 2 7 6" xfId="9319" xr:uid="{00000000-0005-0000-0000-000062240000}"/>
    <cellStyle name="20% - Accent6 2 7 7" xfId="9320" xr:uid="{00000000-0005-0000-0000-000063240000}"/>
    <cellStyle name="20% - Accent6 2 7 8" xfId="9321" xr:uid="{00000000-0005-0000-0000-000064240000}"/>
    <cellStyle name="20% - Accent6 2 7 9" xfId="9322" xr:uid="{00000000-0005-0000-0000-000065240000}"/>
    <cellStyle name="20% - Accent6 2 8" xfId="9323" xr:uid="{00000000-0005-0000-0000-000066240000}"/>
    <cellStyle name="20% - Accent6 2 8 2" xfId="9324" xr:uid="{00000000-0005-0000-0000-000067240000}"/>
    <cellStyle name="20% - Accent6 2 8 2 2" xfId="9325" xr:uid="{00000000-0005-0000-0000-000068240000}"/>
    <cellStyle name="20% - Accent6 2 8 3" xfId="9326" xr:uid="{00000000-0005-0000-0000-000069240000}"/>
    <cellStyle name="20% - Accent6 2 8 3 2" xfId="9327" xr:uid="{00000000-0005-0000-0000-00006A240000}"/>
    <cellStyle name="20% - Accent6 2 8 4" xfId="9328" xr:uid="{00000000-0005-0000-0000-00006B240000}"/>
    <cellStyle name="20% - Accent6 2 8 4 2" xfId="9329" xr:uid="{00000000-0005-0000-0000-00006C240000}"/>
    <cellStyle name="20% - Accent6 2 8 5" xfId="9330" xr:uid="{00000000-0005-0000-0000-00006D240000}"/>
    <cellStyle name="20% - Accent6 2 8 5 2" xfId="9331" xr:uid="{00000000-0005-0000-0000-00006E240000}"/>
    <cellStyle name="20% - Accent6 2 9" xfId="9332" xr:uid="{00000000-0005-0000-0000-00006F240000}"/>
    <cellStyle name="20% - Accent6 2 9 2" xfId="9333" xr:uid="{00000000-0005-0000-0000-000070240000}"/>
    <cellStyle name="20% - Accent6 2 9 2 2" xfId="9334" xr:uid="{00000000-0005-0000-0000-000071240000}"/>
    <cellStyle name="20% - Accent6 2 9 3" xfId="9335" xr:uid="{00000000-0005-0000-0000-000072240000}"/>
    <cellStyle name="20% - Accent6 2 9 3 2" xfId="9336" xr:uid="{00000000-0005-0000-0000-000073240000}"/>
    <cellStyle name="20% - Accent6 2 9 4" xfId="9337" xr:uid="{00000000-0005-0000-0000-000074240000}"/>
    <cellStyle name="20% - Accent6 2 9 4 2" xfId="9338" xr:uid="{00000000-0005-0000-0000-000075240000}"/>
    <cellStyle name="20% - Accent6 2 9 5" xfId="9339" xr:uid="{00000000-0005-0000-0000-000076240000}"/>
    <cellStyle name="20% - Accent6 2 9 5 2" xfId="9340" xr:uid="{00000000-0005-0000-0000-000077240000}"/>
    <cellStyle name="20% - Accent6 20" xfId="9341" xr:uid="{00000000-0005-0000-0000-000078240000}"/>
    <cellStyle name="20% - Accent6 20 10" xfId="9342" xr:uid="{00000000-0005-0000-0000-000079240000}"/>
    <cellStyle name="20% - Accent6 20 2" xfId="9343" xr:uid="{00000000-0005-0000-0000-00007A240000}"/>
    <cellStyle name="20% - Accent6 20 2 2" xfId="9344" xr:uid="{00000000-0005-0000-0000-00007B240000}"/>
    <cellStyle name="20% - Accent6 20 2 2 2" xfId="9345" xr:uid="{00000000-0005-0000-0000-00007C240000}"/>
    <cellStyle name="20% - Accent6 20 2 3" xfId="9346" xr:uid="{00000000-0005-0000-0000-00007D240000}"/>
    <cellStyle name="20% - Accent6 20 2 3 2" xfId="9347" xr:uid="{00000000-0005-0000-0000-00007E240000}"/>
    <cellStyle name="20% - Accent6 20 2 4" xfId="9348" xr:uid="{00000000-0005-0000-0000-00007F240000}"/>
    <cellStyle name="20% - Accent6 20 2 5" xfId="9349" xr:uid="{00000000-0005-0000-0000-000080240000}"/>
    <cellStyle name="20% - Accent6 20 2 6" xfId="9350" xr:uid="{00000000-0005-0000-0000-000081240000}"/>
    <cellStyle name="20% - Accent6 20 3" xfId="9351" xr:uid="{00000000-0005-0000-0000-000082240000}"/>
    <cellStyle name="20% - Accent6 20 3 2" xfId="9352" xr:uid="{00000000-0005-0000-0000-000083240000}"/>
    <cellStyle name="20% - Accent6 20 3 2 2" xfId="9353" xr:uid="{00000000-0005-0000-0000-000084240000}"/>
    <cellStyle name="20% - Accent6 20 3 3" xfId="9354" xr:uid="{00000000-0005-0000-0000-000085240000}"/>
    <cellStyle name="20% - Accent6 20 3 3 2" xfId="9355" xr:uid="{00000000-0005-0000-0000-000086240000}"/>
    <cellStyle name="20% - Accent6 20 3 4" xfId="9356" xr:uid="{00000000-0005-0000-0000-000087240000}"/>
    <cellStyle name="20% - Accent6 20 3 5" xfId="9357" xr:uid="{00000000-0005-0000-0000-000088240000}"/>
    <cellStyle name="20% - Accent6 20 4" xfId="9358" xr:uid="{00000000-0005-0000-0000-000089240000}"/>
    <cellStyle name="20% - Accent6 20 4 2" xfId="9359" xr:uid="{00000000-0005-0000-0000-00008A240000}"/>
    <cellStyle name="20% - Accent6 20 4 2 2" xfId="9360" xr:uid="{00000000-0005-0000-0000-00008B240000}"/>
    <cellStyle name="20% - Accent6 20 4 3" xfId="9361" xr:uid="{00000000-0005-0000-0000-00008C240000}"/>
    <cellStyle name="20% - Accent6 20 4 3 2" xfId="9362" xr:uid="{00000000-0005-0000-0000-00008D240000}"/>
    <cellStyle name="20% - Accent6 20 4 4" xfId="9363" xr:uid="{00000000-0005-0000-0000-00008E240000}"/>
    <cellStyle name="20% - Accent6 20 4 5" xfId="9364" xr:uid="{00000000-0005-0000-0000-00008F240000}"/>
    <cellStyle name="20% - Accent6 20 5" xfId="9365" xr:uid="{00000000-0005-0000-0000-000090240000}"/>
    <cellStyle name="20% - Accent6 20 5 2" xfId="9366" xr:uid="{00000000-0005-0000-0000-000091240000}"/>
    <cellStyle name="20% - Accent6 20 5 2 2" xfId="9367" xr:uid="{00000000-0005-0000-0000-000092240000}"/>
    <cellStyle name="20% - Accent6 20 5 3" xfId="9368" xr:uid="{00000000-0005-0000-0000-000093240000}"/>
    <cellStyle name="20% - Accent6 20 5 3 2" xfId="9369" xr:uid="{00000000-0005-0000-0000-000094240000}"/>
    <cellStyle name="20% - Accent6 20 5 4" xfId="9370" xr:uid="{00000000-0005-0000-0000-000095240000}"/>
    <cellStyle name="20% - Accent6 20 5 5" xfId="9371" xr:uid="{00000000-0005-0000-0000-000096240000}"/>
    <cellStyle name="20% - Accent6 20 6" xfId="9372" xr:uid="{00000000-0005-0000-0000-000097240000}"/>
    <cellStyle name="20% - Accent6 20 6 2" xfId="9373" xr:uid="{00000000-0005-0000-0000-000098240000}"/>
    <cellStyle name="20% - Accent6 20 7" xfId="9374" xr:uid="{00000000-0005-0000-0000-000099240000}"/>
    <cellStyle name="20% - Accent6 20 7 2" xfId="9375" xr:uid="{00000000-0005-0000-0000-00009A240000}"/>
    <cellStyle name="20% - Accent6 20 8" xfId="9376" xr:uid="{00000000-0005-0000-0000-00009B240000}"/>
    <cellStyle name="20% - Accent6 20 8 2" xfId="9377" xr:uid="{00000000-0005-0000-0000-00009C240000}"/>
    <cellStyle name="20% - Accent6 20 9" xfId="9378" xr:uid="{00000000-0005-0000-0000-00009D240000}"/>
    <cellStyle name="20% - Accent6 20 9 2" xfId="9379" xr:uid="{00000000-0005-0000-0000-00009E240000}"/>
    <cellStyle name="20% - Accent6 21" xfId="9380" xr:uid="{00000000-0005-0000-0000-00009F240000}"/>
    <cellStyle name="20% - Accent6 21 2" xfId="9381" xr:uid="{00000000-0005-0000-0000-0000A0240000}"/>
    <cellStyle name="20% - Accent6 22" xfId="9382" xr:uid="{00000000-0005-0000-0000-0000A1240000}"/>
    <cellStyle name="20% - Accent6 22 2" xfId="9383" xr:uid="{00000000-0005-0000-0000-0000A2240000}"/>
    <cellStyle name="20% - Accent6 23" xfId="9384" xr:uid="{00000000-0005-0000-0000-0000A3240000}"/>
    <cellStyle name="20% - Accent6 23 2" xfId="9385" xr:uid="{00000000-0005-0000-0000-0000A4240000}"/>
    <cellStyle name="20% - Accent6 24" xfId="9386" xr:uid="{00000000-0005-0000-0000-0000A5240000}"/>
    <cellStyle name="20% - Accent6 24 2" xfId="9387" xr:uid="{00000000-0005-0000-0000-0000A6240000}"/>
    <cellStyle name="20% - Accent6 25" xfId="9388" xr:uid="{00000000-0005-0000-0000-0000A7240000}"/>
    <cellStyle name="20% - Accent6 25 2" xfId="9389" xr:uid="{00000000-0005-0000-0000-0000A8240000}"/>
    <cellStyle name="20% - Accent6 26" xfId="9390" xr:uid="{00000000-0005-0000-0000-0000A9240000}"/>
    <cellStyle name="20% - Accent6 26 2" xfId="9391" xr:uid="{00000000-0005-0000-0000-0000AA240000}"/>
    <cellStyle name="20% - Accent6 27" xfId="9392" xr:uid="{00000000-0005-0000-0000-0000AB240000}"/>
    <cellStyle name="20% - Accent6 27 2" xfId="9393" xr:uid="{00000000-0005-0000-0000-0000AC240000}"/>
    <cellStyle name="20% - Accent6 28" xfId="9394" xr:uid="{00000000-0005-0000-0000-0000AD240000}"/>
    <cellStyle name="20% - Accent6 28 2" xfId="9395" xr:uid="{00000000-0005-0000-0000-0000AE240000}"/>
    <cellStyle name="20% - Accent6 29" xfId="9396" xr:uid="{00000000-0005-0000-0000-0000AF240000}"/>
    <cellStyle name="20% - Accent6 29 2" xfId="9397" xr:uid="{00000000-0005-0000-0000-0000B0240000}"/>
    <cellStyle name="20% - Accent6 3" xfId="9398" xr:uid="{00000000-0005-0000-0000-0000B1240000}"/>
    <cellStyle name="20% - Accent6 3 10" xfId="9399" xr:uid="{00000000-0005-0000-0000-0000B2240000}"/>
    <cellStyle name="20% - Accent6 3 10 2" xfId="9400" xr:uid="{00000000-0005-0000-0000-0000B3240000}"/>
    <cellStyle name="20% - Accent6 3 10 2 2" xfId="9401" xr:uid="{00000000-0005-0000-0000-0000B4240000}"/>
    <cellStyle name="20% - Accent6 3 10 2 2 2" xfId="9402" xr:uid="{00000000-0005-0000-0000-0000B5240000}"/>
    <cellStyle name="20% - Accent6 3 10 2 3" xfId="9403" xr:uid="{00000000-0005-0000-0000-0000B6240000}"/>
    <cellStyle name="20% - Accent6 3 10 2 3 2" xfId="9404" xr:uid="{00000000-0005-0000-0000-0000B7240000}"/>
    <cellStyle name="20% - Accent6 3 10 3" xfId="9405" xr:uid="{00000000-0005-0000-0000-0000B8240000}"/>
    <cellStyle name="20% - Accent6 3 10 3 2" xfId="9406" xr:uid="{00000000-0005-0000-0000-0000B9240000}"/>
    <cellStyle name="20% - Accent6 3 10 4" xfId="9407" xr:uid="{00000000-0005-0000-0000-0000BA240000}"/>
    <cellStyle name="20% - Accent6 3 10 5" xfId="9408" xr:uid="{00000000-0005-0000-0000-0000BB240000}"/>
    <cellStyle name="20% - Accent6 3 11" xfId="9409" xr:uid="{00000000-0005-0000-0000-0000BC240000}"/>
    <cellStyle name="20% - Accent6 3 11 2" xfId="9410" xr:uid="{00000000-0005-0000-0000-0000BD240000}"/>
    <cellStyle name="20% - Accent6 3 12" xfId="9411" xr:uid="{00000000-0005-0000-0000-0000BE240000}"/>
    <cellStyle name="20% - Accent6 3 12 2" xfId="9412" xr:uid="{00000000-0005-0000-0000-0000BF240000}"/>
    <cellStyle name="20% - Accent6 3 12 3" xfId="9413" xr:uid="{00000000-0005-0000-0000-0000C0240000}"/>
    <cellStyle name="20% - Accent6 3 12 4" xfId="9414" xr:uid="{00000000-0005-0000-0000-0000C1240000}"/>
    <cellStyle name="20% - Accent6 3 13" xfId="9415" xr:uid="{00000000-0005-0000-0000-0000C2240000}"/>
    <cellStyle name="20% - Accent6 3 13 2" xfId="9416" xr:uid="{00000000-0005-0000-0000-0000C3240000}"/>
    <cellStyle name="20% - Accent6 3 14" xfId="9417" xr:uid="{00000000-0005-0000-0000-0000C4240000}"/>
    <cellStyle name="20% - Accent6 3 14 2" xfId="9418" xr:uid="{00000000-0005-0000-0000-0000C5240000}"/>
    <cellStyle name="20% - Accent6 3 15" xfId="9419" xr:uid="{00000000-0005-0000-0000-0000C6240000}"/>
    <cellStyle name="20% - Accent6 3 15 2" xfId="9420" xr:uid="{00000000-0005-0000-0000-0000C7240000}"/>
    <cellStyle name="20% - Accent6 3 16" xfId="9421" xr:uid="{00000000-0005-0000-0000-0000C8240000}"/>
    <cellStyle name="20% - Accent6 3 17" xfId="9422" xr:uid="{00000000-0005-0000-0000-0000C9240000}"/>
    <cellStyle name="20% - Accent6 3 18" xfId="9423" xr:uid="{00000000-0005-0000-0000-0000CA240000}"/>
    <cellStyle name="20% - Accent6 3 19" xfId="9424" xr:uid="{00000000-0005-0000-0000-0000CB240000}"/>
    <cellStyle name="20% - Accent6 3 2" xfId="9425" xr:uid="{00000000-0005-0000-0000-0000CC240000}"/>
    <cellStyle name="20% - Accent6 3 2 10" xfId="9426" xr:uid="{00000000-0005-0000-0000-0000CD240000}"/>
    <cellStyle name="20% - Accent6 3 2 11" xfId="9427" xr:uid="{00000000-0005-0000-0000-0000CE240000}"/>
    <cellStyle name="20% - Accent6 3 2 12" xfId="9428" xr:uid="{00000000-0005-0000-0000-0000CF240000}"/>
    <cellStyle name="20% - Accent6 3 2 13" xfId="9429" xr:uid="{00000000-0005-0000-0000-0000D0240000}"/>
    <cellStyle name="20% - Accent6 3 2 14" xfId="9430" xr:uid="{00000000-0005-0000-0000-0000D1240000}"/>
    <cellStyle name="20% - Accent6 3 2 15" xfId="9431" xr:uid="{00000000-0005-0000-0000-0000D2240000}"/>
    <cellStyle name="20% - Accent6 3 2 16" xfId="9432" xr:uid="{00000000-0005-0000-0000-0000D3240000}"/>
    <cellStyle name="20% - Accent6 3 2 2" xfId="9433" xr:uid="{00000000-0005-0000-0000-0000D4240000}"/>
    <cellStyle name="20% - Accent6 3 2 2 10" xfId="9434" xr:uid="{00000000-0005-0000-0000-0000D5240000}"/>
    <cellStyle name="20% - Accent6 3 2 2 10 2" xfId="9435" xr:uid="{00000000-0005-0000-0000-0000D6240000}"/>
    <cellStyle name="20% - Accent6 3 2 2 11" xfId="9436" xr:uid="{00000000-0005-0000-0000-0000D7240000}"/>
    <cellStyle name="20% - Accent6 3 2 2 11 2" xfId="9437" xr:uid="{00000000-0005-0000-0000-0000D8240000}"/>
    <cellStyle name="20% - Accent6 3 2 2 12" xfId="9438" xr:uid="{00000000-0005-0000-0000-0000D9240000}"/>
    <cellStyle name="20% - Accent6 3 2 2 2" xfId="9439" xr:uid="{00000000-0005-0000-0000-0000DA240000}"/>
    <cellStyle name="20% - Accent6 3 2 2 2 10" xfId="9440" xr:uid="{00000000-0005-0000-0000-0000DB240000}"/>
    <cellStyle name="20% - Accent6 3 2 2 2 11" xfId="9441" xr:uid="{00000000-0005-0000-0000-0000DC240000}"/>
    <cellStyle name="20% - Accent6 3 2 2 2 2" xfId="9442" xr:uid="{00000000-0005-0000-0000-0000DD240000}"/>
    <cellStyle name="20% - Accent6 3 2 2 2 2 10" xfId="9443" xr:uid="{00000000-0005-0000-0000-0000DE240000}"/>
    <cellStyle name="20% - Accent6 3 2 2 2 2 2" xfId="9444" xr:uid="{00000000-0005-0000-0000-0000DF240000}"/>
    <cellStyle name="20% - Accent6 3 2 2 2 2 2 2" xfId="9445" xr:uid="{00000000-0005-0000-0000-0000E0240000}"/>
    <cellStyle name="20% - Accent6 3 2 2 2 2 2 2 2" xfId="9446" xr:uid="{00000000-0005-0000-0000-0000E1240000}"/>
    <cellStyle name="20% - Accent6 3 2 2 2 2 2 2 2 2" xfId="9447" xr:uid="{00000000-0005-0000-0000-0000E2240000}"/>
    <cellStyle name="20% - Accent6 3 2 2 2 2 2 2 2 2 2" xfId="9448" xr:uid="{00000000-0005-0000-0000-0000E3240000}"/>
    <cellStyle name="20% - Accent6 3 2 2 2 2 2 2 2 2 2 2" xfId="9449" xr:uid="{00000000-0005-0000-0000-0000E4240000}"/>
    <cellStyle name="20% - Accent6 3 2 2 2 2 2 2 2 2 3" xfId="9450" xr:uid="{00000000-0005-0000-0000-0000E5240000}"/>
    <cellStyle name="20% - Accent6 3 2 2 2 2 2 2 2 2 3 2" xfId="9451" xr:uid="{00000000-0005-0000-0000-0000E6240000}"/>
    <cellStyle name="20% - Accent6 3 2 2 2 2 2 2 2 3" xfId="9452" xr:uid="{00000000-0005-0000-0000-0000E7240000}"/>
    <cellStyle name="20% - Accent6 3 2 2 2 2 2 2 2 3 2" xfId="9453" xr:uid="{00000000-0005-0000-0000-0000E8240000}"/>
    <cellStyle name="20% - Accent6 3 2 2 2 2 2 2 2 4" xfId="9454" xr:uid="{00000000-0005-0000-0000-0000E9240000}"/>
    <cellStyle name="20% - Accent6 3 2 2 2 2 2 2 2 5" xfId="9455" xr:uid="{00000000-0005-0000-0000-0000EA240000}"/>
    <cellStyle name="20% - Accent6 3 2 2 2 2 2 2 3" xfId="9456" xr:uid="{00000000-0005-0000-0000-0000EB240000}"/>
    <cellStyle name="20% - Accent6 3 2 2 2 2 2 2 3 2" xfId="9457" xr:uid="{00000000-0005-0000-0000-0000EC240000}"/>
    <cellStyle name="20% - Accent6 3 2 2 2 2 2 2 4" xfId="9458" xr:uid="{00000000-0005-0000-0000-0000ED240000}"/>
    <cellStyle name="20% - Accent6 3 2 2 2 2 2 2 4 2" xfId="9459" xr:uid="{00000000-0005-0000-0000-0000EE240000}"/>
    <cellStyle name="20% - Accent6 3 2 2 2 2 2 2 4 3" xfId="9460" xr:uid="{00000000-0005-0000-0000-0000EF240000}"/>
    <cellStyle name="20% - Accent6 3 2 2 2 2 2 2 4 4" xfId="9461" xr:uid="{00000000-0005-0000-0000-0000F0240000}"/>
    <cellStyle name="20% - Accent6 3 2 2 2 2 2 2 5" xfId="9462" xr:uid="{00000000-0005-0000-0000-0000F1240000}"/>
    <cellStyle name="20% - Accent6 3 2 2 2 2 2 2 5 2" xfId="9463" xr:uid="{00000000-0005-0000-0000-0000F2240000}"/>
    <cellStyle name="20% - Accent6 3 2 2 2 2 2 2 6" xfId="9464" xr:uid="{00000000-0005-0000-0000-0000F3240000}"/>
    <cellStyle name="20% - Accent6 3 2 2 2 2 2 2 6 2" xfId="9465" xr:uid="{00000000-0005-0000-0000-0000F4240000}"/>
    <cellStyle name="20% - Accent6 3 2 2 2 2 2 2 7" xfId="9466" xr:uid="{00000000-0005-0000-0000-0000F5240000}"/>
    <cellStyle name="20% - Accent6 3 2 2 2 2 2 2 7 2" xfId="9467" xr:uid="{00000000-0005-0000-0000-0000F6240000}"/>
    <cellStyle name="20% - Accent6 3 2 2 2 2 2 2 8" xfId="9468" xr:uid="{00000000-0005-0000-0000-0000F7240000}"/>
    <cellStyle name="20% - Accent6 3 2 2 2 2 2 2 8 2" xfId="9469" xr:uid="{00000000-0005-0000-0000-0000F8240000}"/>
    <cellStyle name="20% - Accent6 3 2 2 2 2 2 3" xfId="9470" xr:uid="{00000000-0005-0000-0000-0000F9240000}"/>
    <cellStyle name="20% - Accent6 3 2 2 2 2 2 3 2" xfId="9471" xr:uid="{00000000-0005-0000-0000-0000FA240000}"/>
    <cellStyle name="20% - Accent6 3 2 2 2 2 2 3 2 2" xfId="9472" xr:uid="{00000000-0005-0000-0000-0000FB240000}"/>
    <cellStyle name="20% - Accent6 3 2 2 2 2 2 3 2 3" xfId="9473" xr:uid="{00000000-0005-0000-0000-0000FC240000}"/>
    <cellStyle name="20% - Accent6 3 2 2 2 2 2 3 2 4" xfId="9474" xr:uid="{00000000-0005-0000-0000-0000FD240000}"/>
    <cellStyle name="20% - Accent6 3 2 2 2 2 2 3 3" xfId="9475" xr:uid="{00000000-0005-0000-0000-0000FE240000}"/>
    <cellStyle name="20% - Accent6 3 2 2 2 2 2 3 4" xfId="9476" xr:uid="{00000000-0005-0000-0000-0000FF240000}"/>
    <cellStyle name="20% - Accent6 3 2 2 2 2 2 3 4 2" xfId="9477" xr:uid="{00000000-0005-0000-0000-000000250000}"/>
    <cellStyle name="20% - Accent6 3 2 2 2 2 2 4" xfId="9478" xr:uid="{00000000-0005-0000-0000-000001250000}"/>
    <cellStyle name="20% - Accent6 3 2 2 2 2 2 4 2" xfId="9479" xr:uid="{00000000-0005-0000-0000-000002250000}"/>
    <cellStyle name="20% - Accent6 3 2 2 2 2 2 4 2 2" xfId="9480" xr:uid="{00000000-0005-0000-0000-000003250000}"/>
    <cellStyle name="20% - Accent6 3 2 2 2 2 2 4 3" xfId="9481" xr:uid="{00000000-0005-0000-0000-000004250000}"/>
    <cellStyle name="20% - Accent6 3 2 2 2 2 2 4 3 2" xfId="9482" xr:uid="{00000000-0005-0000-0000-000005250000}"/>
    <cellStyle name="20% - Accent6 3 2 2 2 2 2 5" xfId="9483" xr:uid="{00000000-0005-0000-0000-000006250000}"/>
    <cellStyle name="20% - Accent6 3 2 2 2 2 2 6" xfId="9484" xr:uid="{00000000-0005-0000-0000-000007250000}"/>
    <cellStyle name="20% - Accent6 3 2 2 2 2 2 7" xfId="9485" xr:uid="{00000000-0005-0000-0000-000008250000}"/>
    <cellStyle name="20% - Accent6 3 2 2 2 2 2 8" xfId="9486" xr:uid="{00000000-0005-0000-0000-000009250000}"/>
    <cellStyle name="20% - Accent6 3 2 2 2 2 2 9" xfId="9487" xr:uid="{00000000-0005-0000-0000-00000A250000}"/>
    <cellStyle name="20% - Accent6 3 2 2 2 2 3" xfId="9488" xr:uid="{00000000-0005-0000-0000-00000B250000}"/>
    <cellStyle name="20% - Accent6 3 2 2 2 2 3 2" xfId="9489" xr:uid="{00000000-0005-0000-0000-00000C250000}"/>
    <cellStyle name="20% - Accent6 3 2 2 2 2 3 2 2" xfId="9490" xr:uid="{00000000-0005-0000-0000-00000D250000}"/>
    <cellStyle name="20% - Accent6 3 2 2 2 2 3 2 2 2" xfId="9491" xr:uid="{00000000-0005-0000-0000-00000E250000}"/>
    <cellStyle name="20% - Accent6 3 2 2 2 2 3 2 3" xfId="9492" xr:uid="{00000000-0005-0000-0000-00000F250000}"/>
    <cellStyle name="20% - Accent6 3 2 2 2 2 3 2 3 2" xfId="9493" xr:uid="{00000000-0005-0000-0000-000010250000}"/>
    <cellStyle name="20% - Accent6 3 2 2 2 2 3 3" xfId="9494" xr:uid="{00000000-0005-0000-0000-000011250000}"/>
    <cellStyle name="20% - Accent6 3 2 2 2 2 3 3 2" xfId="9495" xr:uid="{00000000-0005-0000-0000-000012250000}"/>
    <cellStyle name="20% - Accent6 3 2 2 2 2 3 4" xfId="9496" xr:uid="{00000000-0005-0000-0000-000013250000}"/>
    <cellStyle name="20% - Accent6 3 2 2 2 2 3 5" xfId="9497" xr:uid="{00000000-0005-0000-0000-000014250000}"/>
    <cellStyle name="20% - Accent6 3 2 2 2 2 4" xfId="9498" xr:uid="{00000000-0005-0000-0000-000015250000}"/>
    <cellStyle name="20% - Accent6 3 2 2 2 2 4 2" xfId="9499" xr:uid="{00000000-0005-0000-0000-000016250000}"/>
    <cellStyle name="20% - Accent6 3 2 2 2 2 5" xfId="9500" xr:uid="{00000000-0005-0000-0000-000017250000}"/>
    <cellStyle name="20% - Accent6 3 2 2 2 2 5 2" xfId="9501" xr:uid="{00000000-0005-0000-0000-000018250000}"/>
    <cellStyle name="20% - Accent6 3 2 2 2 2 5 3" xfId="9502" xr:uid="{00000000-0005-0000-0000-000019250000}"/>
    <cellStyle name="20% - Accent6 3 2 2 2 2 5 4" xfId="9503" xr:uid="{00000000-0005-0000-0000-00001A250000}"/>
    <cellStyle name="20% - Accent6 3 2 2 2 2 6" xfId="9504" xr:uid="{00000000-0005-0000-0000-00001B250000}"/>
    <cellStyle name="20% - Accent6 3 2 2 2 2 6 2" xfId="9505" xr:uid="{00000000-0005-0000-0000-00001C250000}"/>
    <cellStyle name="20% - Accent6 3 2 2 2 2 7" xfId="9506" xr:uid="{00000000-0005-0000-0000-00001D250000}"/>
    <cellStyle name="20% - Accent6 3 2 2 2 2 7 2" xfId="9507" xr:uid="{00000000-0005-0000-0000-00001E250000}"/>
    <cellStyle name="20% - Accent6 3 2 2 2 2 8" xfId="9508" xr:uid="{00000000-0005-0000-0000-00001F250000}"/>
    <cellStyle name="20% - Accent6 3 2 2 2 2 8 2" xfId="9509" xr:uid="{00000000-0005-0000-0000-000020250000}"/>
    <cellStyle name="20% - Accent6 3 2 2 2 2 9" xfId="9510" xr:uid="{00000000-0005-0000-0000-000021250000}"/>
    <cellStyle name="20% - Accent6 3 2 2 2 2 9 2" xfId="9511" xr:uid="{00000000-0005-0000-0000-000022250000}"/>
    <cellStyle name="20% - Accent6 3 2 2 2 3" xfId="9512" xr:uid="{00000000-0005-0000-0000-000023250000}"/>
    <cellStyle name="20% - Accent6 3 2 2 2 3 2" xfId="9513" xr:uid="{00000000-0005-0000-0000-000024250000}"/>
    <cellStyle name="20% - Accent6 3 2 2 2 3 2 2" xfId="9514" xr:uid="{00000000-0005-0000-0000-000025250000}"/>
    <cellStyle name="20% - Accent6 3 2 2 2 3 2 3" xfId="9515" xr:uid="{00000000-0005-0000-0000-000026250000}"/>
    <cellStyle name="20% - Accent6 3 2 2 2 3 2 4" xfId="9516" xr:uid="{00000000-0005-0000-0000-000027250000}"/>
    <cellStyle name="20% - Accent6 3 2 2 2 3 3" xfId="9517" xr:uid="{00000000-0005-0000-0000-000028250000}"/>
    <cellStyle name="20% - Accent6 3 2 2 2 3 4" xfId="9518" xr:uid="{00000000-0005-0000-0000-000029250000}"/>
    <cellStyle name="20% - Accent6 3 2 2 2 3 4 2" xfId="9519" xr:uid="{00000000-0005-0000-0000-00002A250000}"/>
    <cellStyle name="20% - Accent6 3 2 2 2 4" xfId="9520" xr:uid="{00000000-0005-0000-0000-00002B250000}"/>
    <cellStyle name="20% - Accent6 3 2 2 2 5" xfId="9521" xr:uid="{00000000-0005-0000-0000-00002C250000}"/>
    <cellStyle name="20% - Accent6 3 2 2 2 5 2" xfId="9522" xr:uid="{00000000-0005-0000-0000-00002D250000}"/>
    <cellStyle name="20% - Accent6 3 2 2 2 5 2 2" xfId="9523" xr:uid="{00000000-0005-0000-0000-00002E250000}"/>
    <cellStyle name="20% - Accent6 3 2 2 2 5 3" xfId="9524" xr:uid="{00000000-0005-0000-0000-00002F250000}"/>
    <cellStyle name="20% - Accent6 3 2 2 2 5 3 2" xfId="9525" xr:uid="{00000000-0005-0000-0000-000030250000}"/>
    <cellStyle name="20% - Accent6 3 2 2 2 6" xfId="9526" xr:uid="{00000000-0005-0000-0000-000031250000}"/>
    <cellStyle name="20% - Accent6 3 2 2 2 7" xfId="9527" xr:uid="{00000000-0005-0000-0000-000032250000}"/>
    <cellStyle name="20% - Accent6 3 2 2 2 8" xfId="9528" xr:uid="{00000000-0005-0000-0000-000033250000}"/>
    <cellStyle name="20% - Accent6 3 2 2 2 9" xfId="9529" xr:uid="{00000000-0005-0000-0000-000034250000}"/>
    <cellStyle name="20% - Accent6 3 2 2 3" xfId="9530" xr:uid="{00000000-0005-0000-0000-000035250000}"/>
    <cellStyle name="20% - Accent6 3 2 2 3 2" xfId="9531" xr:uid="{00000000-0005-0000-0000-000036250000}"/>
    <cellStyle name="20% - Accent6 3 2 2 3 2 2" xfId="9532" xr:uid="{00000000-0005-0000-0000-000037250000}"/>
    <cellStyle name="20% - Accent6 3 2 2 3 3" xfId="9533" xr:uid="{00000000-0005-0000-0000-000038250000}"/>
    <cellStyle name="20% - Accent6 3 2 2 3 3 2" xfId="9534" xr:uid="{00000000-0005-0000-0000-000039250000}"/>
    <cellStyle name="20% - Accent6 3 2 2 3 4" xfId="9535" xr:uid="{00000000-0005-0000-0000-00003A250000}"/>
    <cellStyle name="20% - Accent6 3 2 2 3 5" xfId="9536" xr:uid="{00000000-0005-0000-0000-00003B250000}"/>
    <cellStyle name="20% - Accent6 3 2 2 4" xfId="9537" xr:uid="{00000000-0005-0000-0000-00003C250000}"/>
    <cellStyle name="20% - Accent6 3 2 2 4 2" xfId="9538" xr:uid="{00000000-0005-0000-0000-00003D250000}"/>
    <cellStyle name="20% - Accent6 3 2 2 4 2 2" xfId="9539" xr:uid="{00000000-0005-0000-0000-00003E250000}"/>
    <cellStyle name="20% - Accent6 3 2 2 4 3" xfId="9540" xr:uid="{00000000-0005-0000-0000-00003F250000}"/>
    <cellStyle name="20% - Accent6 3 2 2 4 3 2" xfId="9541" xr:uid="{00000000-0005-0000-0000-000040250000}"/>
    <cellStyle name="20% - Accent6 3 2 2 4 4" xfId="9542" xr:uid="{00000000-0005-0000-0000-000041250000}"/>
    <cellStyle name="20% - Accent6 3 2 2 5" xfId="9543" xr:uid="{00000000-0005-0000-0000-000042250000}"/>
    <cellStyle name="20% - Accent6 3 2 2 5 2" xfId="9544" xr:uid="{00000000-0005-0000-0000-000043250000}"/>
    <cellStyle name="20% - Accent6 3 2 2 5 2 2" xfId="9545" xr:uid="{00000000-0005-0000-0000-000044250000}"/>
    <cellStyle name="20% - Accent6 3 2 2 5 2 2 2" xfId="9546" xr:uid="{00000000-0005-0000-0000-000045250000}"/>
    <cellStyle name="20% - Accent6 3 2 2 5 2 3" xfId="9547" xr:uid="{00000000-0005-0000-0000-000046250000}"/>
    <cellStyle name="20% - Accent6 3 2 2 5 2 3 2" xfId="9548" xr:uid="{00000000-0005-0000-0000-000047250000}"/>
    <cellStyle name="20% - Accent6 3 2 2 5 3" xfId="9549" xr:uid="{00000000-0005-0000-0000-000048250000}"/>
    <cellStyle name="20% - Accent6 3 2 2 5 3 2" xfId="9550" xr:uid="{00000000-0005-0000-0000-000049250000}"/>
    <cellStyle name="20% - Accent6 3 2 2 5 4" xfId="9551" xr:uid="{00000000-0005-0000-0000-00004A250000}"/>
    <cellStyle name="20% - Accent6 3 2 2 5 5" xfId="9552" xr:uid="{00000000-0005-0000-0000-00004B250000}"/>
    <cellStyle name="20% - Accent6 3 2 2 6" xfId="9553" xr:uid="{00000000-0005-0000-0000-00004C250000}"/>
    <cellStyle name="20% - Accent6 3 2 2 6 2" xfId="9554" xr:uid="{00000000-0005-0000-0000-00004D250000}"/>
    <cellStyle name="20% - Accent6 3 2 2 7" xfId="9555" xr:uid="{00000000-0005-0000-0000-00004E250000}"/>
    <cellStyle name="20% - Accent6 3 2 2 7 2" xfId="9556" xr:uid="{00000000-0005-0000-0000-00004F250000}"/>
    <cellStyle name="20% - Accent6 3 2 2 7 3" xfId="9557" xr:uid="{00000000-0005-0000-0000-000050250000}"/>
    <cellStyle name="20% - Accent6 3 2 2 7 4" xfId="9558" xr:uid="{00000000-0005-0000-0000-000051250000}"/>
    <cellStyle name="20% - Accent6 3 2 2 8" xfId="9559" xr:uid="{00000000-0005-0000-0000-000052250000}"/>
    <cellStyle name="20% - Accent6 3 2 2 8 2" xfId="9560" xr:uid="{00000000-0005-0000-0000-000053250000}"/>
    <cellStyle name="20% - Accent6 3 2 2 9" xfId="9561" xr:uid="{00000000-0005-0000-0000-000054250000}"/>
    <cellStyle name="20% - Accent6 3 2 2 9 2" xfId="9562" xr:uid="{00000000-0005-0000-0000-000055250000}"/>
    <cellStyle name="20% - Accent6 3 2 3" xfId="9563" xr:uid="{00000000-0005-0000-0000-000056250000}"/>
    <cellStyle name="20% - Accent6 3 2 3 2" xfId="9564" xr:uid="{00000000-0005-0000-0000-000057250000}"/>
    <cellStyle name="20% - Accent6 3 2 3 2 2" xfId="9565" xr:uid="{00000000-0005-0000-0000-000058250000}"/>
    <cellStyle name="20% - Accent6 3 2 3 3" xfId="9566" xr:uid="{00000000-0005-0000-0000-000059250000}"/>
    <cellStyle name="20% - Accent6 3 2 3 3 2" xfId="9567" xr:uid="{00000000-0005-0000-0000-00005A250000}"/>
    <cellStyle name="20% - Accent6 3 2 3 4" xfId="9568" xr:uid="{00000000-0005-0000-0000-00005B250000}"/>
    <cellStyle name="20% - Accent6 3 2 3 5" xfId="9569" xr:uid="{00000000-0005-0000-0000-00005C250000}"/>
    <cellStyle name="20% - Accent6 3 2 4" xfId="9570" xr:uid="{00000000-0005-0000-0000-00005D250000}"/>
    <cellStyle name="20% - Accent6 3 2 4 2" xfId="9571" xr:uid="{00000000-0005-0000-0000-00005E250000}"/>
    <cellStyle name="20% - Accent6 3 2 4 2 2" xfId="9572" xr:uid="{00000000-0005-0000-0000-00005F250000}"/>
    <cellStyle name="20% - Accent6 3 2 4 3" xfId="9573" xr:uid="{00000000-0005-0000-0000-000060250000}"/>
    <cellStyle name="20% - Accent6 3 2 4 3 2" xfId="9574" xr:uid="{00000000-0005-0000-0000-000061250000}"/>
    <cellStyle name="20% - Accent6 3 2 4 4" xfId="9575" xr:uid="{00000000-0005-0000-0000-000062250000}"/>
    <cellStyle name="20% - Accent6 3 2 4 5" xfId="9576" xr:uid="{00000000-0005-0000-0000-000063250000}"/>
    <cellStyle name="20% - Accent6 3 2 5" xfId="9577" xr:uid="{00000000-0005-0000-0000-000064250000}"/>
    <cellStyle name="20% - Accent6 3 2 5 10" xfId="9578" xr:uid="{00000000-0005-0000-0000-000065250000}"/>
    <cellStyle name="20% - Accent6 3 2 5 2" xfId="9579" xr:uid="{00000000-0005-0000-0000-000066250000}"/>
    <cellStyle name="20% - Accent6 3 2 5 2 10" xfId="9580" xr:uid="{00000000-0005-0000-0000-000067250000}"/>
    <cellStyle name="20% - Accent6 3 2 5 2 11" xfId="9581" xr:uid="{00000000-0005-0000-0000-000068250000}"/>
    <cellStyle name="20% - Accent6 3 2 5 2 2" xfId="9582" xr:uid="{00000000-0005-0000-0000-000069250000}"/>
    <cellStyle name="20% - Accent6 3 2 5 2 3" xfId="9583" xr:uid="{00000000-0005-0000-0000-00006A250000}"/>
    <cellStyle name="20% - Accent6 3 2 5 2 3 2" xfId="9584" xr:uid="{00000000-0005-0000-0000-00006B250000}"/>
    <cellStyle name="20% - Accent6 3 2 5 2 3 2 2" xfId="9585" xr:uid="{00000000-0005-0000-0000-00006C250000}"/>
    <cellStyle name="20% - Accent6 3 2 5 2 3 2 3" xfId="9586" xr:uid="{00000000-0005-0000-0000-00006D250000}"/>
    <cellStyle name="20% - Accent6 3 2 5 2 3 2 4" xfId="9587" xr:uid="{00000000-0005-0000-0000-00006E250000}"/>
    <cellStyle name="20% - Accent6 3 2 5 2 3 3" xfId="9588" xr:uid="{00000000-0005-0000-0000-00006F250000}"/>
    <cellStyle name="20% - Accent6 3 2 5 2 3 4" xfId="9589" xr:uid="{00000000-0005-0000-0000-000070250000}"/>
    <cellStyle name="20% - Accent6 3 2 5 2 3 4 2" xfId="9590" xr:uid="{00000000-0005-0000-0000-000071250000}"/>
    <cellStyle name="20% - Accent6 3 2 5 2 4" xfId="9591" xr:uid="{00000000-0005-0000-0000-000072250000}"/>
    <cellStyle name="20% - Accent6 3 2 5 2 5" xfId="9592" xr:uid="{00000000-0005-0000-0000-000073250000}"/>
    <cellStyle name="20% - Accent6 3 2 5 2 5 2" xfId="9593" xr:uid="{00000000-0005-0000-0000-000074250000}"/>
    <cellStyle name="20% - Accent6 3 2 5 2 5 2 2" xfId="9594" xr:uid="{00000000-0005-0000-0000-000075250000}"/>
    <cellStyle name="20% - Accent6 3 2 5 2 5 3" xfId="9595" xr:uid="{00000000-0005-0000-0000-000076250000}"/>
    <cellStyle name="20% - Accent6 3 2 5 2 5 3 2" xfId="9596" xr:uid="{00000000-0005-0000-0000-000077250000}"/>
    <cellStyle name="20% - Accent6 3 2 5 2 6" xfId="9597" xr:uid="{00000000-0005-0000-0000-000078250000}"/>
    <cellStyle name="20% - Accent6 3 2 5 2 7" xfId="9598" xr:uid="{00000000-0005-0000-0000-000079250000}"/>
    <cellStyle name="20% - Accent6 3 2 5 2 8" xfId="9599" xr:uid="{00000000-0005-0000-0000-00007A250000}"/>
    <cellStyle name="20% - Accent6 3 2 5 2 9" xfId="9600" xr:uid="{00000000-0005-0000-0000-00007B250000}"/>
    <cellStyle name="20% - Accent6 3 2 5 3" xfId="9601" xr:uid="{00000000-0005-0000-0000-00007C250000}"/>
    <cellStyle name="20% - Accent6 3 2 5 3 2" xfId="9602" xr:uid="{00000000-0005-0000-0000-00007D250000}"/>
    <cellStyle name="20% - Accent6 3 2 5 3 2 2" xfId="9603" xr:uid="{00000000-0005-0000-0000-00007E250000}"/>
    <cellStyle name="20% - Accent6 3 2 5 3 2 2 2" xfId="9604" xr:uid="{00000000-0005-0000-0000-00007F250000}"/>
    <cellStyle name="20% - Accent6 3 2 5 3 2 3" xfId="9605" xr:uid="{00000000-0005-0000-0000-000080250000}"/>
    <cellStyle name="20% - Accent6 3 2 5 3 2 3 2" xfId="9606" xr:uid="{00000000-0005-0000-0000-000081250000}"/>
    <cellStyle name="20% - Accent6 3 2 5 3 3" xfId="9607" xr:uid="{00000000-0005-0000-0000-000082250000}"/>
    <cellStyle name="20% - Accent6 3 2 5 3 3 2" xfId="9608" xr:uid="{00000000-0005-0000-0000-000083250000}"/>
    <cellStyle name="20% - Accent6 3 2 5 3 4" xfId="9609" xr:uid="{00000000-0005-0000-0000-000084250000}"/>
    <cellStyle name="20% - Accent6 3 2 5 3 5" xfId="9610" xr:uid="{00000000-0005-0000-0000-000085250000}"/>
    <cellStyle name="20% - Accent6 3 2 5 4" xfId="9611" xr:uid="{00000000-0005-0000-0000-000086250000}"/>
    <cellStyle name="20% - Accent6 3 2 5 4 2" xfId="9612" xr:uid="{00000000-0005-0000-0000-000087250000}"/>
    <cellStyle name="20% - Accent6 3 2 5 5" xfId="9613" xr:uid="{00000000-0005-0000-0000-000088250000}"/>
    <cellStyle name="20% - Accent6 3 2 5 5 2" xfId="9614" xr:uid="{00000000-0005-0000-0000-000089250000}"/>
    <cellStyle name="20% - Accent6 3 2 5 5 3" xfId="9615" xr:uid="{00000000-0005-0000-0000-00008A250000}"/>
    <cellStyle name="20% - Accent6 3 2 5 5 4" xfId="9616" xr:uid="{00000000-0005-0000-0000-00008B250000}"/>
    <cellStyle name="20% - Accent6 3 2 5 6" xfId="9617" xr:uid="{00000000-0005-0000-0000-00008C250000}"/>
    <cellStyle name="20% - Accent6 3 2 5 6 2" xfId="9618" xr:uid="{00000000-0005-0000-0000-00008D250000}"/>
    <cellStyle name="20% - Accent6 3 2 5 7" xfId="9619" xr:uid="{00000000-0005-0000-0000-00008E250000}"/>
    <cellStyle name="20% - Accent6 3 2 5 7 2" xfId="9620" xr:uid="{00000000-0005-0000-0000-00008F250000}"/>
    <cellStyle name="20% - Accent6 3 2 5 8" xfId="9621" xr:uid="{00000000-0005-0000-0000-000090250000}"/>
    <cellStyle name="20% - Accent6 3 2 5 8 2" xfId="9622" xr:uid="{00000000-0005-0000-0000-000091250000}"/>
    <cellStyle name="20% - Accent6 3 2 5 9" xfId="9623" xr:uid="{00000000-0005-0000-0000-000092250000}"/>
    <cellStyle name="20% - Accent6 3 2 5 9 2" xfId="9624" xr:uid="{00000000-0005-0000-0000-000093250000}"/>
    <cellStyle name="20% - Accent6 3 2 6" xfId="9625" xr:uid="{00000000-0005-0000-0000-000094250000}"/>
    <cellStyle name="20% - Accent6 3 2 7" xfId="9626" xr:uid="{00000000-0005-0000-0000-000095250000}"/>
    <cellStyle name="20% - Accent6 3 2 7 2" xfId="9627" xr:uid="{00000000-0005-0000-0000-000096250000}"/>
    <cellStyle name="20% - Accent6 3 2 7 2 2" xfId="9628" xr:uid="{00000000-0005-0000-0000-000097250000}"/>
    <cellStyle name="20% - Accent6 3 2 7 2 3" xfId="9629" xr:uid="{00000000-0005-0000-0000-000098250000}"/>
    <cellStyle name="20% - Accent6 3 2 7 2 4" xfId="9630" xr:uid="{00000000-0005-0000-0000-000099250000}"/>
    <cellStyle name="20% - Accent6 3 2 7 3" xfId="9631" xr:uid="{00000000-0005-0000-0000-00009A250000}"/>
    <cellStyle name="20% - Accent6 3 2 7 4" xfId="9632" xr:uid="{00000000-0005-0000-0000-00009B250000}"/>
    <cellStyle name="20% - Accent6 3 2 7 4 2" xfId="9633" xr:uid="{00000000-0005-0000-0000-00009C250000}"/>
    <cellStyle name="20% - Accent6 3 2 8" xfId="9634" xr:uid="{00000000-0005-0000-0000-00009D250000}"/>
    <cellStyle name="20% - Accent6 3 2 9" xfId="9635" xr:uid="{00000000-0005-0000-0000-00009E250000}"/>
    <cellStyle name="20% - Accent6 3 2 9 2" xfId="9636" xr:uid="{00000000-0005-0000-0000-00009F250000}"/>
    <cellStyle name="20% - Accent6 3 2 9 2 2" xfId="9637" xr:uid="{00000000-0005-0000-0000-0000A0250000}"/>
    <cellStyle name="20% - Accent6 3 2 9 3" xfId="9638" xr:uid="{00000000-0005-0000-0000-0000A1250000}"/>
    <cellStyle name="20% - Accent6 3 2 9 3 2" xfId="9639" xr:uid="{00000000-0005-0000-0000-0000A2250000}"/>
    <cellStyle name="20% - Accent6 3 20" xfId="9640" xr:uid="{00000000-0005-0000-0000-0000A3250000}"/>
    <cellStyle name="20% - Accent6 3 21" xfId="9641" xr:uid="{00000000-0005-0000-0000-0000A4250000}"/>
    <cellStyle name="20% - Accent6 3 22" xfId="9642" xr:uid="{00000000-0005-0000-0000-0000A5250000}"/>
    <cellStyle name="20% - Accent6 3 23" xfId="9643" xr:uid="{00000000-0005-0000-0000-0000A6250000}"/>
    <cellStyle name="20% - Accent6 3 24" xfId="9644" xr:uid="{00000000-0005-0000-0000-0000A7250000}"/>
    <cellStyle name="20% - Accent6 3 25" xfId="9645" xr:uid="{00000000-0005-0000-0000-0000A8250000}"/>
    <cellStyle name="20% - Accent6 3 26" xfId="9646" xr:uid="{00000000-0005-0000-0000-0000A9250000}"/>
    <cellStyle name="20% - Accent6 3 3" xfId="9647" xr:uid="{00000000-0005-0000-0000-0000AA250000}"/>
    <cellStyle name="20% - Accent6 3 3 10" xfId="9648" xr:uid="{00000000-0005-0000-0000-0000AB250000}"/>
    <cellStyle name="20% - Accent6 3 3 11" xfId="9649" xr:uid="{00000000-0005-0000-0000-0000AC250000}"/>
    <cellStyle name="20% - Accent6 3 3 12" xfId="9650" xr:uid="{00000000-0005-0000-0000-0000AD250000}"/>
    <cellStyle name="20% - Accent6 3 3 13" xfId="9651" xr:uid="{00000000-0005-0000-0000-0000AE250000}"/>
    <cellStyle name="20% - Accent6 3 3 2" xfId="9652" xr:uid="{00000000-0005-0000-0000-0000AF250000}"/>
    <cellStyle name="20% - Accent6 3 3 2 10" xfId="9653" xr:uid="{00000000-0005-0000-0000-0000B0250000}"/>
    <cellStyle name="20% - Accent6 3 3 2 2" xfId="9654" xr:uid="{00000000-0005-0000-0000-0000B1250000}"/>
    <cellStyle name="20% - Accent6 3 3 2 2 10" xfId="9655" xr:uid="{00000000-0005-0000-0000-0000B2250000}"/>
    <cellStyle name="20% - Accent6 3 3 2 2 11" xfId="9656" xr:uid="{00000000-0005-0000-0000-0000B3250000}"/>
    <cellStyle name="20% - Accent6 3 3 2 2 2" xfId="9657" xr:uid="{00000000-0005-0000-0000-0000B4250000}"/>
    <cellStyle name="20% - Accent6 3 3 2 2 3" xfId="9658" xr:uid="{00000000-0005-0000-0000-0000B5250000}"/>
    <cellStyle name="20% - Accent6 3 3 2 2 3 2" xfId="9659" xr:uid="{00000000-0005-0000-0000-0000B6250000}"/>
    <cellStyle name="20% - Accent6 3 3 2 2 3 2 2" xfId="9660" xr:uid="{00000000-0005-0000-0000-0000B7250000}"/>
    <cellStyle name="20% - Accent6 3 3 2 2 3 2 3" xfId="9661" xr:uid="{00000000-0005-0000-0000-0000B8250000}"/>
    <cellStyle name="20% - Accent6 3 3 2 2 3 2 4" xfId="9662" xr:uid="{00000000-0005-0000-0000-0000B9250000}"/>
    <cellStyle name="20% - Accent6 3 3 2 2 3 3" xfId="9663" xr:uid="{00000000-0005-0000-0000-0000BA250000}"/>
    <cellStyle name="20% - Accent6 3 3 2 2 3 4" xfId="9664" xr:uid="{00000000-0005-0000-0000-0000BB250000}"/>
    <cellStyle name="20% - Accent6 3 3 2 2 3 4 2" xfId="9665" xr:uid="{00000000-0005-0000-0000-0000BC250000}"/>
    <cellStyle name="20% - Accent6 3 3 2 2 4" xfId="9666" xr:uid="{00000000-0005-0000-0000-0000BD250000}"/>
    <cellStyle name="20% - Accent6 3 3 2 2 5" xfId="9667" xr:uid="{00000000-0005-0000-0000-0000BE250000}"/>
    <cellStyle name="20% - Accent6 3 3 2 2 5 2" xfId="9668" xr:uid="{00000000-0005-0000-0000-0000BF250000}"/>
    <cellStyle name="20% - Accent6 3 3 2 2 5 2 2" xfId="9669" xr:uid="{00000000-0005-0000-0000-0000C0250000}"/>
    <cellStyle name="20% - Accent6 3 3 2 2 5 3" xfId="9670" xr:uid="{00000000-0005-0000-0000-0000C1250000}"/>
    <cellStyle name="20% - Accent6 3 3 2 2 5 3 2" xfId="9671" xr:uid="{00000000-0005-0000-0000-0000C2250000}"/>
    <cellStyle name="20% - Accent6 3 3 2 2 6" xfId="9672" xr:uid="{00000000-0005-0000-0000-0000C3250000}"/>
    <cellStyle name="20% - Accent6 3 3 2 2 7" xfId="9673" xr:uid="{00000000-0005-0000-0000-0000C4250000}"/>
    <cellStyle name="20% - Accent6 3 3 2 2 8" xfId="9674" xr:uid="{00000000-0005-0000-0000-0000C5250000}"/>
    <cellStyle name="20% - Accent6 3 3 2 2 9" xfId="9675" xr:uid="{00000000-0005-0000-0000-0000C6250000}"/>
    <cellStyle name="20% - Accent6 3 3 2 3" xfId="9676" xr:uid="{00000000-0005-0000-0000-0000C7250000}"/>
    <cellStyle name="20% - Accent6 3 3 2 3 2" xfId="9677" xr:uid="{00000000-0005-0000-0000-0000C8250000}"/>
    <cellStyle name="20% - Accent6 3 3 2 3 2 2" xfId="9678" xr:uid="{00000000-0005-0000-0000-0000C9250000}"/>
    <cellStyle name="20% - Accent6 3 3 2 3 2 2 2" xfId="9679" xr:uid="{00000000-0005-0000-0000-0000CA250000}"/>
    <cellStyle name="20% - Accent6 3 3 2 3 2 3" xfId="9680" xr:uid="{00000000-0005-0000-0000-0000CB250000}"/>
    <cellStyle name="20% - Accent6 3 3 2 3 2 3 2" xfId="9681" xr:uid="{00000000-0005-0000-0000-0000CC250000}"/>
    <cellStyle name="20% - Accent6 3 3 2 3 3" xfId="9682" xr:uid="{00000000-0005-0000-0000-0000CD250000}"/>
    <cellStyle name="20% - Accent6 3 3 2 3 3 2" xfId="9683" xr:uid="{00000000-0005-0000-0000-0000CE250000}"/>
    <cellStyle name="20% - Accent6 3 3 2 3 4" xfId="9684" xr:uid="{00000000-0005-0000-0000-0000CF250000}"/>
    <cellStyle name="20% - Accent6 3 3 2 3 5" xfId="9685" xr:uid="{00000000-0005-0000-0000-0000D0250000}"/>
    <cellStyle name="20% - Accent6 3 3 2 4" xfId="9686" xr:uid="{00000000-0005-0000-0000-0000D1250000}"/>
    <cellStyle name="20% - Accent6 3 3 2 4 2" xfId="9687" xr:uid="{00000000-0005-0000-0000-0000D2250000}"/>
    <cellStyle name="20% - Accent6 3 3 2 5" xfId="9688" xr:uid="{00000000-0005-0000-0000-0000D3250000}"/>
    <cellStyle name="20% - Accent6 3 3 2 5 2" xfId="9689" xr:uid="{00000000-0005-0000-0000-0000D4250000}"/>
    <cellStyle name="20% - Accent6 3 3 2 5 3" xfId="9690" xr:uid="{00000000-0005-0000-0000-0000D5250000}"/>
    <cellStyle name="20% - Accent6 3 3 2 5 4" xfId="9691" xr:uid="{00000000-0005-0000-0000-0000D6250000}"/>
    <cellStyle name="20% - Accent6 3 3 2 6" xfId="9692" xr:uid="{00000000-0005-0000-0000-0000D7250000}"/>
    <cellStyle name="20% - Accent6 3 3 2 6 2" xfId="9693" xr:uid="{00000000-0005-0000-0000-0000D8250000}"/>
    <cellStyle name="20% - Accent6 3 3 2 7" xfId="9694" xr:uid="{00000000-0005-0000-0000-0000D9250000}"/>
    <cellStyle name="20% - Accent6 3 3 2 7 2" xfId="9695" xr:uid="{00000000-0005-0000-0000-0000DA250000}"/>
    <cellStyle name="20% - Accent6 3 3 2 8" xfId="9696" xr:uid="{00000000-0005-0000-0000-0000DB250000}"/>
    <cellStyle name="20% - Accent6 3 3 2 8 2" xfId="9697" xr:uid="{00000000-0005-0000-0000-0000DC250000}"/>
    <cellStyle name="20% - Accent6 3 3 2 9" xfId="9698" xr:uid="{00000000-0005-0000-0000-0000DD250000}"/>
    <cellStyle name="20% - Accent6 3 3 2 9 2" xfId="9699" xr:uid="{00000000-0005-0000-0000-0000DE250000}"/>
    <cellStyle name="20% - Accent6 3 3 3" xfId="9700" xr:uid="{00000000-0005-0000-0000-0000DF250000}"/>
    <cellStyle name="20% - Accent6 3 3 4" xfId="9701" xr:uid="{00000000-0005-0000-0000-0000E0250000}"/>
    <cellStyle name="20% - Accent6 3 3 5" xfId="9702" xr:uid="{00000000-0005-0000-0000-0000E1250000}"/>
    <cellStyle name="20% - Accent6 3 3 5 2" xfId="9703" xr:uid="{00000000-0005-0000-0000-0000E2250000}"/>
    <cellStyle name="20% - Accent6 3 3 5 2 2" xfId="9704" xr:uid="{00000000-0005-0000-0000-0000E3250000}"/>
    <cellStyle name="20% - Accent6 3 3 5 2 3" xfId="9705" xr:uid="{00000000-0005-0000-0000-0000E4250000}"/>
    <cellStyle name="20% - Accent6 3 3 5 2 4" xfId="9706" xr:uid="{00000000-0005-0000-0000-0000E5250000}"/>
    <cellStyle name="20% - Accent6 3 3 5 3" xfId="9707" xr:uid="{00000000-0005-0000-0000-0000E6250000}"/>
    <cellStyle name="20% - Accent6 3 3 5 4" xfId="9708" xr:uid="{00000000-0005-0000-0000-0000E7250000}"/>
    <cellStyle name="20% - Accent6 3 3 5 4 2" xfId="9709" xr:uid="{00000000-0005-0000-0000-0000E8250000}"/>
    <cellStyle name="20% - Accent6 3 3 6" xfId="9710" xr:uid="{00000000-0005-0000-0000-0000E9250000}"/>
    <cellStyle name="20% - Accent6 3 3 7" xfId="9711" xr:uid="{00000000-0005-0000-0000-0000EA250000}"/>
    <cellStyle name="20% - Accent6 3 3 7 2" xfId="9712" xr:uid="{00000000-0005-0000-0000-0000EB250000}"/>
    <cellStyle name="20% - Accent6 3 3 7 2 2" xfId="9713" xr:uid="{00000000-0005-0000-0000-0000EC250000}"/>
    <cellStyle name="20% - Accent6 3 3 7 3" xfId="9714" xr:uid="{00000000-0005-0000-0000-0000ED250000}"/>
    <cellStyle name="20% - Accent6 3 3 7 3 2" xfId="9715" xr:uid="{00000000-0005-0000-0000-0000EE250000}"/>
    <cellStyle name="20% - Accent6 3 3 8" xfId="9716" xr:uid="{00000000-0005-0000-0000-0000EF250000}"/>
    <cellStyle name="20% - Accent6 3 3 9" xfId="9717" xr:uid="{00000000-0005-0000-0000-0000F0250000}"/>
    <cellStyle name="20% - Accent6 3 4" xfId="9718" xr:uid="{00000000-0005-0000-0000-0000F1250000}"/>
    <cellStyle name="20% - Accent6 3 5" xfId="9719" xr:uid="{00000000-0005-0000-0000-0000F2250000}"/>
    <cellStyle name="20% - Accent6 3 5 10" xfId="9720" xr:uid="{00000000-0005-0000-0000-0000F3250000}"/>
    <cellStyle name="20% - Accent6 3 5 11" xfId="9721" xr:uid="{00000000-0005-0000-0000-0000F4250000}"/>
    <cellStyle name="20% - Accent6 3 5 2" xfId="9722" xr:uid="{00000000-0005-0000-0000-0000F5250000}"/>
    <cellStyle name="20% - Accent6 3 5 2 10" xfId="9723" xr:uid="{00000000-0005-0000-0000-0000F6250000}"/>
    <cellStyle name="20% - Accent6 3 5 2 2" xfId="9724" xr:uid="{00000000-0005-0000-0000-0000F7250000}"/>
    <cellStyle name="20% - Accent6 3 5 2 2 2" xfId="9725" xr:uid="{00000000-0005-0000-0000-0000F8250000}"/>
    <cellStyle name="20% - Accent6 3 5 2 2 2 2" xfId="9726" xr:uid="{00000000-0005-0000-0000-0000F9250000}"/>
    <cellStyle name="20% - Accent6 3 5 2 2 3" xfId="9727" xr:uid="{00000000-0005-0000-0000-0000FA250000}"/>
    <cellStyle name="20% - Accent6 3 5 2 2 3 2" xfId="9728" xr:uid="{00000000-0005-0000-0000-0000FB250000}"/>
    <cellStyle name="20% - Accent6 3 5 2 2 4" xfId="9729" xr:uid="{00000000-0005-0000-0000-0000FC250000}"/>
    <cellStyle name="20% - Accent6 3 5 2 3" xfId="9730" xr:uid="{00000000-0005-0000-0000-0000FD250000}"/>
    <cellStyle name="20% - Accent6 3 5 2 3 2" xfId="9731" xr:uid="{00000000-0005-0000-0000-0000FE250000}"/>
    <cellStyle name="20% - Accent6 3 5 2 3 2 2" xfId="9732" xr:uid="{00000000-0005-0000-0000-0000FF250000}"/>
    <cellStyle name="20% - Accent6 3 5 2 3 2 2 2" xfId="9733" xr:uid="{00000000-0005-0000-0000-000000260000}"/>
    <cellStyle name="20% - Accent6 3 5 2 3 2 3" xfId="9734" xr:uid="{00000000-0005-0000-0000-000001260000}"/>
    <cellStyle name="20% - Accent6 3 5 2 3 2 3 2" xfId="9735" xr:uid="{00000000-0005-0000-0000-000002260000}"/>
    <cellStyle name="20% - Accent6 3 5 2 3 3" xfId="9736" xr:uid="{00000000-0005-0000-0000-000003260000}"/>
    <cellStyle name="20% - Accent6 3 5 2 3 3 2" xfId="9737" xr:uid="{00000000-0005-0000-0000-000004260000}"/>
    <cellStyle name="20% - Accent6 3 5 2 3 4" xfId="9738" xr:uid="{00000000-0005-0000-0000-000005260000}"/>
    <cellStyle name="20% - Accent6 3 5 2 3 5" xfId="9739" xr:uid="{00000000-0005-0000-0000-000006260000}"/>
    <cellStyle name="20% - Accent6 3 5 2 4" xfId="9740" xr:uid="{00000000-0005-0000-0000-000007260000}"/>
    <cellStyle name="20% - Accent6 3 5 2 4 2" xfId="9741" xr:uid="{00000000-0005-0000-0000-000008260000}"/>
    <cellStyle name="20% - Accent6 3 5 2 5" xfId="9742" xr:uid="{00000000-0005-0000-0000-000009260000}"/>
    <cellStyle name="20% - Accent6 3 5 2 5 2" xfId="9743" xr:uid="{00000000-0005-0000-0000-00000A260000}"/>
    <cellStyle name="20% - Accent6 3 5 2 5 3" xfId="9744" xr:uid="{00000000-0005-0000-0000-00000B260000}"/>
    <cellStyle name="20% - Accent6 3 5 2 5 4" xfId="9745" xr:uid="{00000000-0005-0000-0000-00000C260000}"/>
    <cellStyle name="20% - Accent6 3 5 2 6" xfId="9746" xr:uid="{00000000-0005-0000-0000-00000D260000}"/>
    <cellStyle name="20% - Accent6 3 5 2 6 2" xfId="9747" xr:uid="{00000000-0005-0000-0000-00000E260000}"/>
    <cellStyle name="20% - Accent6 3 5 2 7" xfId="9748" xr:uid="{00000000-0005-0000-0000-00000F260000}"/>
    <cellStyle name="20% - Accent6 3 5 2 7 2" xfId="9749" xr:uid="{00000000-0005-0000-0000-000010260000}"/>
    <cellStyle name="20% - Accent6 3 5 2 8" xfId="9750" xr:uid="{00000000-0005-0000-0000-000011260000}"/>
    <cellStyle name="20% - Accent6 3 5 2 8 2" xfId="9751" xr:uid="{00000000-0005-0000-0000-000012260000}"/>
    <cellStyle name="20% - Accent6 3 5 2 9" xfId="9752" xr:uid="{00000000-0005-0000-0000-000013260000}"/>
    <cellStyle name="20% - Accent6 3 5 2 9 2" xfId="9753" xr:uid="{00000000-0005-0000-0000-000014260000}"/>
    <cellStyle name="20% - Accent6 3 5 3" xfId="9754" xr:uid="{00000000-0005-0000-0000-000015260000}"/>
    <cellStyle name="20% - Accent6 3 5 3 2" xfId="9755" xr:uid="{00000000-0005-0000-0000-000016260000}"/>
    <cellStyle name="20% - Accent6 3 5 3 2 2" xfId="9756" xr:uid="{00000000-0005-0000-0000-000017260000}"/>
    <cellStyle name="20% - Accent6 3 5 3 2 3" xfId="9757" xr:uid="{00000000-0005-0000-0000-000018260000}"/>
    <cellStyle name="20% - Accent6 3 5 3 2 4" xfId="9758" xr:uid="{00000000-0005-0000-0000-000019260000}"/>
    <cellStyle name="20% - Accent6 3 5 3 3" xfId="9759" xr:uid="{00000000-0005-0000-0000-00001A260000}"/>
    <cellStyle name="20% - Accent6 3 5 3 4" xfId="9760" xr:uid="{00000000-0005-0000-0000-00001B260000}"/>
    <cellStyle name="20% - Accent6 3 5 3 4 2" xfId="9761" xr:uid="{00000000-0005-0000-0000-00001C260000}"/>
    <cellStyle name="20% - Accent6 3 5 4" xfId="9762" xr:uid="{00000000-0005-0000-0000-00001D260000}"/>
    <cellStyle name="20% - Accent6 3 5 5" xfId="9763" xr:uid="{00000000-0005-0000-0000-00001E260000}"/>
    <cellStyle name="20% - Accent6 3 5 5 2" xfId="9764" xr:uid="{00000000-0005-0000-0000-00001F260000}"/>
    <cellStyle name="20% - Accent6 3 5 5 2 2" xfId="9765" xr:uid="{00000000-0005-0000-0000-000020260000}"/>
    <cellStyle name="20% - Accent6 3 5 5 3" xfId="9766" xr:uid="{00000000-0005-0000-0000-000021260000}"/>
    <cellStyle name="20% - Accent6 3 5 5 3 2" xfId="9767" xr:uid="{00000000-0005-0000-0000-000022260000}"/>
    <cellStyle name="20% - Accent6 3 5 6" xfId="9768" xr:uid="{00000000-0005-0000-0000-000023260000}"/>
    <cellStyle name="20% - Accent6 3 5 7" xfId="9769" xr:uid="{00000000-0005-0000-0000-000024260000}"/>
    <cellStyle name="20% - Accent6 3 5 8" xfId="9770" xr:uid="{00000000-0005-0000-0000-000025260000}"/>
    <cellStyle name="20% - Accent6 3 5 9" xfId="9771" xr:uid="{00000000-0005-0000-0000-000026260000}"/>
    <cellStyle name="20% - Accent6 3 6" xfId="9772" xr:uid="{00000000-0005-0000-0000-000027260000}"/>
    <cellStyle name="20% - Accent6 3 6 2" xfId="9773" xr:uid="{00000000-0005-0000-0000-000028260000}"/>
    <cellStyle name="20% - Accent6 3 6 2 2" xfId="9774" xr:uid="{00000000-0005-0000-0000-000029260000}"/>
    <cellStyle name="20% - Accent6 3 6 3" xfId="9775" xr:uid="{00000000-0005-0000-0000-00002A260000}"/>
    <cellStyle name="20% - Accent6 3 6 3 2" xfId="9776" xr:uid="{00000000-0005-0000-0000-00002B260000}"/>
    <cellStyle name="20% - Accent6 3 6 4" xfId="9777" xr:uid="{00000000-0005-0000-0000-00002C260000}"/>
    <cellStyle name="20% - Accent6 3 7" xfId="9778" xr:uid="{00000000-0005-0000-0000-00002D260000}"/>
    <cellStyle name="20% - Accent6 3 7 2" xfId="9779" xr:uid="{00000000-0005-0000-0000-00002E260000}"/>
    <cellStyle name="20% - Accent6 3 7 2 2" xfId="9780" xr:uid="{00000000-0005-0000-0000-00002F260000}"/>
    <cellStyle name="20% - Accent6 3 7 3" xfId="9781" xr:uid="{00000000-0005-0000-0000-000030260000}"/>
    <cellStyle name="20% - Accent6 3 7 3 2" xfId="9782" xr:uid="{00000000-0005-0000-0000-000031260000}"/>
    <cellStyle name="20% - Accent6 3 7 4" xfId="9783" xr:uid="{00000000-0005-0000-0000-000032260000}"/>
    <cellStyle name="20% - Accent6 3 8" xfId="9784" xr:uid="{00000000-0005-0000-0000-000033260000}"/>
    <cellStyle name="20% - Accent6 3 8 2" xfId="9785" xr:uid="{00000000-0005-0000-0000-000034260000}"/>
    <cellStyle name="20% - Accent6 3 8 2 2" xfId="9786" xr:uid="{00000000-0005-0000-0000-000035260000}"/>
    <cellStyle name="20% - Accent6 3 8 3" xfId="9787" xr:uid="{00000000-0005-0000-0000-000036260000}"/>
    <cellStyle name="20% - Accent6 3 8 3 2" xfId="9788" xr:uid="{00000000-0005-0000-0000-000037260000}"/>
    <cellStyle name="20% - Accent6 3 8 4" xfId="9789" xr:uid="{00000000-0005-0000-0000-000038260000}"/>
    <cellStyle name="20% - Accent6 3 9" xfId="9790" xr:uid="{00000000-0005-0000-0000-000039260000}"/>
    <cellStyle name="20% - Accent6 3 9 2" xfId="9791" xr:uid="{00000000-0005-0000-0000-00003A260000}"/>
    <cellStyle name="20% - Accent6 3 9 2 2" xfId="9792" xr:uid="{00000000-0005-0000-0000-00003B260000}"/>
    <cellStyle name="20% - Accent6 3 9 3" xfId="9793" xr:uid="{00000000-0005-0000-0000-00003C260000}"/>
    <cellStyle name="20% - Accent6 3 9 3 2" xfId="9794" xr:uid="{00000000-0005-0000-0000-00003D260000}"/>
    <cellStyle name="20% - Accent6 3 9 4" xfId="9795" xr:uid="{00000000-0005-0000-0000-00003E260000}"/>
    <cellStyle name="20% - Accent6 30" xfId="9796" xr:uid="{00000000-0005-0000-0000-00003F260000}"/>
    <cellStyle name="20% - Accent6 31" xfId="9797" xr:uid="{00000000-0005-0000-0000-000040260000}"/>
    <cellStyle name="20% - Accent6 32" xfId="9798" xr:uid="{00000000-0005-0000-0000-000041260000}"/>
    <cellStyle name="20% - Accent6 33" xfId="9799" xr:uid="{00000000-0005-0000-0000-000042260000}"/>
    <cellStyle name="20% - Accent6 34" xfId="9800" xr:uid="{00000000-0005-0000-0000-000043260000}"/>
    <cellStyle name="20% - Accent6 35" xfId="9801" xr:uid="{00000000-0005-0000-0000-000044260000}"/>
    <cellStyle name="20% - Accent6 36" xfId="9802" xr:uid="{00000000-0005-0000-0000-000045260000}"/>
    <cellStyle name="20% - Accent6 37" xfId="9803" xr:uid="{00000000-0005-0000-0000-000046260000}"/>
    <cellStyle name="20% - Accent6 38" xfId="9804" xr:uid="{00000000-0005-0000-0000-000047260000}"/>
    <cellStyle name="20% - Accent6 39" xfId="9805" xr:uid="{00000000-0005-0000-0000-000048260000}"/>
    <cellStyle name="20% - Accent6 4" xfId="9806" xr:uid="{00000000-0005-0000-0000-000049260000}"/>
    <cellStyle name="20% - Accent6 4 10" xfId="9807" xr:uid="{00000000-0005-0000-0000-00004A260000}"/>
    <cellStyle name="20% - Accent6 4 10 2" xfId="9808" xr:uid="{00000000-0005-0000-0000-00004B260000}"/>
    <cellStyle name="20% - Accent6 4 10 2 2" xfId="9809" xr:uid="{00000000-0005-0000-0000-00004C260000}"/>
    <cellStyle name="20% - Accent6 4 10 2 2 2" xfId="9810" xr:uid="{00000000-0005-0000-0000-00004D260000}"/>
    <cellStyle name="20% - Accent6 4 10 2 3" xfId="9811" xr:uid="{00000000-0005-0000-0000-00004E260000}"/>
    <cellStyle name="20% - Accent6 4 10 2 3 2" xfId="9812" xr:uid="{00000000-0005-0000-0000-00004F260000}"/>
    <cellStyle name="20% - Accent6 4 10 3" xfId="9813" xr:uid="{00000000-0005-0000-0000-000050260000}"/>
    <cellStyle name="20% - Accent6 4 10 3 2" xfId="9814" xr:uid="{00000000-0005-0000-0000-000051260000}"/>
    <cellStyle name="20% - Accent6 4 10 4" xfId="9815" xr:uid="{00000000-0005-0000-0000-000052260000}"/>
    <cellStyle name="20% - Accent6 4 10 5" xfId="9816" xr:uid="{00000000-0005-0000-0000-000053260000}"/>
    <cellStyle name="20% - Accent6 4 11" xfId="9817" xr:uid="{00000000-0005-0000-0000-000054260000}"/>
    <cellStyle name="20% - Accent6 4 11 2" xfId="9818" xr:uid="{00000000-0005-0000-0000-000055260000}"/>
    <cellStyle name="20% - Accent6 4 12" xfId="9819" xr:uid="{00000000-0005-0000-0000-000056260000}"/>
    <cellStyle name="20% - Accent6 4 12 2" xfId="9820" xr:uid="{00000000-0005-0000-0000-000057260000}"/>
    <cellStyle name="20% - Accent6 4 12 3" xfId="9821" xr:uid="{00000000-0005-0000-0000-000058260000}"/>
    <cellStyle name="20% - Accent6 4 12 4" xfId="9822" xr:uid="{00000000-0005-0000-0000-000059260000}"/>
    <cellStyle name="20% - Accent6 4 13" xfId="9823" xr:uid="{00000000-0005-0000-0000-00005A260000}"/>
    <cellStyle name="20% - Accent6 4 13 2" xfId="9824" xr:uid="{00000000-0005-0000-0000-00005B260000}"/>
    <cellStyle name="20% - Accent6 4 14" xfId="9825" xr:uid="{00000000-0005-0000-0000-00005C260000}"/>
    <cellStyle name="20% - Accent6 4 14 2" xfId="9826" xr:uid="{00000000-0005-0000-0000-00005D260000}"/>
    <cellStyle name="20% - Accent6 4 15" xfId="9827" xr:uid="{00000000-0005-0000-0000-00005E260000}"/>
    <cellStyle name="20% - Accent6 4 15 2" xfId="9828" xr:uid="{00000000-0005-0000-0000-00005F260000}"/>
    <cellStyle name="20% - Accent6 4 16" xfId="9829" xr:uid="{00000000-0005-0000-0000-000060260000}"/>
    <cellStyle name="20% - Accent6 4 17" xfId="9830" xr:uid="{00000000-0005-0000-0000-000061260000}"/>
    <cellStyle name="20% - Accent6 4 18" xfId="9831" xr:uid="{00000000-0005-0000-0000-000062260000}"/>
    <cellStyle name="20% - Accent6 4 19" xfId="9832" xr:uid="{00000000-0005-0000-0000-000063260000}"/>
    <cellStyle name="20% - Accent6 4 2" xfId="9833" xr:uid="{00000000-0005-0000-0000-000064260000}"/>
    <cellStyle name="20% - Accent6 4 2 10" xfId="9834" xr:uid="{00000000-0005-0000-0000-000065260000}"/>
    <cellStyle name="20% - Accent6 4 2 11" xfId="9835" xr:uid="{00000000-0005-0000-0000-000066260000}"/>
    <cellStyle name="20% - Accent6 4 2 12" xfId="9836" xr:uid="{00000000-0005-0000-0000-000067260000}"/>
    <cellStyle name="20% - Accent6 4 2 13" xfId="9837" xr:uid="{00000000-0005-0000-0000-000068260000}"/>
    <cellStyle name="20% - Accent6 4 2 14" xfId="9838" xr:uid="{00000000-0005-0000-0000-000069260000}"/>
    <cellStyle name="20% - Accent6 4 2 15" xfId="9839" xr:uid="{00000000-0005-0000-0000-00006A260000}"/>
    <cellStyle name="20% - Accent6 4 2 16" xfId="9840" xr:uid="{00000000-0005-0000-0000-00006B260000}"/>
    <cellStyle name="20% - Accent6 4 2 2" xfId="9841" xr:uid="{00000000-0005-0000-0000-00006C260000}"/>
    <cellStyle name="20% - Accent6 4 2 2 10" xfId="9842" xr:uid="{00000000-0005-0000-0000-00006D260000}"/>
    <cellStyle name="20% - Accent6 4 2 2 10 2" xfId="9843" xr:uid="{00000000-0005-0000-0000-00006E260000}"/>
    <cellStyle name="20% - Accent6 4 2 2 11" xfId="9844" xr:uid="{00000000-0005-0000-0000-00006F260000}"/>
    <cellStyle name="20% - Accent6 4 2 2 11 2" xfId="9845" xr:uid="{00000000-0005-0000-0000-000070260000}"/>
    <cellStyle name="20% - Accent6 4 2 2 12" xfId="9846" xr:uid="{00000000-0005-0000-0000-000071260000}"/>
    <cellStyle name="20% - Accent6 4 2 2 2" xfId="9847" xr:uid="{00000000-0005-0000-0000-000072260000}"/>
    <cellStyle name="20% - Accent6 4 2 2 2 10" xfId="9848" xr:uid="{00000000-0005-0000-0000-000073260000}"/>
    <cellStyle name="20% - Accent6 4 2 2 2 11" xfId="9849" xr:uid="{00000000-0005-0000-0000-000074260000}"/>
    <cellStyle name="20% - Accent6 4 2 2 2 2" xfId="9850" xr:uid="{00000000-0005-0000-0000-000075260000}"/>
    <cellStyle name="20% - Accent6 4 2 2 2 2 10" xfId="9851" xr:uid="{00000000-0005-0000-0000-000076260000}"/>
    <cellStyle name="20% - Accent6 4 2 2 2 2 2" xfId="9852" xr:uid="{00000000-0005-0000-0000-000077260000}"/>
    <cellStyle name="20% - Accent6 4 2 2 2 2 2 2" xfId="9853" xr:uid="{00000000-0005-0000-0000-000078260000}"/>
    <cellStyle name="20% - Accent6 4 2 2 2 2 2 2 2" xfId="9854" xr:uid="{00000000-0005-0000-0000-000079260000}"/>
    <cellStyle name="20% - Accent6 4 2 2 2 2 2 2 2 2" xfId="9855" xr:uid="{00000000-0005-0000-0000-00007A260000}"/>
    <cellStyle name="20% - Accent6 4 2 2 2 2 2 2 2 2 2" xfId="9856" xr:uid="{00000000-0005-0000-0000-00007B260000}"/>
    <cellStyle name="20% - Accent6 4 2 2 2 2 2 2 2 2 2 2" xfId="9857" xr:uid="{00000000-0005-0000-0000-00007C260000}"/>
    <cellStyle name="20% - Accent6 4 2 2 2 2 2 2 2 2 3" xfId="9858" xr:uid="{00000000-0005-0000-0000-00007D260000}"/>
    <cellStyle name="20% - Accent6 4 2 2 2 2 2 2 2 2 3 2" xfId="9859" xr:uid="{00000000-0005-0000-0000-00007E260000}"/>
    <cellStyle name="20% - Accent6 4 2 2 2 2 2 2 2 3" xfId="9860" xr:uid="{00000000-0005-0000-0000-00007F260000}"/>
    <cellStyle name="20% - Accent6 4 2 2 2 2 2 2 2 3 2" xfId="9861" xr:uid="{00000000-0005-0000-0000-000080260000}"/>
    <cellStyle name="20% - Accent6 4 2 2 2 2 2 2 2 4" xfId="9862" xr:uid="{00000000-0005-0000-0000-000081260000}"/>
    <cellStyle name="20% - Accent6 4 2 2 2 2 2 2 2 5" xfId="9863" xr:uid="{00000000-0005-0000-0000-000082260000}"/>
    <cellStyle name="20% - Accent6 4 2 2 2 2 2 2 3" xfId="9864" xr:uid="{00000000-0005-0000-0000-000083260000}"/>
    <cellStyle name="20% - Accent6 4 2 2 2 2 2 2 3 2" xfId="9865" xr:uid="{00000000-0005-0000-0000-000084260000}"/>
    <cellStyle name="20% - Accent6 4 2 2 2 2 2 2 4" xfId="9866" xr:uid="{00000000-0005-0000-0000-000085260000}"/>
    <cellStyle name="20% - Accent6 4 2 2 2 2 2 2 4 2" xfId="9867" xr:uid="{00000000-0005-0000-0000-000086260000}"/>
    <cellStyle name="20% - Accent6 4 2 2 2 2 2 2 4 3" xfId="9868" xr:uid="{00000000-0005-0000-0000-000087260000}"/>
    <cellStyle name="20% - Accent6 4 2 2 2 2 2 2 4 4" xfId="9869" xr:uid="{00000000-0005-0000-0000-000088260000}"/>
    <cellStyle name="20% - Accent6 4 2 2 2 2 2 2 5" xfId="9870" xr:uid="{00000000-0005-0000-0000-000089260000}"/>
    <cellStyle name="20% - Accent6 4 2 2 2 2 2 2 5 2" xfId="9871" xr:uid="{00000000-0005-0000-0000-00008A260000}"/>
    <cellStyle name="20% - Accent6 4 2 2 2 2 2 2 6" xfId="9872" xr:uid="{00000000-0005-0000-0000-00008B260000}"/>
    <cellStyle name="20% - Accent6 4 2 2 2 2 2 2 6 2" xfId="9873" xr:uid="{00000000-0005-0000-0000-00008C260000}"/>
    <cellStyle name="20% - Accent6 4 2 2 2 2 2 2 7" xfId="9874" xr:uid="{00000000-0005-0000-0000-00008D260000}"/>
    <cellStyle name="20% - Accent6 4 2 2 2 2 2 2 7 2" xfId="9875" xr:uid="{00000000-0005-0000-0000-00008E260000}"/>
    <cellStyle name="20% - Accent6 4 2 2 2 2 2 2 8" xfId="9876" xr:uid="{00000000-0005-0000-0000-00008F260000}"/>
    <cellStyle name="20% - Accent6 4 2 2 2 2 2 2 8 2" xfId="9877" xr:uid="{00000000-0005-0000-0000-000090260000}"/>
    <cellStyle name="20% - Accent6 4 2 2 2 2 2 3" xfId="9878" xr:uid="{00000000-0005-0000-0000-000091260000}"/>
    <cellStyle name="20% - Accent6 4 2 2 2 2 2 3 2" xfId="9879" xr:uid="{00000000-0005-0000-0000-000092260000}"/>
    <cellStyle name="20% - Accent6 4 2 2 2 2 2 3 2 2" xfId="9880" xr:uid="{00000000-0005-0000-0000-000093260000}"/>
    <cellStyle name="20% - Accent6 4 2 2 2 2 2 3 2 3" xfId="9881" xr:uid="{00000000-0005-0000-0000-000094260000}"/>
    <cellStyle name="20% - Accent6 4 2 2 2 2 2 3 2 4" xfId="9882" xr:uid="{00000000-0005-0000-0000-000095260000}"/>
    <cellStyle name="20% - Accent6 4 2 2 2 2 2 3 3" xfId="9883" xr:uid="{00000000-0005-0000-0000-000096260000}"/>
    <cellStyle name="20% - Accent6 4 2 2 2 2 2 3 4" xfId="9884" xr:uid="{00000000-0005-0000-0000-000097260000}"/>
    <cellStyle name="20% - Accent6 4 2 2 2 2 2 3 4 2" xfId="9885" xr:uid="{00000000-0005-0000-0000-000098260000}"/>
    <cellStyle name="20% - Accent6 4 2 2 2 2 2 4" xfId="9886" xr:uid="{00000000-0005-0000-0000-000099260000}"/>
    <cellStyle name="20% - Accent6 4 2 2 2 2 2 4 2" xfId="9887" xr:uid="{00000000-0005-0000-0000-00009A260000}"/>
    <cellStyle name="20% - Accent6 4 2 2 2 2 2 4 2 2" xfId="9888" xr:uid="{00000000-0005-0000-0000-00009B260000}"/>
    <cellStyle name="20% - Accent6 4 2 2 2 2 2 4 3" xfId="9889" xr:uid="{00000000-0005-0000-0000-00009C260000}"/>
    <cellStyle name="20% - Accent6 4 2 2 2 2 2 4 3 2" xfId="9890" xr:uid="{00000000-0005-0000-0000-00009D260000}"/>
    <cellStyle name="20% - Accent6 4 2 2 2 2 2 5" xfId="9891" xr:uid="{00000000-0005-0000-0000-00009E260000}"/>
    <cellStyle name="20% - Accent6 4 2 2 2 2 2 6" xfId="9892" xr:uid="{00000000-0005-0000-0000-00009F260000}"/>
    <cellStyle name="20% - Accent6 4 2 2 2 2 2 7" xfId="9893" xr:uid="{00000000-0005-0000-0000-0000A0260000}"/>
    <cellStyle name="20% - Accent6 4 2 2 2 2 2 8" xfId="9894" xr:uid="{00000000-0005-0000-0000-0000A1260000}"/>
    <cellStyle name="20% - Accent6 4 2 2 2 2 2 9" xfId="9895" xr:uid="{00000000-0005-0000-0000-0000A2260000}"/>
    <cellStyle name="20% - Accent6 4 2 2 2 2 3" xfId="9896" xr:uid="{00000000-0005-0000-0000-0000A3260000}"/>
    <cellStyle name="20% - Accent6 4 2 2 2 2 3 2" xfId="9897" xr:uid="{00000000-0005-0000-0000-0000A4260000}"/>
    <cellStyle name="20% - Accent6 4 2 2 2 2 3 2 2" xfId="9898" xr:uid="{00000000-0005-0000-0000-0000A5260000}"/>
    <cellStyle name="20% - Accent6 4 2 2 2 2 3 2 2 2" xfId="9899" xr:uid="{00000000-0005-0000-0000-0000A6260000}"/>
    <cellStyle name="20% - Accent6 4 2 2 2 2 3 2 3" xfId="9900" xr:uid="{00000000-0005-0000-0000-0000A7260000}"/>
    <cellStyle name="20% - Accent6 4 2 2 2 2 3 2 3 2" xfId="9901" xr:uid="{00000000-0005-0000-0000-0000A8260000}"/>
    <cellStyle name="20% - Accent6 4 2 2 2 2 3 3" xfId="9902" xr:uid="{00000000-0005-0000-0000-0000A9260000}"/>
    <cellStyle name="20% - Accent6 4 2 2 2 2 3 3 2" xfId="9903" xr:uid="{00000000-0005-0000-0000-0000AA260000}"/>
    <cellStyle name="20% - Accent6 4 2 2 2 2 3 4" xfId="9904" xr:uid="{00000000-0005-0000-0000-0000AB260000}"/>
    <cellStyle name="20% - Accent6 4 2 2 2 2 3 5" xfId="9905" xr:uid="{00000000-0005-0000-0000-0000AC260000}"/>
    <cellStyle name="20% - Accent6 4 2 2 2 2 4" xfId="9906" xr:uid="{00000000-0005-0000-0000-0000AD260000}"/>
    <cellStyle name="20% - Accent6 4 2 2 2 2 4 2" xfId="9907" xr:uid="{00000000-0005-0000-0000-0000AE260000}"/>
    <cellStyle name="20% - Accent6 4 2 2 2 2 5" xfId="9908" xr:uid="{00000000-0005-0000-0000-0000AF260000}"/>
    <cellStyle name="20% - Accent6 4 2 2 2 2 5 2" xfId="9909" xr:uid="{00000000-0005-0000-0000-0000B0260000}"/>
    <cellStyle name="20% - Accent6 4 2 2 2 2 5 3" xfId="9910" xr:uid="{00000000-0005-0000-0000-0000B1260000}"/>
    <cellStyle name="20% - Accent6 4 2 2 2 2 5 4" xfId="9911" xr:uid="{00000000-0005-0000-0000-0000B2260000}"/>
    <cellStyle name="20% - Accent6 4 2 2 2 2 6" xfId="9912" xr:uid="{00000000-0005-0000-0000-0000B3260000}"/>
    <cellStyle name="20% - Accent6 4 2 2 2 2 6 2" xfId="9913" xr:uid="{00000000-0005-0000-0000-0000B4260000}"/>
    <cellStyle name="20% - Accent6 4 2 2 2 2 7" xfId="9914" xr:uid="{00000000-0005-0000-0000-0000B5260000}"/>
    <cellStyle name="20% - Accent6 4 2 2 2 2 7 2" xfId="9915" xr:uid="{00000000-0005-0000-0000-0000B6260000}"/>
    <cellStyle name="20% - Accent6 4 2 2 2 2 8" xfId="9916" xr:uid="{00000000-0005-0000-0000-0000B7260000}"/>
    <cellStyle name="20% - Accent6 4 2 2 2 2 8 2" xfId="9917" xr:uid="{00000000-0005-0000-0000-0000B8260000}"/>
    <cellStyle name="20% - Accent6 4 2 2 2 2 9" xfId="9918" xr:uid="{00000000-0005-0000-0000-0000B9260000}"/>
    <cellStyle name="20% - Accent6 4 2 2 2 2 9 2" xfId="9919" xr:uid="{00000000-0005-0000-0000-0000BA260000}"/>
    <cellStyle name="20% - Accent6 4 2 2 2 3" xfId="9920" xr:uid="{00000000-0005-0000-0000-0000BB260000}"/>
    <cellStyle name="20% - Accent6 4 2 2 2 3 2" xfId="9921" xr:uid="{00000000-0005-0000-0000-0000BC260000}"/>
    <cellStyle name="20% - Accent6 4 2 2 2 3 2 2" xfId="9922" xr:uid="{00000000-0005-0000-0000-0000BD260000}"/>
    <cellStyle name="20% - Accent6 4 2 2 2 3 2 3" xfId="9923" xr:uid="{00000000-0005-0000-0000-0000BE260000}"/>
    <cellStyle name="20% - Accent6 4 2 2 2 3 2 4" xfId="9924" xr:uid="{00000000-0005-0000-0000-0000BF260000}"/>
    <cellStyle name="20% - Accent6 4 2 2 2 3 3" xfId="9925" xr:uid="{00000000-0005-0000-0000-0000C0260000}"/>
    <cellStyle name="20% - Accent6 4 2 2 2 3 4" xfId="9926" xr:uid="{00000000-0005-0000-0000-0000C1260000}"/>
    <cellStyle name="20% - Accent6 4 2 2 2 3 4 2" xfId="9927" xr:uid="{00000000-0005-0000-0000-0000C2260000}"/>
    <cellStyle name="20% - Accent6 4 2 2 2 4" xfId="9928" xr:uid="{00000000-0005-0000-0000-0000C3260000}"/>
    <cellStyle name="20% - Accent6 4 2 2 2 5" xfId="9929" xr:uid="{00000000-0005-0000-0000-0000C4260000}"/>
    <cellStyle name="20% - Accent6 4 2 2 2 5 2" xfId="9930" xr:uid="{00000000-0005-0000-0000-0000C5260000}"/>
    <cellStyle name="20% - Accent6 4 2 2 2 5 2 2" xfId="9931" xr:uid="{00000000-0005-0000-0000-0000C6260000}"/>
    <cellStyle name="20% - Accent6 4 2 2 2 5 3" xfId="9932" xr:uid="{00000000-0005-0000-0000-0000C7260000}"/>
    <cellStyle name="20% - Accent6 4 2 2 2 5 3 2" xfId="9933" xr:uid="{00000000-0005-0000-0000-0000C8260000}"/>
    <cellStyle name="20% - Accent6 4 2 2 2 6" xfId="9934" xr:uid="{00000000-0005-0000-0000-0000C9260000}"/>
    <cellStyle name="20% - Accent6 4 2 2 2 7" xfId="9935" xr:uid="{00000000-0005-0000-0000-0000CA260000}"/>
    <cellStyle name="20% - Accent6 4 2 2 2 8" xfId="9936" xr:uid="{00000000-0005-0000-0000-0000CB260000}"/>
    <cellStyle name="20% - Accent6 4 2 2 2 9" xfId="9937" xr:uid="{00000000-0005-0000-0000-0000CC260000}"/>
    <cellStyle name="20% - Accent6 4 2 2 3" xfId="9938" xr:uid="{00000000-0005-0000-0000-0000CD260000}"/>
    <cellStyle name="20% - Accent6 4 2 2 3 2" xfId="9939" xr:uid="{00000000-0005-0000-0000-0000CE260000}"/>
    <cellStyle name="20% - Accent6 4 2 2 3 2 2" xfId="9940" xr:uid="{00000000-0005-0000-0000-0000CF260000}"/>
    <cellStyle name="20% - Accent6 4 2 2 3 3" xfId="9941" xr:uid="{00000000-0005-0000-0000-0000D0260000}"/>
    <cellStyle name="20% - Accent6 4 2 2 3 3 2" xfId="9942" xr:uid="{00000000-0005-0000-0000-0000D1260000}"/>
    <cellStyle name="20% - Accent6 4 2 2 3 4" xfId="9943" xr:uid="{00000000-0005-0000-0000-0000D2260000}"/>
    <cellStyle name="20% - Accent6 4 2 2 3 5" xfId="9944" xr:uid="{00000000-0005-0000-0000-0000D3260000}"/>
    <cellStyle name="20% - Accent6 4 2 2 4" xfId="9945" xr:uid="{00000000-0005-0000-0000-0000D4260000}"/>
    <cellStyle name="20% - Accent6 4 2 2 4 2" xfId="9946" xr:uid="{00000000-0005-0000-0000-0000D5260000}"/>
    <cellStyle name="20% - Accent6 4 2 2 4 2 2" xfId="9947" xr:uid="{00000000-0005-0000-0000-0000D6260000}"/>
    <cellStyle name="20% - Accent6 4 2 2 4 3" xfId="9948" xr:uid="{00000000-0005-0000-0000-0000D7260000}"/>
    <cellStyle name="20% - Accent6 4 2 2 4 3 2" xfId="9949" xr:uid="{00000000-0005-0000-0000-0000D8260000}"/>
    <cellStyle name="20% - Accent6 4 2 2 4 4" xfId="9950" xr:uid="{00000000-0005-0000-0000-0000D9260000}"/>
    <cellStyle name="20% - Accent6 4 2 2 5" xfId="9951" xr:uid="{00000000-0005-0000-0000-0000DA260000}"/>
    <cellStyle name="20% - Accent6 4 2 2 5 2" xfId="9952" xr:uid="{00000000-0005-0000-0000-0000DB260000}"/>
    <cellStyle name="20% - Accent6 4 2 2 5 2 2" xfId="9953" xr:uid="{00000000-0005-0000-0000-0000DC260000}"/>
    <cellStyle name="20% - Accent6 4 2 2 5 2 2 2" xfId="9954" xr:uid="{00000000-0005-0000-0000-0000DD260000}"/>
    <cellStyle name="20% - Accent6 4 2 2 5 2 3" xfId="9955" xr:uid="{00000000-0005-0000-0000-0000DE260000}"/>
    <cellStyle name="20% - Accent6 4 2 2 5 2 3 2" xfId="9956" xr:uid="{00000000-0005-0000-0000-0000DF260000}"/>
    <cellStyle name="20% - Accent6 4 2 2 5 3" xfId="9957" xr:uid="{00000000-0005-0000-0000-0000E0260000}"/>
    <cellStyle name="20% - Accent6 4 2 2 5 3 2" xfId="9958" xr:uid="{00000000-0005-0000-0000-0000E1260000}"/>
    <cellStyle name="20% - Accent6 4 2 2 5 4" xfId="9959" xr:uid="{00000000-0005-0000-0000-0000E2260000}"/>
    <cellStyle name="20% - Accent6 4 2 2 5 5" xfId="9960" xr:uid="{00000000-0005-0000-0000-0000E3260000}"/>
    <cellStyle name="20% - Accent6 4 2 2 6" xfId="9961" xr:uid="{00000000-0005-0000-0000-0000E4260000}"/>
    <cellStyle name="20% - Accent6 4 2 2 6 2" xfId="9962" xr:uid="{00000000-0005-0000-0000-0000E5260000}"/>
    <cellStyle name="20% - Accent6 4 2 2 7" xfId="9963" xr:uid="{00000000-0005-0000-0000-0000E6260000}"/>
    <cellStyle name="20% - Accent6 4 2 2 7 2" xfId="9964" xr:uid="{00000000-0005-0000-0000-0000E7260000}"/>
    <cellStyle name="20% - Accent6 4 2 2 7 3" xfId="9965" xr:uid="{00000000-0005-0000-0000-0000E8260000}"/>
    <cellStyle name="20% - Accent6 4 2 2 7 4" xfId="9966" xr:uid="{00000000-0005-0000-0000-0000E9260000}"/>
    <cellStyle name="20% - Accent6 4 2 2 8" xfId="9967" xr:uid="{00000000-0005-0000-0000-0000EA260000}"/>
    <cellStyle name="20% - Accent6 4 2 2 8 2" xfId="9968" xr:uid="{00000000-0005-0000-0000-0000EB260000}"/>
    <cellStyle name="20% - Accent6 4 2 2 9" xfId="9969" xr:uid="{00000000-0005-0000-0000-0000EC260000}"/>
    <cellStyle name="20% - Accent6 4 2 2 9 2" xfId="9970" xr:uid="{00000000-0005-0000-0000-0000ED260000}"/>
    <cellStyle name="20% - Accent6 4 2 3" xfId="9971" xr:uid="{00000000-0005-0000-0000-0000EE260000}"/>
    <cellStyle name="20% - Accent6 4 2 3 2" xfId="9972" xr:uid="{00000000-0005-0000-0000-0000EF260000}"/>
    <cellStyle name="20% - Accent6 4 2 3 2 2" xfId="9973" xr:uid="{00000000-0005-0000-0000-0000F0260000}"/>
    <cellStyle name="20% - Accent6 4 2 3 3" xfId="9974" xr:uid="{00000000-0005-0000-0000-0000F1260000}"/>
    <cellStyle name="20% - Accent6 4 2 3 3 2" xfId="9975" xr:uid="{00000000-0005-0000-0000-0000F2260000}"/>
    <cellStyle name="20% - Accent6 4 2 3 4" xfId="9976" xr:uid="{00000000-0005-0000-0000-0000F3260000}"/>
    <cellStyle name="20% - Accent6 4 2 3 5" xfId="9977" xr:uid="{00000000-0005-0000-0000-0000F4260000}"/>
    <cellStyle name="20% - Accent6 4 2 4" xfId="9978" xr:uid="{00000000-0005-0000-0000-0000F5260000}"/>
    <cellStyle name="20% - Accent6 4 2 4 2" xfId="9979" xr:uid="{00000000-0005-0000-0000-0000F6260000}"/>
    <cellStyle name="20% - Accent6 4 2 4 2 2" xfId="9980" xr:uid="{00000000-0005-0000-0000-0000F7260000}"/>
    <cellStyle name="20% - Accent6 4 2 4 3" xfId="9981" xr:uid="{00000000-0005-0000-0000-0000F8260000}"/>
    <cellStyle name="20% - Accent6 4 2 4 3 2" xfId="9982" xr:uid="{00000000-0005-0000-0000-0000F9260000}"/>
    <cellStyle name="20% - Accent6 4 2 4 4" xfId="9983" xr:uid="{00000000-0005-0000-0000-0000FA260000}"/>
    <cellStyle name="20% - Accent6 4 2 4 5" xfId="9984" xr:uid="{00000000-0005-0000-0000-0000FB260000}"/>
    <cellStyle name="20% - Accent6 4 2 5" xfId="9985" xr:uid="{00000000-0005-0000-0000-0000FC260000}"/>
    <cellStyle name="20% - Accent6 4 2 5 10" xfId="9986" xr:uid="{00000000-0005-0000-0000-0000FD260000}"/>
    <cellStyle name="20% - Accent6 4 2 5 2" xfId="9987" xr:uid="{00000000-0005-0000-0000-0000FE260000}"/>
    <cellStyle name="20% - Accent6 4 2 5 2 10" xfId="9988" xr:uid="{00000000-0005-0000-0000-0000FF260000}"/>
    <cellStyle name="20% - Accent6 4 2 5 2 11" xfId="9989" xr:uid="{00000000-0005-0000-0000-000000270000}"/>
    <cellStyle name="20% - Accent6 4 2 5 2 2" xfId="9990" xr:uid="{00000000-0005-0000-0000-000001270000}"/>
    <cellStyle name="20% - Accent6 4 2 5 2 3" xfId="9991" xr:uid="{00000000-0005-0000-0000-000002270000}"/>
    <cellStyle name="20% - Accent6 4 2 5 2 3 2" xfId="9992" xr:uid="{00000000-0005-0000-0000-000003270000}"/>
    <cellStyle name="20% - Accent6 4 2 5 2 3 2 2" xfId="9993" xr:uid="{00000000-0005-0000-0000-000004270000}"/>
    <cellStyle name="20% - Accent6 4 2 5 2 3 2 3" xfId="9994" xr:uid="{00000000-0005-0000-0000-000005270000}"/>
    <cellStyle name="20% - Accent6 4 2 5 2 3 2 4" xfId="9995" xr:uid="{00000000-0005-0000-0000-000006270000}"/>
    <cellStyle name="20% - Accent6 4 2 5 2 3 3" xfId="9996" xr:uid="{00000000-0005-0000-0000-000007270000}"/>
    <cellStyle name="20% - Accent6 4 2 5 2 3 4" xfId="9997" xr:uid="{00000000-0005-0000-0000-000008270000}"/>
    <cellStyle name="20% - Accent6 4 2 5 2 3 4 2" xfId="9998" xr:uid="{00000000-0005-0000-0000-000009270000}"/>
    <cellStyle name="20% - Accent6 4 2 5 2 4" xfId="9999" xr:uid="{00000000-0005-0000-0000-00000A270000}"/>
    <cellStyle name="20% - Accent6 4 2 5 2 5" xfId="10000" xr:uid="{00000000-0005-0000-0000-00000B270000}"/>
    <cellStyle name="20% - Accent6 4 2 5 2 5 2" xfId="10001" xr:uid="{00000000-0005-0000-0000-00000C270000}"/>
    <cellStyle name="20% - Accent6 4 2 5 2 5 2 2" xfId="10002" xr:uid="{00000000-0005-0000-0000-00000D270000}"/>
    <cellStyle name="20% - Accent6 4 2 5 2 5 3" xfId="10003" xr:uid="{00000000-0005-0000-0000-00000E270000}"/>
    <cellStyle name="20% - Accent6 4 2 5 2 5 3 2" xfId="10004" xr:uid="{00000000-0005-0000-0000-00000F270000}"/>
    <cellStyle name="20% - Accent6 4 2 5 2 6" xfId="10005" xr:uid="{00000000-0005-0000-0000-000010270000}"/>
    <cellStyle name="20% - Accent6 4 2 5 2 7" xfId="10006" xr:uid="{00000000-0005-0000-0000-000011270000}"/>
    <cellStyle name="20% - Accent6 4 2 5 2 8" xfId="10007" xr:uid="{00000000-0005-0000-0000-000012270000}"/>
    <cellStyle name="20% - Accent6 4 2 5 2 9" xfId="10008" xr:uid="{00000000-0005-0000-0000-000013270000}"/>
    <cellStyle name="20% - Accent6 4 2 5 3" xfId="10009" xr:uid="{00000000-0005-0000-0000-000014270000}"/>
    <cellStyle name="20% - Accent6 4 2 5 3 2" xfId="10010" xr:uid="{00000000-0005-0000-0000-000015270000}"/>
    <cellStyle name="20% - Accent6 4 2 5 3 2 2" xfId="10011" xr:uid="{00000000-0005-0000-0000-000016270000}"/>
    <cellStyle name="20% - Accent6 4 2 5 3 2 2 2" xfId="10012" xr:uid="{00000000-0005-0000-0000-000017270000}"/>
    <cellStyle name="20% - Accent6 4 2 5 3 2 3" xfId="10013" xr:uid="{00000000-0005-0000-0000-000018270000}"/>
    <cellStyle name="20% - Accent6 4 2 5 3 2 3 2" xfId="10014" xr:uid="{00000000-0005-0000-0000-000019270000}"/>
    <cellStyle name="20% - Accent6 4 2 5 3 3" xfId="10015" xr:uid="{00000000-0005-0000-0000-00001A270000}"/>
    <cellStyle name="20% - Accent6 4 2 5 3 3 2" xfId="10016" xr:uid="{00000000-0005-0000-0000-00001B270000}"/>
    <cellStyle name="20% - Accent6 4 2 5 3 4" xfId="10017" xr:uid="{00000000-0005-0000-0000-00001C270000}"/>
    <cellStyle name="20% - Accent6 4 2 5 3 5" xfId="10018" xr:uid="{00000000-0005-0000-0000-00001D270000}"/>
    <cellStyle name="20% - Accent6 4 2 5 4" xfId="10019" xr:uid="{00000000-0005-0000-0000-00001E270000}"/>
    <cellStyle name="20% - Accent6 4 2 5 4 2" xfId="10020" xr:uid="{00000000-0005-0000-0000-00001F270000}"/>
    <cellStyle name="20% - Accent6 4 2 5 5" xfId="10021" xr:uid="{00000000-0005-0000-0000-000020270000}"/>
    <cellStyle name="20% - Accent6 4 2 5 5 2" xfId="10022" xr:uid="{00000000-0005-0000-0000-000021270000}"/>
    <cellStyle name="20% - Accent6 4 2 5 5 3" xfId="10023" xr:uid="{00000000-0005-0000-0000-000022270000}"/>
    <cellStyle name="20% - Accent6 4 2 5 5 4" xfId="10024" xr:uid="{00000000-0005-0000-0000-000023270000}"/>
    <cellStyle name="20% - Accent6 4 2 5 6" xfId="10025" xr:uid="{00000000-0005-0000-0000-000024270000}"/>
    <cellStyle name="20% - Accent6 4 2 5 6 2" xfId="10026" xr:uid="{00000000-0005-0000-0000-000025270000}"/>
    <cellStyle name="20% - Accent6 4 2 5 7" xfId="10027" xr:uid="{00000000-0005-0000-0000-000026270000}"/>
    <cellStyle name="20% - Accent6 4 2 5 7 2" xfId="10028" xr:uid="{00000000-0005-0000-0000-000027270000}"/>
    <cellStyle name="20% - Accent6 4 2 5 8" xfId="10029" xr:uid="{00000000-0005-0000-0000-000028270000}"/>
    <cellStyle name="20% - Accent6 4 2 5 8 2" xfId="10030" xr:uid="{00000000-0005-0000-0000-000029270000}"/>
    <cellStyle name="20% - Accent6 4 2 5 9" xfId="10031" xr:uid="{00000000-0005-0000-0000-00002A270000}"/>
    <cellStyle name="20% - Accent6 4 2 5 9 2" xfId="10032" xr:uid="{00000000-0005-0000-0000-00002B270000}"/>
    <cellStyle name="20% - Accent6 4 2 6" xfId="10033" xr:uid="{00000000-0005-0000-0000-00002C270000}"/>
    <cellStyle name="20% - Accent6 4 2 7" xfId="10034" xr:uid="{00000000-0005-0000-0000-00002D270000}"/>
    <cellStyle name="20% - Accent6 4 2 7 2" xfId="10035" xr:uid="{00000000-0005-0000-0000-00002E270000}"/>
    <cellStyle name="20% - Accent6 4 2 7 2 2" xfId="10036" xr:uid="{00000000-0005-0000-0000-00002F270000}"/>
    <cellStyle name="20% - Accent6 4 2 7 2 3" xfId="10037" xr:uid="{00000000-0005-0000-0000-000030270000}"/>
    <cellStyle name="20% - Accent6 4 2 7 2 4" xfId="10038" xr:uid="{00000000-0005-0000-0000-000031270000}"/>
    <cellStyle name="20% - Accent6 4 2 7 3" xfId="10039" xr:uid="{00000000-0005-0000-0000-000032270000}"/>
    <cellStyle name="20% - Accent6 4 2 7 4" xfId="10040" xr:uid="{00000000-0005-0000-0000-000033270000}"/>
    <cellStyle name="20% - Accent6 4 2 7 4 2" xfId="10041" xr:uid="{00000000-0005-0000-0000-000034270000}"/>
    <cellStyle name="20% - Accent6 4 2 8" xfId="10042" xr:uid="{00000000-0005-0000-0000-000035270000}"/>
    <cellStyle name="20% - Accent6 4 2 9" xfId="10043" xr:uid="{00000000-0005-0000-0000-000036270000}"/>
    <cellStyle name="20% - Accent6 4 2 9 2" xfId="10044" xr:uid="{00000000-0005-0000-0000-000037270000}"/>
    <cellStyle name="20% - Accent6 4 2 9 2 2" xfId="10045" xr:uid="{00000000-0005-0000-0000-000038270000}"/>
    <cellStyle name="20% - Accent6 4 2 9 3" xfId="10046" xr:uid="{00000000-0005-0000-0000-000039270000}"/>
    <cellStyle name="20% - Accent6 4 2 9 3 2" xfId="10047" xr:uid="{00000000-0005-0000-0000-00003A270000}"/>
    <cellStyle name="20% - Accent6 4 20" xfId="10048" xr:uid="{00000000-0005-0000-0000-00003B270000}"/>
    <cellStyle name="20% - Accent6 4 21" xfId="10049" xr:uid="{00000000-0005-0000-0000-00003C270000}"/>
    <cellStyle name="20% - Accent6 4 22" xfId="10050" xr:uid="{00000000-0005-0000-0000-00003D270000}"/>
    <cellStyle name="20% - Accent6 4 23" xfId="10051" xr:uid="{00000000-0005-0000-0000-00003E270000}"/>
    <cellStyle name="20% - Accent6 4 24" xfId="10052" xr:uid="{00000000-0005-0000-0000-00003F270000}"/>
    <cellStyle name="20% - Accent6 4 25" xfId="10053" xr:uid="{00000000-0005-0000-0000-000040270000}"/>
    <cellStyle name="20% - Accent6 4 26" xfId="10054" xr:uid="{00000000-0005-0000-0000-000041270000}"/>
    <cellStyle name="20% - Accent6 4 3" xfId="10055" xr:uid="{00000000-0005-0000-0000-000042270000}"/>
    <cellStyle name="20% - Accent6 4 3 10" xfId="10056" xr:uid="{00000000-0005-0000-0000-000043270000}"/>
    <cellStyle name="20% - Accent6 4 3 11" xfId="10057" xr:uid="{00000000-0005-0000-0000-000044270000}"/>
    <cellStyle name="20% - Accent6 4 3 12" xfId="10058" xr:uid="{00000000-0005-0000-0000-000045270000}"/>
    <cellStyle name="20% - Accent6 4 3 13" xfId="10059" xr:uid="{00000000-0005-0000-0000-000046270000}"/>
    <cellStyle name="20% - Accent6 4 3 2" xfId="10060" xr:uid="{00000000-0005-0000-0000-000047270000}"/>
    <cellStyle name="20% - Accent6 4 3 2 10" xfId="10061" xr:uid="{00000000-0005-0000-0000-000048270000}"/>
    <cellStyle name="20% - Accent6 4 3 2 2" xfId="10062" xr:uid="{00000000-0005-0000-0000-000049270000}"/>
    <cellStyle name="20% - Accent6 4 3 2 2 10" xfId="10063" xr:uid="{00000000-0005-0000-0000-00004A270000}"/>
    <cellStyle name="20% - Accent6 4 3 2 2 11" xfId="10064" xr:uid="{00000000-0005-0000-0000-00004B270000}"/>
    <cellStyle name="20% - Accent6 4 3 2 2 2" xfId="10065" xr:uid="{00000000-0005-0000-0000-00004C270000}"/>
    <cellStyle name="20% - Accent6 4 3 2 2 3" xfId="10066" xr:uid="{00000000-0005-0000-0000-00004D270000}"/>
    <cellStyle name="20% - Accent6 4 3 2 2 3 2" xfId="10067" xr:uid="{00000000-0005-0000-0000-00004E270000}"/>
    <cellStyle name="20% - Accent6 4 3 2 2 3 2 2" xfId="10068" xr:uid="{00000000-0005-0000-0000-00004F270000}"/>
    <cellStyle name="20% - Accent6 4 3 2 2 3 2 3" xfId="10069" xr:uid="{00000000-0005-0000-0000-000050270000}"/>
    <cellStyle name="20% - Accent6 4 3 2 2 3 2 4" xfId="10070" xr:uid="{00000000-0005-0000-0000-000051270000}"/>
    <cellStyle name="20% - Accent6 4 3 2 2 3 3" xfId="10071" xr:uid="{00000000-0005-0000-0000-000052270000}"/>
    <cellStyle name="20% - Accent6 4 3 2 2 3 4" xfId="10072" xr:uid="{00000000-0005-0000-0000-000053270000}"/>
    <cellStyle name="20% - Accent6 4 3 2 2 3 4 2" xfId="10073" xr:uid="{00000000-0005-0000-0000-000054270000}"/>
    <cellStyle name="20% - Accent6 4 3 2 2 4" xfId="10074" xr:uid="{00000000-0005-0000-0000-000055270000}"/>
    <cellStyle name="20% - Accent6 4 3 2 2 5" xfId="10075" xr:uid="{00000000-0005-0000-0000-000056270000}"/>
    <cellStyle name="20% - Accent6 4 3 2 2 5 2" xfId="10076" xr:uid="{00000000-0005-0000-0000-000057270000}"/>
    <cellStyle name="20% - Accent6 4 3 2 2 5 2 2" xfId="10077" xr:uid="{00000000-0005-0000-0000-000058270000}"/>
    <cellStyle name="20% - Accent6 4 3 2 2 5 3" xfId="10078" xr:uid="{00000000-0005-0000-0000-000059270000}"/>
    <cellStyle name="20% - Accent6 4 3 2 2 5 3 2" xfId="10079" xr:uid="{00000000-0005-0000-0000-00005A270000}"/>
    <cellStyle name="20% - Accent6 4 3 2 2 6" xfId="10080" xr:uid="{00000000-0005-0000-0000-00005B270000}"/>
    <cellStyle name="20% - Accent6 4 3 2 2 7" xfId="10081" xr:uid="{00000000-0005-0000-0000-00005C270000}"/>
    <cellStyle name="20% - Accent6 4 3 2 2 8" xfId="10082" xr:uid="{00000000-0005-0000-0000-00005D270000}"/>
    <cellStyle name="20% - Accent6 4 3 2 2 9" xfId="10083" xr:uid="{00000000-0005-0000-0000-00005E270000}"/>
    <cellStyle name="20% - Accent6 4 3 2 3" xfId="10084" xr:uid="{00000000-0005-0000-0000-00005F270000}"/>
    <cellStyle name="20% - Accent6 4 3 2 3 2" xfId="10085" xr:uid="{00000000-0005-0000-0000-000060270000}"/>
    <cellStyle name="20% - Accent6 4 3 2 3 2 2" xfId="10086" xr:uid="{00000000-0005-0000-0000-000061270000}"/>
    <cellStyle name="20% - Accent6 4 3 2 3 2 2 2" xfId="10087" xr:uid="{00000000-0005-0000-0000-000062270000}"/>
    <cellStyle name="20% - Accent6 4 3 2 3 2 3" xfId="10088" xr:uid="{00000000-0005-0000-0000-000063270000}"/>
    <cellStyle name="20% - Accent6 4 3 2 3 2 3 2" xfId="10089" xr:uid="{00000000-0005-0000-0000-000064270000}"/>
    <cellStyle name="20% - Accent6 4 3 2 3 3" xfId="10090" xr:uid="{00000000-0005-0000-0000-000065270000}"/>
    <cellStyle name="20% - Accent6 4 3 2 3 3 2" xfId="10091" xr:uid="{00000000-0005-0000-0000-000066270000}"/>
    <cellStyle name="20% - Accent6 4 3 2 3 4" xfId="10092" xr:uid="{00000000-0005-0000-0000-000067270000}"/>
    <cellStyle name="20% - Accent6 4 3 2 3 5" xfId="10093" xr:uid="{00000000-0005-0000-0000-000068270000}"/>
    <cellStyle name="20% - Accent6 4 3 2 4" xfId="10094" xr:uid="{00000000-0005-0000-0000-000069270000}"/>
    <cellStyle name="20% - Accent6 4 3 2 4 2" xfId="10095" xr:uid="{00000000-0005-0000-0000-00006A270000}"/>
    <cellStyle name="20% - Accent6 4 3 2 5" xfId="10096" xr:uid="{00000000-0005-0000-0000-00006B270000}"/>
    <cellStyle name="20% - Accent6 4 3 2 5 2" xfId="10097" xr:uid="{00000000-0005-0000-0000-00006C270000}"/>
    <cellStyle name="20% - Accent6 4 3 2 5 3" xfId="10098" xr:uid="{00000000-0005-0000-0000-00006D270000}"/>
    <cellStyle name="20% - Accent6 4 3 2 5 4" xfId="10099" xr:uid="{00000000-0005-0000-0000-00006E270000}"/>
    <cellStyle name="20% - Accent6 4 3 2 6" xfId="10100" xr:uid="{00000000-0005-0000-0000-00006F270000}"/>
    <cellStyle name="20% - Accent6 4 3 2 6 2" xfId="10101" xr:uid="{00000000-0005-0000-0000-000070270000}"/>
    <cellStyle name="20% - Accent6 4 3 2 7" xfId="10102" xr:uid="{00000000-0005-0000-0000-000071270000}"/>
    <cellStyle name="20% - Accent6 4 3 2 7 2" xfId="10103" xr:uid="{00000000-0005-0000-0000-000072270000}"/>
    <cellStyle name="20% - Accent6 4 3 2 8" xfId="10104" xr:uid="{00000000-0005-0000-0000-000073270000}"/>
    <cellStyle name="20% - Accent6 4 3 2 8 2" xfId="10105" xr:uid="{00000000-0005-0000-0000-000074270000}"/>
    <cellStyle name="20% - Accent6 4 3 2 9" xfId="10106" xr:uid="{00000000-0005-0000-0000-000075270000}"/>
    <cellStyle name="20% - Accent6 4 3 2 9 2" xfId="10107" xr:uid="{00000000-0005-0000-0000-000076270000}"/>
    <cellStyle name="20% - Accent6 4 3 3" xfId="10108" xr:uid="{00000000-0005-0000-0000-000077270000}"/>
    <cellStyle name="20% - Accent6 4 3 4" xfId="10109" xr:uid="{00000000-0005-0000-0000-000078270000}"/>
    <cellStyle name="20% - Accent6 4 3 5" xfId="10110" xr:uid="{00000000-0005-0000-0000-000079270000}"/>
    <cellStyle name="20% - Accent6 4 3 5 2" xfId="10111" xr:uid="{00000000-0005-0000-0000-00007A270000}"/>
    <cellStyle name="20% - Accent6 4 3 5 2 2" xfId="10112" xr:uid="{00000000-0005-0000-0000-00007B270000}"/>
    <cellStyle name="20% - Accent6 4 3 5 2 3" xfId="10113" xr:uid="{00000000-0005-0000-0000-00007C270000}"/>
    <cellStyle name="20% - Accent6 4 3 5 2 4" xfId="10114" xr:uid="{00000000-0005-0000-0000-00007D270000}"/>
    <cellStyle name="20% - Accent6 4 3 5 3" xfId="10115" xr:uid="{00000000-0005-0000-0000-00007E270000}"/>
    <cellStyle name="20% - Accent6 4 3 5 4" xfId="10116" xr:uid="{00000000-0005-0000-0000-00007F270000}"/>
    <cellStyle name="20% - Accent6 4 3 5 4 2" xfId="10117" xr:uid="{00000000-0005-0000-0000-000080270000}"/>
    <cellStyle name="20% - Accent6 4 3 6" xfId="10118" xr:uid="{00000000-0005-0000-0000-000081270000}"/>
    <cellStyle name="20% - Accent6 4 3 7" xfId="10119" xr:uid="{00000000-0005-0000-0000-000082270000}"/>
    <cellStyle name="20% - Accent6 4 3 7 2" xfId="10120" xr:uid="{00000000-0005-0000-0000-000083270000}"/>
    <cellStyle name="20% - Accent6 4 3 7 2 2" xfId="10121" xr:uid="{00000000-0005-0000-0000-000084270000}"/>
    <cellStyle name="20% - Accent6 4 3 7 3" xfId="10122" xr:uid="{00000000-0005-0000-0000-000085270000}"/>
    <cellStyle name="20% - Accent6 4 3 7 3 2" xfId="10123" xr:uid="{00000000-0005-0000-0000-000086270000}"/>
    <cellStyle name="20% - Accent6 4 3 8" xfId="10124" xr:uid="{00000000-0005-0000-0000-000087270000}"/>
    <cellStyle name="20% - Accent6 4 3 9" xfId="10125" xr:uid="{00000000-0005-0000-0000-000088270000}"/>
    <cellStyle name="20% - Accent6 4 4" xfId="10126" xr:uid="{00000000-0005-0000-0000-000089270000}"/>
    <cellStyle name="20% - Accent6 4 5" xfId="10127" xr:uid="{00000000-0005-0000-0000-00008A270000}"/>
    <cellStyle name="20% - Accent6 4 5 10" xfId="10128" xr:uid="{00000000-0005-0000-0000-00008B270000}"/>
    <cellStyle name="20% - Accent6 4 5 11" xfId="10129" xr:uid="{00000000-0005-0000-0000-00008C270000}"/>
    <cellStyle name="20% - Accent6 4 5 2" xfId="10130" xr:uid="{00000000-0005-0000-0000-00008D270000}"/>
    <cellStyle name="20% - Accent6 4 5 2 10" xfId="10131" xr:uid="{00000000-0005-0000-0000-00008E270000}"/>
    <cellStyle name="20% - Accent6 4 5 2 2" xfId="10132" xr:uid="{00000000-0005-0000-0000-00008F270000}"/>
    <cellStyle name="20% - Accent6 4 5 2 2 2" xfId="10133" xr:uid="{00000000-0005-0000-0000-000090270000}"/>
    <cellStyle name="20% - Accent6 4 5 2 2 2 2" xfId="10134" xr:uid="{00000000-0005-0000-0000-000091270000}"/>
    <cellStyle name="20% - Accent6 4 5 2 2 3" xfId="10135" xr:uid="{00000000-0005-0000-0000-000092270000}"/>
    <cellStyle name="20% - Accent6 4 5 2 2 3 2" xfId="10136" xr:uid="{00000000-0005-0000-0000-000093270000}"/>
    <cellStyle name="20% - Accent6 4 5 2 2 4" xfId="10137" xr:uid="{00000000-0005-0000-0000-000094270000}"/>
    <cellStyle name="20% - Accent6 4 5 2 3" xfId="10138" xr:uid="{00000000-0005-0000-0000-000095270000}"/>
    <cellStyle name="20% - Accent6 4 5 2 3 2" xfId="10139" xr:uid="{00000000-0005-0000-0000-000096270000}"/>
    <cellStyle name="20% - Accent6 4 5 2 3 2 2" xfId="10140" xr:uid="{00000000-0005-0000-0000-000097270000}"/>
    <cellStyle name="20% - Accent6 4 5 2 3 2 2 2" xfId="10141" xr:uid="{00000000-0005-0000-0000-000098270000}"/>
    <cellStyle name="20% - Accent6 4 5 2 3 2 3" xfId="10142" xr:uid="{00000000-0005-0000-0000-000099270000}"/>
    <cellStyle name="20% - Accent6 4 5 2 3 2 3 2" xfId="10143" xr:uid="{00000000-0005-0000-0000-00009A270000}"/>
    <cellStyle name="20% - Accent6 4 5 2 3 3" xfId="10144" xr:uid="{00000000-0005-0000-0000-00009B270000}"/>
    <cellStyle name="20% - Accent6 4 5 2 3 3 2" xfId="10145" xr:uid="{00000000-0005-0000-0000-00009C270000}"/>
    <cellStyle name="20% - Accent6 4 5 2 3 4" xfId="10146" xr:uid="{00000000-0005-0000-0000-00009D270000}"/>
    <cellStyle name="20% - Accent6 4 5 2 3 5" xfId="10147" xr:uid="{00000000-0005-0000-0000-00009E270000}"/>
    <cellStyle name="20% - Accent6 4 5 2 4" xfId="10148" xr:uid="{00000000-0005-0000-0000-00009F270000}"/>
    <cellStyle name="20% - Accent6 4 5 2 4 2" xfId="10149" xr:uid="{00000000-0005-0000-0000-0000A0270000}"/>
    <cellStyle name="20% - Accent6 4 5 2 5" xfId="10150" xr:uid="{00000000-0005-0000-0000-0000A1270000}"/>
    <cellStyle name="20% - Accent6 4 5 2 5 2" xfId="10151" xr:uid="{00000000-0005-0000-0000-0000A2270000}"/>
    <cellStyle name="20% - Accent6 4 5 2 5 3" xfId="10152" xr:uid="{00000000-0005-0000-0000-0000A3270000}"/>
    <cellStyle name="20% - Accent6 4 5 2 5 4" xfId="10153" xr:uid="{00000000-0005-0000-0000-0000A4270000}"/>
    <cellStyle name="20% - Accent6 4 5 2 6" xfId="10154" xr:uid="{00000000-0005-0000-0000-0000A5270000}"/>
    <cellStyle name="20% - Accent6 4 5 2 6 2" xfId="10155" xr:uid="{00000000-0005-0000-0000-0000A6270000}"/>
    <cellStyle name="20% - Accent6 4 5 2 7" xfId="10156" xr:uid="{00000000-0005-0000-0000-0000A7270000}"/>
    <cellStyle name="20% - Accent6 4 5 2 7 2" xfId="10157" xr:uid="{00000000-0005-0000-0000-0000A8270000}"/>
    <cellStyle name="20% - Accent6 4 5 2 8" xfId="10158" xr:uid="{00000000-0005-0000-0000-0000A9270000}"/>
    <cellStyle name="20% - Accent6 4 5 2 8 2" xfId="10159" xr:uid="{00000000-0005-0000-0000-0000AA270000}"/>
    <cellStyle name="20% - Accent6 4 5 2 9" xfId="10160" xr:uid="{00000000-0005-0000-0000-0000AB270000}"/>
    <cellStyle name="20% - Accent6 4 5 2 9 2" xfId="10161" xr:uid="{00000000-0005-0000-0000-0000AC270000}"/>
    <cellStyle name="20% - Accent6 4 5 3" xfId="10162" xr:uid="{00000000-0005-0000-0000-0000AD270000}"/>
    <cellStyle name="20% - Accent6 4 5 3 2" xfId="10163" xr:uid="{00000000-0005-0000-0000-0000AE270000}"/>
    <cellStyle name="20% - Accent6 4 5 3 2 2" xfId="10164" xr:uid="{00000000-0005-0000-0000-0000AF270000}"/>
    <cellStyle name="20% - Accent6 4 5 3 2 3" xfId="10165" xr:uid="{00000000-0005-0000-0000-0000B0270000}"/>
    <cellStyle name="20% - Accent6 4 5 3 2 4" xfId="10166" xr:uid="{00000000-0005-0000-0000-0000B1270000}"/>
    <cellStyle name="20% - Accent6 4 5 3 3" xfId="10167" xr:uid="{00000000-0005-0000-0000-0000B2270000}"/>
    <cellStyle name="20% - Accent6 4 5 3 4" xfId="10168" xr:uid="{00000000-0005-0000-0000-0000B3270000}"/>
    <cellStyle name="20% - Accent6 4 5 3 4 2" xfId="10169" xr:uid="{00000000-0005-0000-0000-0000B4270000}"/>
    <cellStyle name="20% - Accent6 4 5 4" xfId="10170" xr:uid="{00000000-0005-0000-0000-0000B5270000}"/>
    <cellStyle name="20% - Accent6 4 5 5" xfId="10171" xr:uid="{00000000-0005-0000-0000-0000B6270000}"/>
    <cellStyle name="20% - Accent6 4 5 5 2" xfId="10172" xr:uid="{00000000-0005-0000-0000-0000B7270000}"/>
    <cellStyle name="20% - Accent6 4 5 5 2 2" xfId="10173" xr:uid="{00000000-0005-0000-0000-0000B8270000}"/>
    <cellStyle name="20% - Accent6 4 5 5 3" xfId="10174" xr:uid="{00000000-0005-0000-0000-0000B9270000}"/>
    <cellStyle name="20% - Accent6 4 5 5 3 2" xfId="10175" xr:uid="{00000000-0005-0000-0000-0000BA270000}"/>
    <cellStyle name="20% - Accent6 4 5 6" xfId="10176" xr:uid="{00000000-0005-0000-0000-0000BB270000}"/>
    <cellStyle name="20% - Accent6 4 5 7" xfId="10177" xr:uid="{00000000-0005-0000-0000-0000BC270000}"/>
    <cellStyle name="20% - Accent6 4 5 8" xfId="10178" xr:uid="{00000000-0005-0000-0000-0000BD270000}"/>
    <cellStyle name="20% - Accent6 4 5 9" xfId="10179" xr:uid="{00000000-0005-0000-0000-0000BE270000}"/>
    <cellStyle name="20% - Accent6 4 6" xfId="10180" xr:uid="{00000000-0005-0000-0000-0000BF270000}"/>
    <cellStyle name="20% - Accent6 4 6 2" xfId="10181" xr:uid="{00000000-0005-0000-0000-0000C0270000}"/>
    <cellStyle name="20% - Accent6 4 6 2 2" xfId="10182" xr:uid="{00000000-0005-0000-0000-0000C1270000}"/>
    <cellStyle name="20% - Accent6 4 6 3" xfId="10183" xr:uid="{00000000-0005-0000-0000-0000C2270000}"/>
    <cellStyle name="20% - Accent6 4 6 3 2" xfId="10184" xr:uid="{00000000-0005-0000-0000-0000C3270000}"/>
    <cellStyle name="20% - Accent6 4 6 4" xfId="10185" xr:uid="{00000000-0005-0000-0000-0000C4270000}"/>
    <cellStyle name="20% - Accent6 4 7" xfId="10186" xr:uid="{00000000-0005-0000-0000-0000C5270000}"/>
    <cellStyle name="20% - Accent6 4 7 2" xfId="10187" xr:uid="{00000000-0005-0000-0000-0000C6270000}"/>
    <cellStyle name="20% - Accent6 4 7 2 2" xfId="10188" xr:uid="{00000000-0005-0000-0000-0000C7270000}"/>
    <cellStyle name="20% - Accent6 4 7 3" xfId="10189" xr:uid="{00000000-0005-0000-0000-0000C8270000}"/>
    <cellStyle name="20% - Accent6 4 7 3 2" xfId="10190" xr:uid="{00000000-0005-0000-0000-0000C9270000}"/>
    <cellStyle name="20% - Accent6 4 7 4" xfId="10191" xr:uid="{00000000-0005-0000-0000-0000CA270000}"/>
    <cellStyle name="20% - Accent6 4 8" xfId="10192" xr:uid="{00000000-0005-0000-0000-0000CB270000}"/>
    <cellStyle name="20% - Accent6 4 8 2" xfId="10193" xr:uid="{00000000-0005-0000-0000-0000CC270000}"/>
    <cellStyle name="20% - Accent6 4 8 2 2" xfId="10194" xr:uid="{00000000-0005-0000-0000-0000CD270000}"/>
    <cellStyle name="20% - Accent6 4 8 3" xfId="10195" xr:uid="{00000000-0005-0000-0000-0000CE270000}"/>
    <cellStyle name="20% - Accent6 4 8 3 2" xfId="10196" xr:uid="{00000000-0005-0000-0000-0000CF270000}"/>
    <cellStyle name="20% - Accent6 4 8 4" xfId="10197" xr:uid="{00000000-0005-0000-0000-0000D0270000}"/>
    <cellStyle name="20% - Accent6 4 9" xfId="10198" xr:uid="{00000000-0005-0000-0000-0000D1270000}"/>
    <cellStyle name="20% - Accent6 4 9 2" xfId="10199" xr:uid="{00000000-0005-0000-0000-0000D2270000}"/>
    <cellStyle name="20% - Accent6 4 9 2 2" xfId="10200" xr:uid="{00000000-0005-0000-0000-0000D3270000}"/>
    <cellStyle name="20% - Accent6 4 9 3" xfId="10201" xr:uid="{00000000-0005-0000-0000-0000D4270000}"/>
    <cellStyle name="20% - Accent6 4 9 3 2" xfId="10202" xr:uid="{00000000-0005-0000-0000-0000D5270000}"/>
    <cellStyle name="20% - Accent6 4 9 4" xfId="10203" xr:uid="{00000000-0005-0000-0000-0000D6270000}"/>
    <cellStyle name="20% - Accent6 40" xfId="10204" xr:uid="{00000000-0005-0000-0000-0000D7270000}"/>
    <cellStyle name="20% - Accent6 41" xfId="10205" xr:uid="{00000000-0005-0000-0000-0000D8270000}"/>
    <cellStyle name="20% - Accent6 42" xfId="10206" xr:uid="{00000000-0005-0000-0000-0000D9270000}"/>
    <cellStyle name="20% - Accent6 43" xfId="10207" xr:uid="{00000000-0005-0000-0000-0000DA270000}"/>
    <cellStyle name="20% - Accent6 44" xfId="10208" xr:uid="{00000000-0005-0000-0000-0000DB270000}"/>
    <cellStyle name="20% - Accent6 45" xfId="10209" xr:uid="{00000000-0005-0000-0000-0000DC270000}"/>
    <cellStyle name="20% - Accent6 46" xfId="10210" xr:uid="{00000000-0005-0000-0000-0000DD270000}"/>
    <cellStyle name="20% - Accent6 47" xfId="10211" xr:uid="{00000000-0005-0000-0000-0000DE270000}"/>
    <cellStyle name="20% - Accent6 48" xfId="10212" xr:uid="{00000000-0005-0000-0000-0000DF270000}"/>
    <cellStyle name="20% - Accent6 49" xfId="10213" xr:uid="{00000000-0005-0000-0000-0000E0270000}"/>
    <cellStyle name="20% - Accent6 5" xfId="10214" xr:uid="{00000000-0005-0000-0000-0000E1270000}"/>
    <cellStyle name="20% - Accent6 5 10" xfId="10215" xr:uid="{00000000-0005-0000-0000-0000E2270000}"/>
    <cellStyle name="20% - Accent6 5 2" xfId="10216" xr:uid="{00000000-0005-0000-0000-0000E3270000}"/>
    <cellStyle name="20% - Accent6 5 2 2" xfId="10217" xr:uid="{00000000-0005-0000-0000-0000E4270000}"/>
    <cellStyle name="20% - Accent6 5 2 2 2" xfId="10218" xr:uid="{00000000-0005-0000-0000-0000E5270000}"/>
    <cellStyle name="20% - Accent6 5 2 3" xfId="10219" xr:uid="{00000000-0005-0000-0000-0000E6270000}"/>
    <cellStyle name="20% - Accent6 5 2 3 2" xfId="10220" xr:uid="{00000000-0005-0000-0000-0000E7270000}"/>
    <cellStyle name="20% - Accent6 5 2 4" xfId="10221" xr:uid="{00000000-0005-0000-0000-0000E8270000}"/>
    <cellStyle name="20% - Accent6 5 2 5" xfId="10222" xr:uid="{00000000-0005-0000-0000-0000E9270000}"/>
    <cellStyle name="20% - Accent6 5 2 6" xfId="10223" xr:uid="{00000000-0005-0000-0000-0000EA270000}"/>
    <cellStyle name="20% - Accent6 5 3" xfId="10224" xr:uid="{00000000-0005-0000-0000-0000EB270000}"/>
    <cellStyle name="20% - Accent6 5 3 2" xfId="10225" xr:uid="{00000000-0005-0000-0000-0000EC270000}"/>
    <cellStyle name="20% - Accent6 5 3 2 2" xfId="10226" xr:uid="{00000000-0005-0000-0000-0000ED270000}"/>
    <cellStyle name="20% - Accent6 5 3 3" xfId="10227" xr:uid="{00000000-0005-0000-0000-0000EE270000}"/>
    <cellStyle name="20% - Accent6 5 3 3 2" xfId="10228" xr:uid="{00000000-0005-0000-0000-0000EF270000}"/>
    <cellStyle name="20% - Accent6 5 3 4" xfId="10229" xr:uid="{00000000-0005-0000-0000-0000F0270000}"/>
    <cellStyle name="20% - Accent6 5 3 5" xfId="10230" xr:uid="{00000000-0005-0000-0000-0000F1270000}"/>
    <cellStyle name="20% - Accent6 5 4" xfId="10231" xr:uid="{00000000-0005-0000-0000-0000F2270000}"/>
    <cellStyle name="20% - Accent6 5 4 2" xfId="10232" xr:uid="{00000000-0005-0000-0000-0000F3270000}"/>
    <cellStyle name="20% - Accent6 5 4 2 2" xfId="10233" xr:uid="{00000000-0005-0000-0000-0000F4270000}"/>
    <cellStyle name="20% - Accent6 5 4 3" xfId="10234" xr:uid="{00000000-0005-0000-0000-0000F5270000}"/>
    <cellStyle name="20% - Accent6 5 4 3 2" xfId="10235" xr:uid="{00000000-0005-0000-0000-0000F6270000}"/>
    <cellStyle name="20% - Accent6 5 4 4" xfId="10236" xr:uid="{00000000-0005-0000-0000-0000F7270000}"/>
    <cellStyle name="20% - Accent6 5 4 5" xfId="10237" xr:uid="{00000000-0005-0000-0000-0000F8270000}"/>
    <cellStyle name="20% - Accent6 5 5" xfId="10238" xr:uid="{00000000-0005-0000-0000-0000F9270000}"/>
    <cellStyle name="20% - Accent6 5 5 2" xfId="10239" xr:uid="{00000000-0005-0000-0000-0000FA270000}"/>
    <cellStyle name="20% - Accent6 5 5 2 2" xfId="10240" xr:uid="{00000000-0005-0000-0000-0000FB270000}"/>
    <cellStyle name="20% - Accent6 5 5 3" xfId="10241" xr:uid="{00000000-0005-0000-0000-0000FC270000}"/>
    <cellStyle name="20% - Accent6 5 5 3 2" xfId="10242" xr:uid="{00000000-0005-0000-0000-0000FD270000}"/>
    <cellStyle name="20% - Accent6 5 5 4" xfId="10243" xr:uid="{00000000-0005-0000-0000-0000FE270000}"/>
    <cellStyle name="20% - Accent6 5 5 5" xfId="10244" xr:uid="{00000000-0005-0000-0000-0000FF270000}"/>
    <cellStyle name="20% - Accent6 5 6" xfId="10245" xr:uid="{00000000-0005-0000-0000-000000280000}"/>
    <cellStyle name="20% - Accent6 5 6 2" xfId="10246" xr:uid="{00000000-0005-0000-0000-000001280000}"/>
    <cellStyle name="20% - Accent6 5 7" xfId="10247" xr:uid="{00000000-0005-0000-0000-000002280000}"/>
    <cellStyle name="20% - Accent6 5 7 2" xfId="10248" xr:uid="{00000000-0005-0000-0000-000003280000}"/>
    <cellStyle name="20% - Accent6 5 8" xfId="10249" xr:uid="{00000000-0005-0000-0000-000004280000}"/>
    <cellStyle name="20% - Accent6 5 8 2" xfId="10250" xr:uid="{00000000-0005-0000-0000-000005280000}"/>
    <cellStyle name="20% - Accent6 5 9" xfId="10251" xr:uid="{00000000-0005-0000-0000-000006280000}"/>
    <cellStyle name="20% - Accent6 5 9 2" xfId="10252" xr:uid="{00000000-0005-0000-0000-000007280000}"/>
    <cellStyle name="20% - Accent6 50" xfId="10253" xr:uid="{00000000-0005-0000-0000-000008280000}"/>
    <cellStyle name="20% - Accent6 51" xfId="10254" xr:uid="{00000000-0005-0000-0000-000009280000}"/>
    <cellStyle name="20% - Accent6 52" xfId="10255" xr:uid="{00000000-0005-0000-0000-00000A280000}"/>
    <cellStyle name="20% - Accent6 53" xfId="10256" xr:uid="{00000000-0005-0000-0000-00000B280000}"/>
    <cellStyle name="20% - Accent6 54" xfId="10257" xr:uid="{00000000-0005-0000-0000-00000C280000}"/>
    <cellStyle name="20% - Accent6 55" xfId="10258" xr:uid="{00000000-0005-0000-0000-00000D280000}"/>
    <cellStyle name="20% - Accent6 56" xfId="10259" xr:uid="{00000000-0005-0000-0000-00000E280000}"/>
    <cellStyle name="20% - Accent6 57" xfId="10260" xr:uid="{00000000-0005-0000-0000-00000F280000}"/>
    <cellStyle name="20% - Accent6 58" xfId="10261" xr:uid="{00000000-0005-0000-0000-000010280000}"/>
    <cellStyle name="20% - Accent6 59" xfId="10262" xr:uid="{00000000-0005-0000-0000-000011280000}"/>
    <cellStyle name="20% - Accent6 6" xfId="10263" xr:uid="{00000000-0005-0000-0000-000012280000}"/>
    <cellStyle name="20% - Accent6 6 10" xfId="10264" xr:uid="{00000000-0005-0000-0000-000013280000}"/>
    <cellStyle name="20% - Accent6 6 2" xfId="10265" xr:uid="{00000000-0005-0000-0000-000014280000}"/>
    <cellStyle name="20% - Accent6 6 2 2" xfId="10266" xr:uid="{00000000-0005-0000-0000-000015280000}"/>
    <cellStyle name="20% - Accent6 6 2 2 2" xfId="10267" xr:uid="{00000000-0005-0000-0000-000016280000}"/>
    <cellStyle name="20% - Accent6 6 2 3" xfId="10268" xr:uid="{00000000-0005-0000-0000-000017280000}"/>
    <cellStyle name="20% - Accent6 6 2 3 2" xfId="10269" xr:uid="{00000000-0005-0000-0000-000018280000}"/>
    <cellStyle name="20% - Accent6 6 2 4" xfId="10270" xr:uid="{00000000-0005-0000-0000-000019280000}"/>
    <cellStyle name="20% - Accent6 6 2 5" xfId="10271" xr:uid="{00000000-0005-0000-0000-00001A280000}"/>
    <cellStyle name="20% - Accent6 6 2 6" xfId="10272" xr:uid="{00000000-0005-0000-0000-00001B280000}"/>
    <cellStyle name="20% - Accent6 6 3" xfId="10273" xr:uid="{00000000-0005-0000-0000-00001C280000}"/>
    <cellStyle name="20% - Accent6 6 3 2" xfId="10274" xr:uid="{00000000-0005-0000-0000-00001D280000}"/>
    <cellStyle name="20% - Accent6 6 3 2 2" xfId="10275" xr:uid="{00000000-0005-0000-0000-00001E280000}"/>
    <cellStyle name="20% - Accent6 6 3 3" xfId="10276" xr:uid="{00000000-0005-0000-0000-00001F280000}"/>
    <cellStyle name="20% - Accent6 6 3 3 2" xfId="10277" xr:uid="{00000000-0005-0000-0000-000020280000}"/>
    <cellStyle name="20% - Accent6 6 3 4" xfId="10278" xr:uid="{00000000-0005-0000-0000-000021280000}"/>
    <cellStyle name="20% - Accent6 6 3 5" xfId="10279" xr:uid="{00000000-0005-0000-0000-000022280000}"/>
    <cellStyle name="20% - Accent6 6 4" xfId="10280" xr:uid="{00000000-0005-0000-0000-000023280000}"/>
    <cellStyle name="20% - Accent6 6 4 2" xfId="10281" xr:uid="{00000000-0005-0000-0000-000024280000}"/>
    <cellStyle name="20% - Accent6 6 4 2 2" xfId="10282" xr:uid="{00000000-0005-0000-0000-000025280000}"/>
    <cellStyle name="20% - Accent6 6 4 3" xfId="10283" xr:uid="{00000000-0005-0000-0000-000026280000}"/>
    <cellStyle name="20% - Accent6 6 4 3 2" xfId="10284" xr:uid="{00000000-0005-0000-0000-000027280000}"/>
    <cellStyle name="20% - Accent6 6 4 4" xfId="10285" xr:uid="{00000000-0005-0000-0000-000028280000}"/>
    <cellStyle name="20% - Accent6 6 4 5" xfId="10286" xr:uid="{00000000-0005-0000-0000-000029280000}"/>
    <cellStyle name="20% - Accent6 6 5" xfId="10287" xr:uid="{00000000-0005-0000-0000-00002A280000}"/>
    <cellStyle name="20% - Accent6 6 5 2" xfId="10288" xr:uid="{00000000-0005-0000-0000-00002B280000}"/>
    <cellStyle name="20% - Accent6 6 5 2 2" xfId="10289" xr:uid="{00000000-0005-0000-0000-00002C280000}"/>
    <cellStyle name="20% - Accent6 6 5 3" xfId="10290" xr:uid="{00000000-0005-0000-0000-00002D280000}"/>
    <cellStyle name="20% - Accent6 6 5 3 2" xfId="10291" xr:uid="{00000000-0005-0000-0000-00002E280000}"/>
    <cellStyle name="20% - Accent6 6 5 4" xfId="10292" xr:uid="{00000000-0005-0000-0000-00002F280000}"/>
    <cellStyle name="20% - Accent6 6 5 5" xfId="10293" xr:uid="{00000000-0005-0000-0000-000030280000}"/>
    <cellStyle name="20% - Accent6 6 6" xfId="10294" xr:uid="{00000000-0005-0000-0000-000031280000}"/>
    <cellStyle name="20% - Accent6 6 6 2" xfId="10295" xr:uid="{00000000-0005-0000-0000-000032280000}"/>
    <cellStyle name="20% - Accent6 6 7" xfId="10296" xr:uid="{00000000-0005-0000-0000-000033280000}"/>
    <cellStyle name="20% - Accent6 6 7 2" xfId="10297" xr:uid="{00000000-0005-0000-0000-000034280000}"/>
    <cellStyle name="20% - Accent6 6 8" xfId="10298" xr:uid="{00000000-0005-0000-0000-000035280000}"/>
    <cellStyle name="20% - Accent6 6 8 2" xfId="10299" xr:uid="{00000000-0005-0000-0000-000036280000}"/>
    <cellStyle name="20% - Accent6 6 9" xfId="10300" xr:uid="{00000000-0005-0000-0000-000037280000}"/>
    <cellStyle name="20% - Accent6 6 9 2" xfId="10301" xr:uid="{00000000-0005-0000-0000-000038280000}"/>
    <cellStyle name="20% - Accent6 60" xfId="10302" xr:uid="{00000000-0005-0000-0000-000039280000}"/>
    <cellStyle name="20% - Accent6 61" xfId="10303" xr:uid="{00000000-0005-0000-0000-00003A280000}"/>
    <cellStyle name="20% - Accent6 62" xfId="10304" xr:uid="{00000000-0005-0000-0000-00003B280000}"/>
    <cellStyle name="20% - Accent6 63" xfId="10305" xr:uid="{00000000-0005-0000-0000-00003C280000}"/>
    <cellStyle name="20% - Accent6 64" xfId="10306" xr:uid="{00000000-0005-0000-0000-00003D280000}"/>
    <cellStyle name="20% - Accent6 65" xfId="10307" xr:uid="{00000000-0005-0000-0000-00003E280000}"/>
    <cellStyle name="20% - Accent6 66" xfId="10308" xr:uid="{00000000-0005-0000-0000-00003F280000}"/>
    <cellStyle name="20% - Accent6 67" xfId="10309" xr:uid="{00000000-0005-0000-0000-000040280000}"/>
    <cellStyle name="20% - Accent6 7" xfId="10310" xr:uid="{00000000-0005-0000-0000-000041280000}"/>
    <cellStyle name="20% - Accent6 7 10" xfId="10311" xr:uid="{00000000-0005-0000-0000-000042280000}"/>
    <cellStyle name="20% - Accent6 7 2" xfId="10312" xr:uid="{00000000-0005-0000-0000-000043280000}"/>
    <cellStyle name="20% - Accent6 7 2 2" xfId="10313" xr:uid="{00000000-0005-0000-0000-000044280000}"/>
    <cellStyle name="20% - Accent6 7 2 2 2" xfId="10314" xr:uid="{00000000-0005-0000-0000-000045280000}"/>
    <cellStyle name="20% - Accent6 7 2 3" xfId="10315" xr:uid="{00000000-0005-0000-0000-000046280000}"/>
    <cellStyle name="20% - Accent6 7 2 3 2" xfId="10316" xr:uid="{00000000-0005-0000-0000-000047280000}"/>
    <cellStyle name="20% - Accent6 7 2 4" xfId="10317" xr:uid="{00000000-0005-0000-0000-000048280000}"/>
    <cellStyle name="20% - Accent6 7 2 5" xfId="10318" xr:uid="{00000000-0005-0000-0000-000049280000}"/>
    <cellStyle name="20% - Accent6 7 2 6" xfId="10319" xr:uid="{00000000-0005-0000-0000-00004A280000}"/>
    <cellStyle name="20% - Accent6 7 3" xfId="10320" xr:uid="{00000000-0005-0000-0000-00004B280000}"/>
    <cellStyle name="20% - Accent6 7 3 2" xfId="10321" xr:uid="{00000000-0005-0000-0000-00004C280000}"/>
    <cellStyle name="20% - Accent6 7 3 2 2" xfId="10322" xr:uid="{00000000-0005-0000-0000-00004D280000}"/>
    <cellStyle name="20% - Accent6 7 3 3" xfId="10323" xr:uid="{00000000-0005-0000-0000-00004E280000}"/>
    <cellStyle name="20% - Accent6 7 3 3 2" xfId="10324" xr:uid="{00000000-0005-0000-0000-00004F280000}"/>
    <cellStyle name="20% - Accent6 7 3 4" xfId="10325" xr:uid="{00000000-0005-0000-0000-000050280000}"/>
    <cellStyle name="20% - Accent6 7 3 5" xfId="10326" xr:uid="{00000000-0005-0000-0000-000051280000}"/>
    <cellStyle name="20% - Accent6 7 4" xfId="10327" xr:uid="{00000000-0005-0000-0000-000052280000}"/>
    <cellStyle name="20% - Accent6 7 4 2" xfId="10328" xr:uid="{00000000-0005-0000-0000-000053280000}"/>
    <cellStyle name="20% - Accent6 7 4 2 2" xfId="10329" xr:uid="{00000000-0005-0000-0000-000054280000}"/>
    <cellStyle name="20% - Accent6 7 4 3" xfId="10330" xr:uid="{00000000-0005-0000-0000-000055280000}"/>
    <cellStyle name="20% - Accent6 7 4 3 2" xfId="10331" xr:uid="{00000000-0005-0000-0000-000056280000}"/>
    <cellStyle name="20% - Accent6 7 4 4" xfId="10332" xr:uid="{00000000-0005-0000-0000-000057280000}"/>
    <cellStyle name="20% - Accent6 7 4 5" xfId="10333" xr:uid="{00000000-0005-0000-0000-000058280000}"/>
    <cellStyle name="20% - Accent6 7 5" xfId="10334" xr:uid="{00000000-0005-0000-0000-000059280000}"/>
    <cellStyle name="20% - Accent6 7 5 2" xfId="10335" xr:uid="{00000000-0005-0000-0000-00005A280000}"/>
    <cellStyle name="20% - Accent6 7 5 2 2" xfId="10336" xr:uid="{00000000-0005-0000-0000-00005B280000}"/>
    <cellStyle name="20% - Accent6 7 5 3" xfId="10337" xr:uid="{00000000-0005-0000-0000-00005C280000}"/>
    <cellStyle name="20% - Accent6 7 5 3 2" xfId="10338" xr:uid="{00000000-0005-0000-0000-00005D280000}"/>
    <cellStyle name="20% - Accent6 7 5 4" xfId="10339" xr:uid="{00000000-0005-0000-0000-00005E280000}"/>
    <cellStyle name="20% - Accent6 7 5 5" xfId="10340" xr:uid="{00000000-0005-0000-0000-00005F280000}"/>
    <cellStyle name="20% - Accent6 7 6" xfId="10341" xr:uid="{00000000-0005-0000-0000-000060280000}"/>
    <cellStyle name="20% - Accent6 7 6 2" xfId="10342" xr:uid="{00000000-0005-0000-0000-000061280000}"/>
    <cellStyle name="20% - Accent6 7 7" xfId="10343" xr:uid="{00000000-0005-0000-0000-000062280000}"/>
    <cellStyle name="20% - Accent6 7 7 2" xfId="10344" xr:uid="{00000000-0005-0000-0000-000063280000}"/>
    <cellStyle name="20% - Accent6 7 8" xfId="10345" xr:uid="{00000000-0005-0000-0000-000064280000}"/>
    <cellStyle name="20% - Accent6 7 8 2" xfId="10346" xr:uid="{00000000-0005-0000-0000-000065280000}"/>
    <cellStyle name="20% - Accent6 7 9" xfId="10347" xr:uid="{00000000-0005-0000-0000-000066280000}"/>
    <cellStyle name="20% - Accent6 7 9 2" xfId="10348" xr:uid="{00000000-0005-0000-0000-000067280000}"/>
    <cellStyle name="20% - Accent6 8" xfId="10349" xr:uid="{00000000-0005-0000-0000-000068280000}"/>
    <cellStyle name="20% - Accent6 8 10" xfId="10350" xr:uid="{00000000-0005-0000-0000-000069280000}"/>
    <cellStyle name="20% - Accent6 8 2" xfId="10351" xr:uid="{00000000-0005-0000-0000-00006A280000}"/>
    <cellStyle name="20% - Accent6 8 2 2" xfId="10352" xr:uid="{00000000-0005-0000-0000-00006B280000}"/>
    <cellStyle name="20% - Accent6 8 2 2 2" xfId="10353" xr:uid="{00000000-0005-0000-0000-00006C280000}"/>
    <cellStyle name="20% - Accent6 8 2 3" xfId="10354" xr:uid="{00000000-0005-0000-0000-00006D280000}"/>
    <cellStyle name="20% - Accent6 8 2 3 2" xfId="10355" xr:uid="{00000000-0005-0000-0000-00006E280000}"/>
    <cellStyle name="20% - Accent6 8 2 4" xfId="10356" xr:uid="{00000000-0005-0000-0000-00006F280000}"/>
    <cellStyle name="20% - Accent6 8 2 5" xfId="10357" xr:uid="{00000000-0005-0000-0000-000070280000}"/>
    <cellStyle name="20% - Accent6 8 2 6" xfId="10358" xr:uid="{00000000-0005-0000-0000-000071280000}"/>
    <cellStyle name="20% - Accent6 8 3" xfId="10359" xr:uid="{00000000-0005-0000-0000-000072280000}"/>
    <cellStyle name="20% - Accent6 8 3 2" xfId="10360" xr:uid="{00000000-0005-0000-0000-000073280000}"/>
    <cellStyle name="20% - Accent6 8 3 2 2" xfId="10361" xr:uid="{00000000-0005-0000-0000-000074280000}"/>
    <cellStyle name="20% - Accent6 8 3 3" xfId="10362" xr:uid="{00000000-0005-0000-0000-000075280000}"/>
    <cellStyle name="20% - Accent6 8 3 3 2" xfId="10363" xr:uid="{00000000-0005-0000-0000-000076280000}"/>
    <cellStyle name="20% - Accent6 8 3 4" xfId="10364" xr:uid="{00000000-0005-0000-0000-000077280000}"/>
    <cellStyle name="20% - Accent6 8 3 5" xfId="10365" xr:uid="{00000000-0005-0000-0000-000078280000}"/>
    <cellStyle name="20% - Accent6 8 4" xfId="10366" xr:uid="{00000000-0005-0000-0000-000079280000}"/>
    <cellStyle name="20% - Accent6 8 4 2" xfId="10367" xr:uid="{00000000-0005-0000-0000-00007A280000}"/>
    <cellStyle name="20% - Accent6 8 4 2 2" xfId="10368" xr:uid="{00000000-0005-0000-0000-00007B280000}"/>
    <cellStyle name="20% - Accent6 8 4 3" xfId="10369" xr:uid="{00000000-0005-0000-0000-00007C280000}"/>
    <cellStyle name="20% - Accent6 8 4 3 2" xfId="10370" xr:uid="{00000000-0005-0000-0000-00007D280000}"/>
    <cellStyle name="20% - Accent6 8 4 4" xfId="10371" xr:uid="{00000000-0005-0000-0000-00007E280000}"/>
    <cellStyle name="20% - Accent6 8 4 5" xfId="10372" xr:uid="{00000000-0005-0000-0000-00007F280000}"/>
    <cellStyle name="20% - Accent6 8 5" xfId="10373" xr:uid="{00000000-0005-0000-0000-000080280000}"/>
    <cellStyle name="20% - Accent6 8 5 2" xfId="10374" xr:uid="{00000000-0005-0000-0000-000081280000}"/>
    <cellStyle name="20% - Accent6 8 5 2 2" xfId="10375" xr:uid="{00000000-0005-0000-0000-000082280000}"/>
    <cellStyle name="20% - Accent6 8 5 3" xfId="10376" xr:uid="{00000000-0005-0000-0000-000083280000}"/>
    <cellStyle name="20% - Accent6 8 5 3 2" xfId="10377" xr:uid="{00000000-0005-0000-0000-000084280000}"/>
    <cellStyle name="20% - Accent6 8 5 4" xfId="10378" xr:uid="{00000000-0005-0000-0000-000085280000}"/>
    <cellStyle name="20% - Accent6 8 5 5" xfId="10379" xr:uid="{00000000-0005-0000-0000-000086280000}"/>
    <cellStyle name="20% - Accent6 8 6" xfId="10380" xr:uid="{00000000-0005-0000-0000-000087280000}"/>
    <cellStyle name="20% - Accent6 8 6 2" xfId="10381" xr:uid="{00000000-0005-0000-0000-000088280000}"/>
    <cellStyle name="20% - Accent6 8 7" xfId="10382" xr:uid="{00000000-0005-0000-0000-000089280000}"/>
    <cellStyle name="20% - Accent6 8 7 2" xfId="10383" xr:uid="{00000000-0005-0000-0000-00008A280000}"/>
    <cellStyle name="20% - Accent6 8 8" xfId="10384" xr:uid="{00000000-0005-0000-0000-00008B280000}"/>
    <cellStyle name="20% - Accent6 8 8 2" xfId="10385" xr:uid="{00000000-0005-0000-0000-00008C280000}"/>
    <cellStyle name="20% - Accent6 8 9" xfId="10386" xr:uid="{00000000-0005-0000-0000-00008D280000}"/>
    <cellStyle name="20% - Accent6 8 9 2" xfId="10387" xr:uid="{00000000-0005-0000-0000-00008E280000}"/>
    <cellStyle name="20% - Accent6 9" xfId="10388" xr:uid="{00000000-0005-0000-0000-00008F280000}"/>
    <cellStyle name="20% - Accent6 9 10" xfId="10389" xr:uid="{00000000-0005-0000-0000-000090280000}"/>
    <cellStyle name="20% - Accent6 9 2" xfId="10390" xr:uid="{00000000-0005-0000-0000-000091280000}"/>
    <cellStyle name="20% - Accent6 9 2 2" xfId="10391" xr:uid="{00000000-0005-0000-0000-000092280000}"/>
    <cellStyle name="20% - Accent6 9 2 2 2" xfId="10392" xr:uid="{00000000-0005-0000-0000-000093280000}"/>
    <cellStyle name="20% - Accent6 9 2 3" xfId="10393" xr:uid="{00000000-0005-0000-0000-000094280000}"/>
    <cellStyle name="20% - Accent6 9 2 3 2" xfId="10394" xr:uid="{00000000-0005-0000-0000-000095280000}"/>
    <cellStyle name="20% - Accent6 9 2 4" xfId="10395" xr:uid="{00000000-0005-0000-0000-000096280000}"/>
    <cellStyle name="20% - Accent6 9 2 5" xfId="10396" xr:uid="{00000000-0005-0000-0000-000097280000}"/>
    <cellStyle name="20% - Accent6 9 2 6" xfId="10397" xr:uid="{00000000-0005-0000-0000-000098280000}"/>
    <cellStyle name="20% - Accent6 9 3" xfId="10398" xr:uid="{00000000-0005-0000-0000-000099280000}"/>
    <cellStyle name="20% - Accent6 9 3 2" xfId="10399" xr:uid="{00000000-0005-0000-0000-00009A280000}"/>
    <cellStyle name="20% - Accent6 9 3 2 2" xfId="10400" xr:uid="{00000000-0005-0000-0000-00009B280000}"/>
    <cellStyle name="20% - Accent6 9 3 3" xfId="10401" xr:uid="{00000000-0005-0000-0000-00009C280000}"/>
    <cellStyle name="20% - Accent6 9 3 3 2" xfId="10402" xr:uid="{00000000-0005-0000-0000-00009D280000}"/>
    <cellStyle name="20% - Accent6 9 3 4" xfId="10403" xr:uid="{00000000-0005-0000-0000-00009E280000}"/>
    <cellStyle name="20% - Accent6 9 3 5" xfId="10404" xr:uid="{00000000-0005-0000-0000-00009F280000}"/>
    <cellStyle name="20% - Accent6 9 4" xfId="10405" xr:uid="{00000000-0005-0000-0000-0000A0280000}"/>
    <cellStyle name="20% - Accent6 9 4 2" xfId="10406" xr:uid="{00000000-0005-0000-0000-0000A1280000}"/>
    <cellStyle name="20% - Accent6 9 4 2 2" xfId="10407" xr:uid="{00000000-0005-0000-0000-0000A2280000}"/>
    <cellStyle name="20% - Accent6 9 4 3" xfId="10408" xr:uid="{00000000-0005-0000-0000-0000A3280000}"/>
    <cellStyle name="20% - Accent6 9 4 3 2" xfId="10409" xr:uid="{00000000-0005-0000-0000-0000A4280000}"/>
    <cellStyle name="20% - Accent6 9 4 4" xfId="10410" xr:uid="{00000000-0005-0000-0000-0000A5280000}"/>
    <cellStyle name="20% - Accent6 9 4 5" xfId="10411" xr:uid="{00000000-0005-0000-0000-0000A6280000}"/>
    <cellStyle name="20% - Accent6 9 5" xfId="10412" xr:uid="{00000000-0005-0000-0000-0000A7280000}"/>
    <cellStyle name="20% - Accent6 9 5 2" xfId="10413" xr:uid="{00000000-0005-0000-0000-0000A8280000}"/>
    <cellStyle name="20% - Accent6 9 5 2 2" xfId="10414" xr:uid="{00000000-0005-0000-0000-0000A9280000}"/>
    <cellStyle name="20% - Accent6 9 5 3" xfId="10415" xr:uid="{00000000-0005-0000-0000-0000AA280000}"/>
    <cellStyle name="20% - Accent6 9 5 3 2" xfId="10416" xr:uid="{00000000-0005-0000-0000-0000AB280000}"/>
    <cellStyle name="20% - Accent6 9 5 4" xfId="10417" xr:uid="{00000000-0005-0000-0000-0000AC280000}"/>
    <cellStyle name="20% - Accent6 9 5 5" xfId="10418" xr:uid="{00000000-0005-0000-0000-0000AD280000}"/>
    <cellStyle name="20% - Accent6 9 6" xfId="10419" xr:uid="{00000000-0005-0000-0000-0000AE280000}"/>
    <cellStyle name="20% - Accent6 9 6 2" xfId="10420" xr:uid="{00000000-0005-0000-0000-0000AF280000}"/>
    <cellStyle name="20% - Accent6 9 7" xfId="10421" xr:uid="{00000000-0005-0000-0000-0000B0280000}"/>
    <cellStyle name="20% - Accent6 9 7 2" xfId="10422" xr:uid="{00000000-0005-0000-0000-0000B1280000}"/>
    <cellStyle name="20% - Accent6 9 8" xfId="10423" xr:uid="{00000000-0005-0000-0000-0000B2280000}"/>
    <cellStyle name="20% - Accent6 9 8 2" xfId="10424" xr:uid="{00000000-0005-0000-0000-0000B3280000}"/>
    <cellStyle name="20% - Accent6 9 9" xfId="10425" xr:uid="{00000000-0005-0000-0000-0000B4280000}"/>
    <cellStyle name="20% - Accent6 9 9 2" xfId="10426" xr:uid="{00000000-0005-0000-0000-0000B5280000}"/>
    <cellStyle name="40% - Accent1 10" xfId="10427" xr:uid="{00000000-0005-0000-0000-0000B6280000}"/>
    <cellStyle name="40% - Accent1 10 10" xfId="10428" xr:uid="{00000000-0005-0000-0000-0000B7280000}"/>
    <cellStyle name="40% - Accent1 10 2" xfId="10429" xr:uid="{00000000-0005-0000-0000-0000B8280000}"/>
    <cellStyle name="40% - Accent1 10 2 2" xfId="10430" xr:uid="{00000000-0005-0000-0000-0000B9280000}"/>
    <cellStyle name="40% - Accent1 10 2 2 2" xfId="10431" xr:uid="{00000000-0005-0000-0000-0000BA280000}"/>
    <cellStyle name="40% - Accent1 10 2 3" xfId="10432" xr:uid="{00000000-0005-0000-0000-0000BB280000}"/>
    <cellStyle name="40% - Accent1 10 2 3 2" xfId="10433" xr:uid="{00000000-0005-0000-0000-0000BC280000}"/>
    <cellStyle name="40% - Accent1 10 2 4" xfId="10434" xr:uid="{00000000-0005-0000-0000-0000BD280000}"/>
    <cellStyle name="40% - Accent1 10 2 5" xfId="10435" xr:uid="{00000000-0005-0000-0000-0000BE280000}"/>
    <cellStyle name="40% - Accent1 10 2 6" xfId="10436" xr:uid="{00000000-0005-0000-0000-0000BF280000}"/>
    <cellStyle name="40% - Accent1 10 3" xfId="10437" xr:uid="{00000000-0005-0000-0000-0000C0280000}"/>
    <cellStyle name="40% - Accent1 10 3 2" xfId="10438" xr:uid="{00000000-0005-0000-0000-0000C1280000}"/>
    <cellStyle name="40% - Accent1 10 3 2 2" xfId="10439" xr:uid="{00000000-0005-0000-0000-0000C2280000}"/>
    <cellStyle name="40% - Accent1 10 3 3" xfId="10440" xr:uid="{00000000-0005-0000-0000-0000C3280000}"/>
    <cellStyle name="40% - Accent1 10 3 3 2" xfId="10441" xr:uid="{00000000-0005-0000-0000-0000C4280000}"/>
    <cellStyle name="40% - Accent1 10 3 4" xfId="10442" xr:uid="{00000000-0005-0000-0000-0000C5280000}"/>
    <cellStyle name="40% - Accent1 10 3 5" xfId="10443" xr:uid="{00000000-0005-0000-0000-0000C6280000}"/>
    <cellStyle name="40% - Accent1 10 4" xfId="10444" xr:uid="{00000000-0005-0000-0000-0000C7280000}"/>
    <cellStyle name="40% - Accent1 10 4 2" xfId="10445" xr:uid="{00000000-0005-0000-0000-0000C8280000}"/>
    <cellStyle name="40% - Accent1 10 4 2 2" xfId="10446" xr:uid="{00000000-0005-0000-0000-0000C9280000}"/>
    <cellStyle name="40% - Accent1 10 4 3" xfId="10447" xr:uid="{00000000-0005-0000-0000-0000CA280000}"/>
    <cellStyle name="40% - Accent1 10 4 3 2" xfId="10448" xr:uid="{00000000-0005-0000-0000-0000CB280000}"/>
    <cellStyle name="40% - Accent1 10 4 4" xfId="10449" xr:uid="{00000000-0005-0000-0000-0000CC280000}"/>
    <cellStyle name="40% - Accent1 10 4 5" xfId="10450" xr:uid="{00000000-0005-0000-0000-0000CD280000}"/>
    <cellStyle name="40% - Accent1 10 5" xfId="10451" xr:uid="{00000000-0005-0000-0000-0000CE280000}"/>
    <cellStyle name="40% - Accent1 10 5 2" xfId="10452" xr:uid="{00000000-0005-0000-0000-0000CF280000}"/>
    <cellStyle name="40% - Accent1 10 5 2 2" xfId="10453" xr:uid="{00000000-0005-0000-0000-0000D0280000}"/>
    <cellStyle name="40% - Accent1 10 5 3" xfId="10454" xr:uid="{00000000-0005-0000-0000-0000D1280000}"/>
    <cellStyle name="40% - Accent1 10 5 3 2" xfId="10455" xr:uid="{00000000-0005-0000-0000-0000D2280000}"/>
    <cellStyle name="40% - Accent1 10 5 4" xfId="10456" xr:uid="{00000000-0005-0000-0000-0000D3280000}"/>
    <cellStyle name="40% - Accent1 10 5 5" xfId="10457" xr:uid="{00000000-0005-0000-0000-0000D4280000}"/>
    <cellStyle name="40% - Accent1 10 6" xfId="10458" xr:uid="{00000000-0005-0000-0000-0000D5280000}"/>
    <cellStyle name="40% - Accent1 10 6 2" xfId="10459" xr:uid="{00000000-0005-0000-0000-0000D6280000}"/>
    <cellStyle name="40% - Accent1 10 7" xfId="10460" xr:uid="{00000000-0005-0000-0000-0000D7280000}"/>
    <cellStyle name="40% - Accent1 10 7 2" xfId="10461" xr:uid="{00000000-0005-0000-0000-0000D8280000}"/>
    <cellStyle name="40% - Accent1 10 8" xfId="10462" xr:uid="{00000000-0005-0000-0000-0000D9280000}"/>
    <cellStyle name="40% - Accent1 10 8 2" xfId="10463" xr:uid="{00000000-0005-0000-0000-0000DA280000}"/>
    <cellStyle name="40% - Accent1 10 9" xfId="10464" xr:uid="{00000000-0005-0000-0000-0000DB280000}"/>
    <cellStyle name="40% - Accent1 10 9 2" xfId="10465" xr:uid="{00000000-0005-0000-0000-0000DC280000}"/>
    <cellStyle name="40% - Accent1 11" xfId="10466" xr:uid="{00000000-0005-0000-0000-0000DD280000}"/>
    <cellStyle name="40% - Accent1 11 10" xfId="10467" xr:uid="{00000000-0005-0000-0000-0000DE280000}"/>
    <cellStyle name="40% - Accent1 11 2" xfId="10468" xr:uid="{00000000-0005-0000-0000-0000DF280000}"/>
    <cellStyle name="40% - Accent1 11 2 2" xfId="10469" xr:uid="{00000000-0005-0000-0000-0000E0280000}"/>
    <cellStyle name="40% - Accent1 11 2 2 2" xfId="10470" xr:uid="{00000000-0005-0000-0000-0000E1280000}"/>
    <cellStyle name="40% - Accent1 11 2 3" xfId="10471" xr:uid="{00000000-0005-0000-0000-0000E2280000}"/>
    <cellStyle name="40% - Accent1 11 2 3 2" xfId="10472" xr:uid="{00000000-0005-0000-0000-0000E3280000}"/>
    <cellStyle name="40% - Accent1 11 2 4" xfId="10473" xr:uid="{00000000-0005-0000-0000-0000E4280000}"/>
    <cellStyle name="40% - Accent1 11 2 5" xfId="10474" xr:uid="{00000000-0005-0000-0000-0000E5280000}"/>
    <cellStyle name="40% - Accent1 11 2 6" xfId="10475" xr:uid="{00000000-0005-0000-0000-0000E6280000}"/>
    <cellStyle name="40% - Accent1 11 3" xfId="10476" xr:uid="{00000000-0005-0000-0000-0000E7280000}"/>
    <cellStyle name="40% - Accent1 11 3 2" xfId="10477" xr:uid="{00000000-0005-0000-0000-0000E8280000}"/>
    <cellStyle name="40% - Accent1 11 3 2 2" xfId="10478" xr:uid="{00000000-0005-0000-0000-0000E9280000}"/>
    <cellStyle name="40% - Accent1 11 3 3" xfId="10479" xr:uid="{00000000-0005-0000-0000-0000EA280000}"/>
    <cellStyle name="40% - Accent1 11 3 3 2" xfId="10480" xr:uid="{00000000-0005-0000-0000-0000EB280000}"/>
    <cellStyle name="40% - Accent1 11 3 4" xfId="10481" xr:uid="{00000000-0005-0000-0000-0000EC280000}"/>
    <cellStyle name="40% - Accent1 11 3 5" xfId="10482" xr:uid="{00000000-0005-0000-0000-0000ED280000}"/>
    <cellStyle name="40% - Accent1 11 4" xfId="10483" xr:uid="{00000000-0005-0000-0000-0000EE280000}"/>
    <cellStyle name="40% - Accent1 11 4 2" xfId="10484" xr:uid="{00000000-0005-0000-0000-0000EF280000}"/>
    <cellStyle name="40% - Accent1 11 4 2 2" xfId="10485" xr:uid="{00000000-0005-0000-0000-0000F0280000}"/>
    <cellStyle name="40% - Accent1 11 4 3" xfId="10486" xr:uid="{00000000-0005-0000-0000-0000F1280000}"/>
    <cellStyle name="40% - Accent1 11 4 3 2" xfId="10487" xr:uid="{00000000-0005-0000-0000-0000F2280000}"/>
    <cellStyle name="40% - Accent1 11 4 4" xfId="10488" xr:uid="{00000000-0005-0000-0000-0000F3280000}"/>
    <cellStyle name="40% - Accent1 11 4 5" xfId="10489" xr:uid="{00000000-0005-0000-0000-0000F4280000}"/>
    <cellStyle name="40% - Accent1 11 5" xfId="10490" xr:uid="{00000000-0005-0000-0000-0000F5280000}"/>
    <cellStyle name="40% - Accent1 11 5 2" xfId="10491" xr:uid="{00000000-0005-0000-0000-0000F6280000}"/>
    <cellStyle name="40% - Accent1 11 5 2 2" xfId="10492" xr:uid="{00000000-0005-0000-0000-0000F7280000}"/>
    <cellStyle name="40% - Accent1 11 5 3" xfId="10493" xr:uid="{00000000-0005-0000-0000-0000F8280000}"/>
    <cellStyle name="40% - Accent1 11 5 3 2" xfId="10494" xr:uid="{00000000-0005-0000-0000-0000F9280000}"/>
    <cellStyle name="40% - Accent1 11 5 4" xfId="10495" xr:uid="{00000000-0005-0000-0000-0000FA280000}"/>
    <cellStyle name="40% - Accent1 11 5 5" xfId="10496" xr:uid="{00000000-0005-0000-0000-0000FB280000}"/>
    <cellStyle name="40% - Accent1 11 6" xfId="10497" xr:uid="{00000000-0005-0000-0000-0000FC280000}"/>
    <cellStyle name="40% - Accent1 11 6 2" xfId="10498" xr:uid="{00000000-0005-0000-0000-0000FD280000}"/>
    <cellStyle name="40% - Accent1 11 7" xfId="10499" xr:uid="{00000000-0005-0000-0000-0000FE280000}"/>
    <cellStyle name="40% - Accent1 11 7 2" xfId="10500" xr:uid="{00000000-0005-0000-0000-0000FF280000}"/>
    <cellStyle name="40% - Accent1 11 8" xfId="10501" xr:uid="{00000000-0005-0000-0000-000000290000}"/>
    <cellStyle name="40% - Accent1 11 8 2" xfId="10502" xr:uid="{00000000-0005-0000-0000-000001290000}"/>
    <cellStyle name="40% - Accent1 11 9" xfId="10503" xr:uid="{00000000-0005-0000-0000-000002290000}"/>
    <cellStyle name="40% - Accent1 11 9 2" xfId="10504" xr:uid="{00000000-0005-0000-0000-000003290000}"/>
    <cellStyle name="40% - Accent1 12" xfId="10505" xr:uid="{00000000-0005-0000-0000-000004290000}"/>
    <cellStyle name="40% - Accent1 12 10" xfId="10506" xr:uid="{00000000-0005-0000-0000-000005290000}"/>
    <cellStyle name="40% - Accent1 12 2" xfId="10507" xr:uid="{00000000-0005-0000-0000-000006290000}"/>
    <cellStyle name="40% - Accent1 12 2 2" xfId="10508" xr:uid="{00000000-0005-0000-0000-000007290000}"/>
    <cellStyle name="40% - Accent1 12 2 2 2" xfId="10509" xr:uid="{00000000-0005-0000-0000-000008290000}"/>
    <cellStyle name="40% - Accent1 12 2 3" xfId="10510" xr:uid="{00000000-0005-0000-0000-000009290000}"/>
    <cellStyle name="40% - Accent1 12 2 3 2" xfId="10511" xr:uid="{00000000-0005-0000-0000-00000A290000}"/>
    <cellStyle name="40% - Accent1 12 2 4" xfId="10512" xr:uid="{00000000-0005-0000-0000-00000B290000}"/>
    <cellStyle name="40% - Accent1 12 2 5" xfId="10513" xr:uid="{00000000-0005-0000-0000-00000C290000}"/>
    <cellStyle name="40% - Accent1 12 2 6" xfId="10514" xr:uid="{00000000-0005-0000-0000-00000D290000}"/>
    <cellStyle name="40% - Accent1 12 3" xfId="10515" xr:uid="{00000000-0005-0000-0000-00000E290000}"/>
    <cellStyle name="40% - Accent1 12 3 2" xfId="10516" xr:uid="{00000000-0005-0000-0000-00000F290000}"/>
    <cellStyle name="40% - Accent1 12 3 2 2" xfId="10517" xr:uid="{00000000-0005-0000-0000-000010290000}"/>
    <cellStyle name="40% - Accent1 12 3 3" xfId="10518" xr:uid="{00000000-0005-0000-0000-000011290000}"/>
    <cellStyle name="40% - Accent1 12 3 3 2" xfId="10519" xr:uid="{00000000-0005-0000-0000-000012290000}"/>
    <cellStyle name="40% - Accent1 12 3 4" xfId="10520" xr:uid="{00000000-0005-0000-0000-000013290000}"/>
    <cellStyle name="40% - Accent1 12 3 5" xfId="10521" xr:uid="{00000000-0005-0000-0000-000014290000}"/>
    <cellStyle name="40% - Accent1 12 4" xfId="10522" xr:uid="{00000000-0005-0000-0000-000015290000}"/>
    <cellStyle name="40% - Accent1 12 4 2" xfId="10523" xr:uid="{00000000-0005-0000-0000-000016290000}"/>
    <cellStyle name="40% - Accent1 12 4 2 2" xfId="10524" xr:uid="{00000000-0005-0000-0000-000017290000}"/>
    <cellStyle name="40% - Accent1 12 4 3" xfId="10525" xr:uid="{00000000-0005-0000-0000-000018290000}"/>
    <cellStyle name="40% - Accent1 12 4 3 2" xfId="10526" xr:uid="{00000000-0005-0000-0000-000019290000}"/>
    <cellStyle name="40% - Accent1 12 4 4" xfId="10527" xr:uid="{00000000-0005-0000-0000-00001A290000}"/>
    <cellStyle name="40% - Accent1 12 4 5" xfId="10528" xr:uid="{00000000-0005-0000-0000-00001B290000}"/>
    <cellStyle name="40% - Accent1 12 5" xfId="10529" xr:uid="{00000000-0005-0000-0000-00001C290000}"/>
    <cellStyle name="40% - Accent1 12 5 2" xfId="10530" xr:uid="{00000000-0005-0000-0000-00001D290000}"/>
    <cellStyle name="40% - Accent1 12 5 2 2" xfId="10531" xr:uid="{00000000-0005-0000-0000-00001E290000}"/>
    <cellStyle name="40% - Accent1 12 5 3" xfId="10532" xr:uid="{00000000-0005-0000-0000-00001F290000}"/>
    <cellStyle name="40% - Accent1 12 5 3 2" xfId="10533" xr:uid="{00000000-0005-0000-0000-000020290000}"/>
    <cellStyle name="40% - Accent1 12 5 4" xfId="10534" xr:uid="{00000000-0005-0000-0000-000021290000}"/>
    <cellStyle name="40% - Accent1 12 5 5" xfId="10535" xr:uid="{00000000-0005-0000-0000-000022290000}"/>
    <cellStyle name="40% - Accent1 12 6" xfId="10536" xr:uid="{00000000-0005-0000-0000-000023290000}"/>
    <cellStyle name="40% - Accent1 12 6 2" xfId="10537" xr:uid="{00000000-0005-0000-0000-000024290000}"/>
    <cellStyle name="40% - Accent1 12 7" xfId="10538" xr:uid="{00000000-0005-0000-0000-000025290000}"/>
    <cellStyle name="40% - Accent1 12 7 2" xfId="10539" xr:uid="{00000000-0005-0000-0000-000026290000}"/>
    <cellStyle name="40% - Accent1 12 8" xfId="10540" xr:uid="{00000000-0005-0000-0000-000027290000}"/>
    <cellStyle name="40% - Accent1 12 8 2" xfId="10541" xr:uid="{00000000-0005-0000-0000-000028290000}"/>
    <cellStyle name="40% - Accent1 12 9" xfId="10542" xr:uid="{00000000-0005-0000-0000-000029290000}"/>
    <cellStyle name="40% - Accent1 12 9 2" xfId="10543" xr:uid="{00000000-0005-0000-0000-00002A290000}"/>
    <cellStyle name="40% - Accent1 13" xfId="10544" xr:uid="{00000000-0005-0000-0000-00002B290000}"/>
    <cellStyle name="40% - Accent1 13 10" xfId="10545" xr:uid="{00000000-0005-0000-0000-00002C290000}"/>
    <cellStyle name="40% - Accent1 13 2" xfId="10546" xr:uid="{00000000-0005-0000-0000-00002D290000}"/>
    <cellStyle name="40% - Accent1 13 2 2" xfId="10547" xr:uid="{00000000-0005-0000-0000-00002E290000}"/>
    <cellStyle name="40% - Accent1 13 2 2 2" xfId="10548" xr:uid="{00000000-0005-0000-0000-00002F290000}"/>
    <cellStyle name="40% - Accent1 13 2 3" xfId="10549" xr:uid="{00000000-0005-0000-0000-000030290000}"/>
    <cellStyle name="40% - Accent1 13 2 3 2" xfId="10550" xr:uid="{00000000-0005-0000-0000-000031290000}"/>
    <cellStyle name="40% - Accent1 13 2 4" xfId="10551" xr:uid="{00000000-0005-0000-0000-000032290000}"/>
    <cellStyle name="40% - Accent1 13 2 5" xfId="10552" xr:uid="{00000000-0005-0000-0000-000033290000}"/>
    <cellStyle name="40% - Accent1 13 2 6" xfId="10553" xr:uid="{00000000-0005-0000-0000-000034290000}"/>
    <cellStyle name="40% - Accent1 13 3" xfId="10554" xr:uid="{00000000-0005-0000-0000-000035290000}"/>
    <cellStyle name="40% - Accent1 13 3 2" xfId="10555" xr:uid="{00000000-0005-0000-0000-000036290000}"/>
    <cellStyle name="40% - Accent1 13 3 2 2" xfId="10556" xr:uid="{00000000-0005-0000-0000-000037290000}"/>
    <cellStyle name="40% - Accent1 13 3 3" xfId="10557" xr:uid="{00000000-0005-0000-0000-000038290000}"/>
    <cellStyle name="40% - Accent1 13 3 3 2" xfId="10558" xr:uid="{00000000-0005-0000-0000-000039290000}"/>
    <cellStyle name="40% - Accent1 13 3 4" xfId="10559" xr:uid="{00000000-0005-0000-0000-00003A290000}"/>
    <cellStyle name="40% - Accent1 13 3 5" xfId="10560" xr:uid="{00000000-0005-0000-0000-00003B290000}"/>
    <cellStyle name="40% - Accent1 13 4" xfId="10561" xr:uid="{00000000-0005-0000-0000-00003C290000}"/>
    <cellStyle name="40% - Accent1 13 4 2" xfId="10562" xr:uid="{00000000-0005-0000-0000-00003D290000}"/>
    <cellStyle name="40% - Accent1 13 4 2 2" xfId="10563" xr:uid="{00000000-0005-0000-0000-00003E290000}"/>
    <cellStyle name="40% - Accent1 13 4 3" xfId="10564" xr:uid="{00000000-0005-0000-0000-00003F290000}"/>
    <cellStyle name="40% - Accent1 13 4 3 2" xfId="10565" xr:uid="{00000000-0005-0000-0000-000040290000}"/>
    <cellStyle name="40% - Accent1 13 4 4" xfId="10566" xr:uid="{00000000-0005-0000-0000-000041290000}"/>
    <cellStyle name="40% - Accent1 13 4 5" xfId="10567" xr:uid="{00000000-0005-0000-0000-000042290000}"/>
    <cellStyle name="40% - Accent1 13 5" xfId="10568" xr:uid="{00000000-0005-0000-0000-000043290000}"/>
    <cellStyle name="40% - Accent1 13 5 2" xfId="10569" xr:uid="{00000000-0005-0000-0000-000044290000}"/>
    <cellStyle name="40% - Accent1 13 5 2 2" xfId="10570" xr:uid="{00000000-0005-0000-0000-000045290000}"/>
    <cellStyle name="40% - Accent1 13 5 3" xfId="10571" xr:uid="{00000000-0005-0000-0000-000046290000}"/>
    <cellStyle name="40% - Accent1 13 5 3 2" xfId="10572" xr:uid="{00000000-0005-0000-0000-000047290000}"/>
    <cellStyle name="40% - Accent1 13 5 4" xfId="10573" xr:uid="{00000000-0005-0000-0000-000048290000}"/>
    <cellStyle name="40% - Accent1 13 5 5" xfId="10574" xr:uid="{00000000-0005-0000-0000-000049290000}"/>
    <cellStyle name="40% - Accent1 13 6" xfId="10575" xr:uid="{00000000-0005-0000-0000-00004A290000}"/>
    <cellStyle name="40% - Accent1 13 6 2" xfId="10576" xr:uid="{00000000-0005-0000-0000-00004B290000}"/>
    <cellStyle name="40% - Accent1 13 7" xfId="10577" xr:uid="{00000000-0005-0000-0000-00004C290000}"/>
    <cellStyle name="40% - Accent1 13 7 2" xfId="10578" xr:uid="{00000000-0005-0000-0000-00004D290000}"/>
    <cellStyle name="40% - Accent1 13 8" xfId="10579" xr:uid="{00000000-0005-0000-0000-00004E290000}"/>
    <cellStyle name="40% - Accent1 13 8 2" xfId="10580" xr:uid="{00000000-0005-0000-0000-00004F290000}"/>
    <cellStyle name="40% - Accent1 13 9" xfId="10581" xr:uid="{00000000-0005-0000-0000-000050290000}"/>
    <cellStyle name="40% - Accent1 13 9 2" xfId="10582" xr:uid="{00000000-0005-0000-0000-000051290000}"/>
    <cellStyle name="40% - Accent1 14" xfId="10583" xr:uid="{00000000-0005-0000-0000-000052290000}"/>
    <cellStyle name="40% - Accent1 14 10" xfId="10584" xr:uid="{00000000-0005-0000-0000-000053290000}"/>
    <cellStyle name="40% - Accent1 14 2" xfId="10585" xr:uid="{00000000-0005-0000-0000-000054290000}"/>
    <cellStyle name="40% - Accent1 14 2 2" xfId="10586" xr:uid="{00000000-0005-0000-0000-000055290000}"/>
    <cellStyle name="40% - Accent1 14 2 2 2" xfId="10587" xr:uid="{00000000-0005-0000-0000-000056290000}"/>
    <cellStyle name="40% - Accent1 14 2 3" xfId="10588" xr:uid="{00000000-0005-0000-0000-000057290000}"/>
    <cellStyle name="40% - Accent1 14 2 3 2" xfId="10589" xr:uid="{00000000-0005-0000-0000-000058290000}"/>
    <cellStyle name="40% - Accent1 14 2 4" xfId="10590" xr:uid="{00000000-0005-0000-0000-000059290000}"/>
    <cellStyle name="40% - Accent1 14 2 5" xfId="10591" xr:uid="{00000000-0005-0000-0000-00005A290000}"/>
    <cellStyle name="40% - Accent1 14 2 6" xfId="10592" xr:uid="{00000000-0005-0000-0000-00005B290000}"/>
    <cellStyle name="40% - Accent1 14 3" xfId="10593" xr:uid="{00000000-0005-0000-0000-00005C290000}"/>
    <cellStyle name="40% - Accent1 14 3 2" xfId="10594" xr:uid="{00000000-0005-0000-0000-00005D290000}"/>
    <cellStyle name="40% - Accent1 14 3 2 2" xfId="10595" xr:uid="{00000000-0005-0000-0000-00005E290000}"/>
    <cellStyle name="40% - Accent1 14 3 3" xfId="10596" xr:uid="{00000000-0005-0000-0000-00005F290000}"/>
    <cellStyle name="40% - Accent1 14 3 3 2" xfId="10597" xr:uid="{00000000-0005-0000-0000-000060290000}"/>
    <cellStyle name="40% - Accent1 14 3 4" xfId="10598" xr:uid="{00000000-0005-0000-0000-000061290000}"/>
    <cellStyle name="40% - Accent1 14 3 5" xfId="10599" xr:uid="{00000000-0005-0000-0000-000062290000}"/>
    <cellStyle name="40% - Accent1 14 4" xfId="10600" xr:uid="{00000000-0005-0000-0000-000063290000}"/>
    <cellStyle name="40% - Accent1 14 4 2" xfId="10601" xr:uid="{00000000-0005-0000-0000-000064290000}"/>
    <cellStyle name="40% - Accent1 14 4 2 2" xfId="10602" xr:uid="{00000000-0005-0000-0000-000065290000}"/>
    <cellStyle name="40% - Accent1 14 4 3" xfId="10603" xr:uid="{00000000-0005-0000-0000-000066290000}"/>
    <cellStyle name="40% - Accent1 14 4 3 2" xfId="10604" xr:uid="{00000000-0005-0000-0000-000067290000}"/>
    <cellStyle name="40% - Accent1 14 4 4" xfId="10605" xr:uid="{00000000-0005-0000-0000-000068290000}"/>
    <cellStyle name="40% - Accent1 14 4 5" xfId="10606" xr:uid="{00000000-0005-0000-0000-000069290000}"/>
    <cellStyle name="40% - Accent1 14 5" xfId="10607" xr:uid="{00000000-0005-0000-0000-00006A290000}"/>
    <cellStyle name="40% - Accent1 14 5 2" xfId="10608" xr:uid="{00000000-0005-0000-0000-00006B290000}"/>
    <cellStyle name="40% - Accent1 14 5 2 2" xfId="10609" xr:uid="{00000000-0005-0000-0000-00006C290000}"/>
    <cellStyle name="40% - Accent1 14 5 3" xfId="10610" xr:uid="{00000000-0005-0000-0000-00006D290000}"/>
    <cellStyle name="40% - Accent1 14 5 3 2" xfId="10611" xr:uid="{00000000-0005-0000-0000-00006E290000}"/>
    <cellStyle name="40% - Accent1 14 5 4" xfId="10612" xr:uid="{00000000-0005-0000-0000-00006F290000}"/>
    <cellStyle name="40% - Accent1 14 5 5" xfId="10613" xr:uid="{00000000-0005-0000-0000-000070290000}"/>
    <cellStyle name="40% - Accent1 14 6" xfId="10614" xr:uid="{00000000-0005-0000-0000-000071290000}"/>
    <cellStyle name="40% - Accent1 14 6 2" xfId="10615" xr:uid="{00000000-0005-0000-0000-000072290000}"/>
    <cellStyle name="40% - Accent1 14 7" xfId="10616" xr:uid="{00000000-0005-0000-0000-000073290000}"/>
    <cellStyle name="40% - Accent1 14 7 2" xfId="10617" xr:uid="{00000000-0005-0000-0000-000074290000}"/>
    <cellStyle name="40% - Accent1 14 8" xfId="10618" xr:uid="{00000000-0005-0000-0000-000075290000}"/>
    <cellStyle name="40% - Accent1 14 8 2" xfId="10619" xr:uid="{00000000-0005-0000-0000-000076290000}"/>
    <cellStyle name="40% - Accent1 14 9" xfId="10620" xr:uid="{00000000-0005-0000-0000-000077290000}"/>
    <cellStyle name="40% - Accent1 14 9 2" xfId="10621" xr:uid="{00000000-0005-0000-0000-000078290000}"/>
    <cellStyle name="40% - Accent1 15" xfId="10622" xr:uid="{00000000-0005-0000-0000-000079290000}"/>
    <cellStyle name="40% - Accent1 15 10" xfId="10623" xr:uid="{00000000-0005-0000-0000-00007A290000}"/>
    <cellStyle name="40% - Accent1 15 2" xfId="10624" xr:uid="{00000000-0005-0000-0000-00007B290000}"/>
    <cellStyle name="40% - Accent1 15 2 2" xfId="10625" xr:uid="{00000000-0005-0000-0000-00007C290000}"/>
    <cellStyle name="40% - Accent1 15 2 2 2" xfId="10626" xr:uid="{00000000-0005-0000-0000-00007D290000}"/>
    <cellStyle name="40% - Accent1 15 2 3" xfId="10627" xr:uid="{00000000-0005-0000-0000-00007E290000}"/>
    <cellStyle name="40% - Accent1 15 2 3 2" xfId="10628" xr:uid="{00000000-0005-0000-0000-00007F290000}"/>
    <cellStyle name="40% - Accent1 15 2 4" xfId="10629" xr:uid="{00000000-0005-0000-0000-000080290000}"/>
    <cellStyle name="40% - Accent1 15 2 5" xfId="10630" xr:uid="{00000000-0005-0000-0000-000081290000}"/>
    <cellStyle name="40% - Accent1 15 2 6" xfId="10631" xr:uid="{00000000-0005-0000-0000-000082290000}"/>
    <cellStyle name="40% - Accent1 15 3" xfId="10632" xr:uid="{00000000-0005-0000-0000-000083290000}"/>
    <cellStyle name="40% - Accent1 15 3 2" xfId="10633" xr:uid="{00000000-0005-0000-0000-000084290000}"/>
    <cellStyle name="40% - Accent1 15 3 2 2" xfId="10634" xr:uid="{00000000-0005-0000-0000-000085290000}"/>
    <cellStyle name="40% - Accent1 15 3 3" xfId="10635" xr:uid="{00000000-0005-0000-0000-000086290000}"/>
    <cellStyle name="40% - Accent1 15 3 3 2" xfId="10636" xr:uid="{00000000-0005-0000-0000-000087290000}"/>
    <cellStyle name="40% - Accent1 15 3 4" xfId="10637" xr:uid="{00000000-0005-0000-0000-000088290000}"/>
    <cellStyle name="40% - Accent1 15 3 5" xfId="10638" xr:uid="{00000000-0005-0000-0000-000089290000}"/>
    <cellStyle name="40% - Accent1 15 4" xfId="10639" xr:uid="{00000000-0005-0000-0000-00008A290000}"/>
    <cellStyle name="40% - Accent1 15 4 2" xfId="10640" xr:uid="{00000000-0005-0000-0000-00008B290000}"/>
    <cellStyle name="40% - Accent1 15 4 2 2" xfId="10641" xr:uid="{00000000-0005-0000-0000-00008C290000}"/>
    <cellStyle name="40% - Accent1 15 4 3" xfId="10642" xr:uid="{00000000-0005-0000-0000-00008D290000}"/>
    <cellStyle name="40% - Accent1 15 4 3 2" xfId="10643" xr:uid="{00000000-0005-0000-0000-00008E290000}"/>
    <cellStyle name="40% - Accent1 15 4 4" xfId="10644" xr:uid="{00000000-0005-0000-0000-00008F290000}"/>
    <cellStyle name="40% - Accent1 15 4 5" xfId="10645" xr:uid="{00000000-0005-0000-0000-000090290000}"/>
    <cellStyle name="40% - Accent1 15 5" xfId="10646" xr:uid="{00000000-0005-0000-0000-000091290000}"/>
    <cellStyle name="40% - Accent1 15 5 2" xfId="10647" xr:uid="{00000000-0005-0000-0000-000092290000}"/>
    <cellStyle name="40% - Accent1 15 5 2 2" xfId="10648" xr:uid="{00000000-0005-0000-0000-000093290000}"/>
    <cellStyle name="40% - Accent1 15 5 3" xfId="10649" xr:uid="{00000000-0005-0000-0000-000094290000}"/>
    <cellStyle name="40% - Accent1 15 5 3 2" xfId="10650" xr:uid="{00000000-0005-0000-0000-000095290000}"/>
    <cellStyle name="40% - Accent1 15 5 4" xfId="10651" xr:uid="{00000000-0005-0000-0000-000096290000}"/>
    <cellStyle name="40% - Accent1 15 5 5" xfId="10652" xr:uid="{00000000-0005-0000-0000-000097290000}"/>
    <cellStyle name="40% - Accent1 15 6" xfId="10653" xr:uid="{00000000-0005-0000-0000-000098290000}"/>
    <cellStyle name="40% - Accent1 15 6 2" xfId="10654" xr:uid="{00000000-0005-0000-0000-000099290000}"/>
    <cellStyle name="40% - Accent1 15 7" xfId="10655" xr:uid="{00000000-0005-0000-0000-00009A290000}"/>
    <cellStyle name="40% - Accent1 15 7 2" xfId="10656" xr:uid="{00000000-0005-0000-0000-00009B290000}"/>
    <cellStyle name="40% - Accent1 15 8" xfId="10657" xr:uid="{00000000-0005-0000-0000-00009C290000}"/>
    <cellStyle name="40% - Accent1 15 8 2" xfId="10658" xr:uid="{00000000-0005-0000-0000-00009D290000}"/>
    <cellStyle name="40% - Accent1 15 9" xfId="10659" xr:uid="{00000000-0005-0000-0000-00009E290000}"/>
    <cellStyle name="40% - Accent1 15 9 2" xfId="10660" xr:uid="{00000000-0005-0000-0000-00009F290000}"/>
    <cellStyle name="40% - Accent1 16" xfId="10661" xr:uid="{00000000-0005-0000-0000-0000A0290000}"/>
    <cellStyle name="40% - Accent1 16 10" xfId="10662" xr:uid="{00000000-0005-0000-0000-0000A1290000}"/>
    <cellStyle name="40% - Accent1 16 2" xfId="10663" xr:uid="{00000000-0005-0000-0000-0000A2290000}"/>
    <cellStyle name="40% - Accent1 16 2 2" xfId="10664" xr:uid="{00000000-0005-0000-0000-0000A3290000}"/>
    <cellStyle name="40% - Accent1 16 2 2 2" xfId="10665" xr:uid="{00000000-0005-0000-0000-0000A4290000}"/>
    <cellStyle name="40% - Accent1 16 2 3" xfId="10666" xr:uid="{00000000-0005-0000-0000-0000A5290000}"/>
    <cellStyle name="40% - Accent1 16 2 3 2" xfId="10667" xr:uid="{00000000-0005-0000-0000-0000A6290000}"/>
    <cellStyle name="40% - Accent1 16 2 4" xfId="10668" xr:uid="{00000000-0005-0000-0000-0000A7290000}"/>
    <cellStyle name="40% - Accent1 16 2 5" xfId="10669" xr:uid="{00000000-0005-0000-0000-0000A8290000}"/>
    <cellStyle name="40% - Accent1 16 2 6" xfId="10670" xr:uid="{00000000-0005-0000-0000-0000A9290000}"/>
    <cellStyle name="40% - Accent1 16 3" xfId="10671" xr:uid="{00000000-0005-0000-0000-0000AA290000}"/>
    <cellStyle name="40% - Accent1 16 3 2" xfId="10672" xr:uid="{00000000-0005-0000-0000-0000AB290000}"/>
    <cellStyle name="40% - Accent1 16 3 2 2" xfId="10673" xr:uid="{00000000-0005-0000-0000-0000AC290000}"/>
    <cellStyle name="40% - Accent1 16 3 3" xfId="10674" xr:uid="{00000000-0005-0000-0000-0000AD290000}"/>
    <cellStyle name="40% - Accent1 16 3 3 2" xfId="10675" xr:uid="{00000000-0005-0000-0000-0000AE290000}"/>
    <cellStyle name="40% - Accent1 16 3 4" xfId="10676" xr:uid="{00000000-0005-0000-0000-0000AF290000}"/>
    <cellStyle name="40% - Accent1 16 3 5" xfId="10677" xr:uid="{00000000-0005-0000-0000-0000B0290000}"/>
    <cellStyle name="40% - Accent1 16 4" xfId="10678" xr:uid="{00000000-0005-0000-0000-0000B1290000}"/>
    <cellStyle name="40% - Accent1 16 4 2" xfId="10679" xr:uid="{00000000-0005-0000-0000-0000B2290000}"/>
    <cellStyle name="40% - Accent1 16 4 2 2" xfId="10680" xr:uid="{00000000-0005-0000-0000-0000B3290000}"/>
    <cellStyle name="40% - Accent1 16 4 3" xfId="10681" xr:uid="{00000000-0005-0000-0000-0000B4290000}"/>
    <cellStyle name="40% - Accent1 16 4 3 2" xfId="10682" xr:uid="{00000000-0005-0000-0000-0000B5290000}"/>
    <cellStyle name="40% - Accent1 16 4 4" xfId="10683" xr:uid="{00000000-0005-0000-0000-0000B6290000}"/>
    <cellStyle name="40% - Accent1 16 4 5" xfId="10684" xr:uid="{00000000-0005-0000-0000-0000B7290000}"/>
    <cellStyle name="40% - Accent1 16 5" xfId="10685" xr:uid="{00000000-0005-0000-0000-0000B8290000}"/>
    <cellStyle name="40% - Accent1 16 5 2" xfId="10686" xr:uid="{00000000-0005-0000-0000-0000B9290000}"/>
    <cellStyle name="40% - Accent1 16 5 2 2" xfId="10687" xr:uid="{00000000-0005-0000-0000-0000BA290000}"/>
    <cellStyle name="40% - Accent1 16 5 3" xfId="10688" xr:uid="{00000000-0005-0000-0000-0000BB290000}"/>
    <cellStyle name="40% - Accent1 16 5 3 2" xfId="10689" xr:uid="{00000000-0005-0000-0000-0000BC290000}"/>
    <cellStyle name="40% - Accent1 16 5 4" xfId="10690" xr:uid="{00000000-0005-0000-0000-0000BD290000}"/>
    <cellStyle name="40% - Accent1 16 5 5" xfId="10691" xr:uid="{00000000-0005-0000-0000-0000BE290000}"/>
    <cellStyle name="40% - Accent1 16 6" xfId="10692" xr:uid="{00000000-0005-0000-0000-0000BF290000}"/>
    <cellStyle name="40% - Accent1 16 6 2" xfId="10693" xr:uid="{00000000-0005-0000-0000-0000C0290000}"/>
    <cellStyle name="40% - Accent1 16 7" xfId="10694" xr:uid="{00000000-0005-0000-0000-0000C1290000}"/>
    <cellStyle name="40% - Accent1 16 7 2" xfId="10695" xr:uid="{00000000-0005-0000-0000-0000C2290000}"/>
    <cellStyle name="40% - Accent1 16 8" xfId="10696" xr:uid="{00000000-0005-0000-0000-0000C3290000}"/>
    <cellStyle name="40% - Accent1 16 8 2" xfId="10697" xr:uid="{00000000-0005-0000-0000-0000C4290000}"/>
    <cellStyle name="40% - Accent1 16 9" xfId="10698" xr:uid="{00000000-0005-0000-0000-0000C5290000}"/>
    <cellStyle name="40% - Accent1 16 9 2" xfId="10699" xr:uid="{00000000-0005-0000-0000-0000C6290000}"/>
    <cellStyle name="40% - Accent1 17" xfId="10700" xr:uid="{00000000-0005-0000-0000-0000C7290000}"/>
    <cellStyle name="40% - Accent1 17 10" xfId="10701" xr:uid="{00000000-0005-0000-0000-0000C8290000}"/>
    <cellStyle name="40% - Accent1 17 2" xfId="10702" xr:uid="{00000000-0005-0000-0000-0000C9290000}"/>
    <cellStyle name="40% - Accent1 17 2 2" xfId="10703" xr:uid="{00000000-0005-0000-0000-0000CA290000}"/>
    <cellStyle name="40% - Accent1 17 2 2 2" xfId="10704" xr:uid="{00000000-0005-0000-0000-0000CB290000}"/>
    <cellStyle name="40% - Accent1 17 2 3" xfId="10705" xr:uid="{00000000-0005-0000-0000-0000CC290000}"/>
    <cellStyle name="40% - Accent1 17 2 3 2" xfId="10706" xr:uid="{00000000-0005-0000-0000-0000CD290000}"/>
    <cellStyle name="40% - Accent1 17 2 4" xfId="10707" xr:uid="{00000000-0005-0000-0000-0000CE290000}"/>
    <cellStyle name="40% - Accent1 17 2 5" xfId="10708" xr:uid="{00000000-0005-0000-0000-0000CF290000}"/>
    <cellStyle name="40% - Accent1 17 2 6" xfId="10709" xr:uid="{00000000-0005-0000-0000-0000D0290000}"/>
    <cellStyle name="40% - Accent1 17 3" xfId="10710" xr:uid="{00000000-0005-0000-0000-0000D1290000}"/>
    <cellStyle name="40% - Accent1 17 3 2" xfId="10711" xr:uid="{00000000-0005-0000-0000-0000D2290000}"/>
    <cellStyle name="40% - Accent1 17 3 2 2" xfId="10712" xr:uid="{00000000-0005-0000-0000-0000D3290000}"/>
    <cellStyle name="40% - Accent1 17 3 3" xfId="10713" xr:uid="{00000000-0005-0000-0000-0000D4290000}"/>
    <cellStyle name="40% - Accent1 17 3 3 2" xfId="10714" xr:uid="{00000000-0005-0000-0000-0000D5290000}"/>
    <cellStyle name="40% - Accent1 17 3 4" xfId="10715" xr:uid="{00000000-0005-0000-0000-0000D6290000}"/>
    <cellStyle name="40% - Accent1 17 3 5" xfId="10716" xr:uid="{00000000-0005-0000-0000-0000D7290000}"/>
    <cellStyle name="40% - Accent1 17 4" xfId="10717" xr:uid="{00000000-0005-0000-0000-0000D8290000}"/>
    <cellStyle name="40% - Accent1 17 4 2" xfId="10718" xr:uid="{00000000-0005-0000-0000-0000D9290000}"/>
    <cellStyle name="40% - Accent1 17 4 2 2" xfId="10719" xr:uid="{00000000-0005-0000-0000-0000DA290000}"/>
    <cellStyle name="40% - Accent1 17 4 3" xfId="10720" xr:uid="{00000000-0005-0000-0000-0000DB290000}"/>
    <cellStyle name="40% - Accent1 17 4 3 2" xfId="10721" xr:uid="{00000000-0005-0000-0000-0000DC290000}"/>
    <cellStyle name="40% - Accent1 17 4 4" xfId="10722" xr:uid="{00000000-0005-0000-0000-0000DD290000}"/>
    <cellStyle name="40% - Accent1 17 4 5" xfId="10723" xr:uid="{00000000-0005-0000-0000-0000DE290000}"/>
    <cellStyle name="40% - Accent1 17 5" xfId="10724" xr:uid="{00000000-0005-0000-0000-0000DF290000}"/>
    <cellStyle name="40% - Accent1 17 5 2" xfId="10725" xr:uid="{00000000-0005-0000-0000-0000E0290000}"/>
    <cellStyle name="40% - Accent1 17 5 2 2" xfId="10726" xr:uid="{00000000-0005-0000-0000-0000E1290000}"/>
    <cellStyle name="40% - Accent1 17 5 3" xfId="10727" xr:uid="{00000000-0005-0000-0000-0000E2290000}"/>
    <cellStyle name="40% - Accent1 17 5 3 2" xfId="10728" xr:uid="{00000000-0005-0000-0000-0000E3290000}"/>
    <cellStyle name="40% - Accent1 17 5 4" xfId="10729" xr:uid="{00000000-0005-0000-0000-0000E4290000}"/>
    <cellStyle name="40% - Accent1 17 5 5" xfId="10730" xr:uid="{00000000-0005-0000-0000-0000E5290000}"/>
    <cellStyle name="40% - Accent1 17 6" xfId="10731" xr:uid="{00000000-0005-0000-0000-0000E6290000}"/>
    <cellStyle name="40% - Accent1 17 6 2" xfId="10732" xr:uid="{00000000-0005-0000-0000-0000E7290000}"/>
    <cellStyle name="40% - Accent1 17 7" xfId="10733" xr:uid="{00000000-0005-0000-0000-0000E8290000}"/>
    <cellStyle name="40% - Accent1 17 7 2" xfId="10734" xr:uid="{00000000-0005-0000-0000-0000E9290000}"/>
    <cellStyle name="40% - Accent1 17 8" xfId="10735" xr:uid="{00000000-0005-0000-0000-0000EA290000}"/>
    <cellStyle name="40% - Accent1 17 8 2" xfId="10736" xr:uid="{00000000-0005-0000-0000-0000EB290000}"/>
    <cellStyle name="40% - Accent1 17 9" xfId="10737" xr:uid="{00000000-0005-0000-0000-0000EC290000}"/>
    <cellStyle name="40% - Accent1 17 9 2" xfId="10738" xr:uid="{00000000-0005-0000-0000-0000ED290000}"/>
    <cellStyle name="40% - Accent1 18" xfId="10739" xr:uid="{00000000-0005-0000-0000-0000EE290000}"/>
    <cellStyle name="40% - Accent1 18 10" xfId="10740" xr:uid="{00000000-0005-0000-0000-0000EF290000}"/>
    <cellStyle name="40% - Accent1 18 2" xfId="10741" xr:uid="{00000000-0005-0000-0000-0000F0290000}"/>
    <cellStyle name="40% - Accent1 18 2 2" xfId="10742" xr:uid="{00000000-0005-0000-0000-0000F1290000}"/>
    <cellStyle name="40% - Accent1 18 2 2 2" xfId="10743" xr:uid="{00000000-0005-0000-0000-0000F2290000}"/>
    <cellStyle name="40% - Accent1 18 2 3" xfId="10744" xr:uid="{00000000-0005-0000-0000-0000F3290000}"/>
    <cellStyle name="40% - Accent1 18 2 3 2" xfId="10745" xr:uid="{00000000-0005-0000-0000-0000F4290000}"/>
    <cellStyle name="40% - Accent1 18 2 4" xfId="10746" xr:uid="{00000000-0005-0000-0000-0000F5290000}"/>
    <cellStyle name="40% - Accent1 18 2 5" xfId="10747" xr:uid="{00000000-0005-0000-0000-0000F6290000}"/>
    <cellStyle name="40% - Accent1 18 2 6" xfId="10748" xr:uid="{00000000-0005-0000-0000-0000F7290000}"/>
    <cellStyle name="40% - Accent1 18 3" xfId="10749" xr:uid="{00000000-0005-0000-0000-0000F8290000}"/>
    <cellStyle name="40% - Accent1 18 3 2" xfId="10750" xr:uid="{00000000-0005-0000-0000-0000F9290000}"/>
    <cellStyle name="40% - Accent1 18 3 2 2" xfId="10751" xr:uid="{00000000-0005-0000-0000-0000FA290000}"/>
    <cellStyle name="40% - Accent1 18 3 3" xfId="10752" xr:uid="{00000000-0005-0000-0000-0000FB290000}"/>
    <cellStyle name="40% - Accent1 18 3 3 2" xfId="10753" xr:uid="{00000000-0005-0000-0000-0000FC290000}"/>
    <cellStyle name="40% - Accent1 18 3 4" xfId="10754" xr:uid="{00000000-0005-0000-0000-0000FD290000}"/>
    <cellStyle name="40% - Accent1 18 3 5" xfId="10755" xr:uid="{00000000-0005-0000-0000-0000FE290000}"/>
    <cellStyle name="40% - Accent1 18 4" xfId="10756" xr:uid="{00000000-0005-0000-0000-0000FF290000}"/>
    <cellStyle name="40% - Accent1 18 4 2" xfId="10757" xr:uid="{00000000-0005-0000-0000-0000002A0000}"/>
    <cellStyle name="40% - Accent1 18 4 2 2" xfId="10758" xr:uid="{00000000-0005-0000-0000-0000012A0000}"/>
    <cellStyle name="40% - Accent1 18 4 3" xfId="10759" xr:uid="{00000000-0005-0000-0000-0000022A0000}"/>
    <cellStyle name="40% - Accent1 18 4 3 2" xfId="10760" xr:uid="{00000000-0005-0000-0000-0000032A0000}"/>
    <cellStyle name="40% - Accent1 18 4 4" xfId="10761" xr:uid="{00000000-0005-0000-0000-0000042A0000}"/>
    <cellStyle name="40% - Accent1 18 4 5" xfId="10762" xr:uid="{00000000-0005-0000-0000-0000052A0000}"/>
    <cellStyle name="40% - Accent1 18 5" xfId="10763" xr:uid="{00000000-0005-0000-0000-0000062A0000}"/>
    <cellStyle name="40% - Accent1 18 5 2" xfId="10764" xr:uid="{00000000-0005-0000-0000-0000072A0000}"/>
    <cellStyle name="40% - Accent1 18 5 2 2" xfId="10765" xr:uid="{00000000-0005-0000-0000-0000082A0000}"/>
    <cellStyle name="40% - Accent1 18 5 3" xfId="10766" xr:uid="{00000000-0005-0000-0000-0000092A0000}"/>
    <cellStyle name="40% - Accent1 18 5 3 2" xfId="10767" xr:uid="{00000000-0005-0000-0000-00000A2A0000}"/>
    <cellStyle name="40% - Accent1 18 5 4" xfId="10768" xr:uid="{00000000-0005-0000-0000-00000B2A0000}"/>
    <cellStyle name="40% - Accent1 18 5 5" xfId="10769" xr:uid="{00000000-0005-0000-0000-00000C2A0000}"/>
    <cellStyle name="40% - Accent1 18 6" xfId="10770" xr:uid="{00000000-0005-0000-0000-00000D2A0000}"/>
    <cellStyle name="40% - Accent1 18 6 2" xfId="10771" xr:uid="{00000000-0005-0000-0000-00000E2A0000}"/>
    <cellStyle name="40% - Accent1 18 7" xfId="10772" xr:uid="{00000000-0005-0000-0000-00000F2A0000}"/>
    <cellStyle name="40% - Accent1 18 7 2" xfId="10773" xr:uid="{00000000-0005-0000-0000-0000102A0000}"/>
    <cellStyle name="40% - Accent1 18 8" xfId="10774" xr:uid="{00000000-0005-0000-0000-0000112A0000}"/>
    <cellStyle name="40% - Accent1 18 8 2" xfId="10775" xr:uid="{00000000-0005-0000-0000-0000122A0000}"/>
    <cellStyle name="40% - Accent1 18 9" xfId="10776" xr:uid="{00000000-0005-0000-0000-0000132A0000}"/>
    <cellStyle name="40% - Accent1 18 9 2" xfId="10777" xr:uid="{00000000-0005-0000-0000-0000142A0000}"/>
    <cellStyle name="40% - Accent1 19" xfId="10778" xr:uid="{00000000-0005-0000-0000-0000152A0000}"/>
    <cellStyle name="40% - Accent1 19 10" xfId="10779" xr:uid="{00000000-0005-0000-0000-0000162A0000}"/>
    <cellStyle name="40% - Accent1 19 2" xfId="10780" xr:uid="{00000000-0005-0000-0000-0000172A0000}"/>
    <cellStyle name="40% - Accent1 19 2 2" xfId="10781" xr:uid="{00000000-0005-0000-0000-0000182A0000}"/>
    <cellStyle name="40% - Accent1 19 2 2 2" xfId="10782" xr:uid="{00000000-0005-0000-0000-0000192A0000}"/>
    <cellStyle name="40% - Accent1 19 2 3" xfId="10783" xr:uid="{00000000-0005-0000-0000-00001A2A0000}"/>
    <cellStyle name="40% - Accent1 19 2 3 2" xfId="10784" xr:uid="{00000000-0005-0000-0000-00001B2A0000}"/>
    <cellStyle name="40% - Accent1 19 2 4" xfId="10785" xr:uid="{00000000-0005-0000-0000-00001C2A0000}"/>
    <cellStyle name="40% - Accent1 19 2 5" xfId="10786" xr:uid="{00000000-0005-0000-0000-00001D2A0000}"/>
    <cellStyle name="40% - Accent1 19 2 6" xfId="10787" xr:uid="{00000000-0005-0000-0000-00001E2A0000}"/>
    <cellStyle name="40% - Accent1 19 3" xfId="10788" xr:uid="{00000000-0005-0000-0000-00001F2A0000}"/>
    <cellStyle name="40% - Accent1 19 3 2" xfId="10789" xr:uid="{00000000-0005-0000-0000-0000202A0000}"/>
    <cellStyle name="40% - Accent1 19 3 2 2" xfId="10790" xr:uid="{00000000-0005-0000-0000-0000212A0000}"/>
    <cellStyle name="40% - Accent1 19 3 3" xfId="10791" xr:uid="{00000000-0005-0000-0000-0000222A0000}"/>
    <cellStyle name="40% - Accent1 19 3 3 2" xfId="10792" xr:uid="{00000000-0005-0000-0000-0000232A0000}"/>
    <cellStyle name="40% - Accent1 19 3 4" xfId="10793" xr:uid="{00000000-0005-0000-0000-0000242A0000}"/>
    <cellStyle name="40% - Accent1 19 3 5" xfId="10794" xr:uid="{00000000-0005-0000-0000-0000252A0000}"/>
    <cellStyle name="40% - Accent1 19 4" xfId="10795" xr:uid="{00000000-0005-0000-0000-0000262A0000}"/>
    <cellStyle name="40% - Accent1 19 4 2" xfId="10796" xr:uid="{00000000-0005-0000-0000-0000272A0000}"/>
    <cellStyle name="40% - Accent1 19 4 2 2" xfId="10797" xr:uid="{00000000-0005-0000-0000-0000282A0000}"/>
    <cellStyle name="40% - Accent1 19 4 3" xfId="10798" xr:uid="{00000000-0005-0000-0000-0000292A0000}"/>
    <cellStyle name="40% - Accent1 19 4 3 2" xfId="10799" xr:uid="{00000000-0005-0000-0000-00002A2A0000}"/>
    <cellStyle name="40% - Accent1 19 4 4" xfId="10800" xr:uid="{00000000-0005-0000-0000-00002B2A0000}"/>
    <cellStyle name="40% - Accent1 19 4 5" xfId="10801" xr:uid="{00000000-0005-0000-0000-00002C2A0000}"/>
    <cellStyle name="40% - Accent1 19 5" xfId="10802" xr:uid="{00000000-0005-0000-0000-00002D2A0000}"/>
    <cellStyle name="40% - Accent1 19 5 2" xfId="10803" xr:uid="{00000000-0005-0000-0000-00002E2A0000}"/>
    <cellStyle name="40% - Accent1 19 5 2 2" xfId="10804" xr:uid="{00000000-0005-0000-0000-00002F2A0000}"/>
    <cellStyle name="40% - Accent1 19 5 3" xfId="10805" xr:uid="{00000000-0005-0000-0000-0000302A0000}"/>
    <cellStyle name="40% - Accent1 19 5 3 2" xfId="10806" xr:uid="{00000000-0005-0000-0000-0000312A0000}"/>
    <cellStyle name="40% - Accent1 19 5 4" xfId="10807" xr:uid="{00000000-0005-0000-0000-0000322A0000}"/>
    <cellStyle name="40% - Accent1 19 5 5" xfId="10808" xr:uid="{00000000-0005-0000-0000-0000332A0000}"/>
    <cellStyle name="40% - Accent1 19 6" xfId="10809" xr:uid="{00000000-0005-0000-0000-0000342A0000}"/>
    <cellStyle name="40% - Accent1 19 6 2" xfId="10810" xr:uid="{00000000-0005-0000-0000-0000352A0000}"/>
    <cellStyle name="40% - Accent1 19 7" xfId="10811" xr:uid="{00000000-0005-0000-0000-0000362A0000}"/>
    <cellStyle name="40% - Accent1 19 7 2" xfId="10812" xr:uid="{00000000-0005-0000-0000-0000372A0000}"/>
    <cellStyle name="40% - Accent1 19 8" xfId="10813" xr:uid="{00000000-0005-0000-0000-0000382A0000}"/>
    <cellStyle name="40% - Accent1 19 8 2" xfId="10814" xr:uid="{00000000-0005-0000-0000-0000392A0000}"/>
    <cellStyle name="40% - Accent1 19 9" xfId="10815" xr:uid="{00000000-0005-0000-0000-00003A2A0000}"/>
    <cellStyle name="40% - Accent1 19 9 2" xfId="10816" xr:uid="{00000000-0005-0000-0000-00003B2A0000}"/>
    <cellStyle name="40% - Accent1 2" xfId="10817" xr:uid="{00000000-0005-0000-0000-00003C2A0000}"/>
    <cellStyle name="40% - Accent1 2 10" xfId="10818" xr:uid="{00000000-0005-0000-0000-00003D2A0000}"/>
    <cellStyle name="40% - Accent1 2 10 2" xfId="10819" xr:uid="{00000000-0005-0000-0000-00003E2A0000}"/>
    <cellStyle name="40% - Accent1 2 10 2 2" xfId="10820" xr:uid="{00000000-0005-0000-0000-00003F2A0000}"/>
    <cellStyle name="40% - Accent1 2 10 3" xfId="10821" xr:uid="{00000000-0005-0000-0000-0000402A0000}"/>
    <cellStyle name="40% - Accent1 2 10 3 2" xfId="10822" xr:uid="{00000000-0005-0000-0000-0000412A0000}"/>
    <cellStyle name="40% - Accent1 2 10 4" xfId="10823" xr:uid="{00000000-0005-0000-0000-0000422A0000}"/>
    <cellStyle name="40% - Accent1 2 10 4 2" xfId="10824" xr:uid="{00000000-0005-0000-0000-0000432A0000}"/>
    <cellStyle name="40% - Accent1 2 10 5" xfId="10825" xr:uid="{00000000-0005-0000-0000-0000442A0000}"/>
    <cellStyle name="40% - Accent1 2 10 5 2" xfId="10826" xr:uid="{00000000-0005-0000-0000-0000452A0000}"/>
    <cellStyle name="40% - Accent1 2 11" xfId="10827" xr:uid="{00000000-0005-0000-0000-0000462A0000}"/>
    <cellStyle name="40% - Accent1 2 11 2" xfId="10828" xr:uid="{00000000-0005-0000-0000-0000472A0000}"/>
    <cellStyle name="40% - Accent1 2 11 2 2" xfId="10829" xr:uid="{00000000-0005-0000-0000-0000482A0000}"/>
    <cellStyle name="40% - Accent1 2 11 3" xfId="10830" xr:uid="{00000000-0005-0000-0000-0000492A0000}"/>
    <cellStyle name="40% - Accent1 2 11 3 2" xfId="10831" xr:uid="{00000000-0005-0000-0000-00004A2A0000}"/>
    <cellStyle name="40% - Accent1 2 11 4" xfId="10832" xr:uid="{00000000-0005-0000-0000-00004B2A0000}"/>
    <cellStyle name="40% - Accent1 2 11 4 2" xfId="10833" xr:uid="{00000000-0005-0000-0000-00004C2A0000}"/>
    <cellStyle name="40% - Accent1 2 11 5" xfId="10834" xr:uid="{00000000-0005-0000-0000-00004D2A0000}"/>
    <cellStyle name="40% - Accent1 2 11 5 2" xfId="10835" xr:uid="{00000000-0005-0000-0000-00004E2A0000}"/>
    <cellStyle name="40% - Accent1 2 12" xfId="10836" xr:uid="{00000000-0005-0000-0000-00004F2A0000}"/>
    <cellStyle name="40% - Accent1 2 12 2" xfId="10837" xr:uid="{00000000-0005-0000-0000-0000502A0000}"/>
    <cellStyle name="40% - Accent1 2 12 2 2" xfId="10838" xr:uid="{00000000-0005-0000-0000-0000512A0000}"/>
    <cellStyle name="40% - Accent1 2 12 2 3" xfId="10839" xr:uid="{00000000-0005-0000-0000-0000522A0000}"/>
    <cellStyle name="40% - Accent1 2 12 2 4" xfId="10840" xr:uid="{00000000-0005-0000-0000-0000532A0000}"/>
    <cellStyle name="40% - Accent1 2 12 3" xfId="10841" xr:uid="{00000000-0005-0000-0000-0000542A0000}"/>
    <cellStyle name="40% - Accent1 2 12 4" xfId="10842" xr:uid="{00000000-0005-0000-0000-0000552A0000}"/>
    <cellStyle name="40% - Accent1 2 12 4 2" xfId="10843" xr:uid="{00000000-0005-0000-0000-0000562A0000}"/>
    <cellStyle name="40% - Accent1 2 13" xfId="10844" xr:uid="{00000000-0005-0000-0000-0000572A0000}"/>
    <cellStyle name="40% - Accent1 2 14" xfId="10845" xr:uid="{00000000-0005-0000-0000-0000582A0000}"/>
    <cellStyle name="40% - Accent1 2 15" xfId="10846" xr:uid="{00000000-0005-0000-0000-0000592A0000}"/>
    <cellStyle name="40% - Accent1 2 16" xfId="10847" xr:uid="{00000000-0005-0000-0000-00005A2A0000}"/>
    <cellStyle name="40% - Accent1 2 17" xfId="10848" xr:uid="{00000000-0005-0000-0000-00005B2A0000}"/>
    <cellStyle name="40% - Accent1 2 18" xfId="10849" xr:uid="{00000000-0005-0000-0000-00005C2A0000}"/>
    <cellStyle name="40% - Accent1 2 19" xfId="10850" xr:uid="{00000000-0005-0000-0000-00005D2A0000}"/>
    <cellStyle name="40% - Accent1 2 2" xfId="10851" xr:uid="{00000000-0005-0000-0000-00005E2A0000}"/>
    <cellStyle name="40% - Accent1 2 2 10" xfId="10852" xr:uid="{00000000-0005-0000-0000-00005F2A0000}"/>
    <cellStyle name="40% - Accent1 2 2 11" xfId="10853" xr:uid="{00000000-0005-0000-0000-0000602A0000}"/>
    <cellStyle name="40% - Accent1 2 2 2" xfId="10854" xr:uid="{00000000-0005-0000-0000-0000612A0000}"/>
    <cellStyle name="40% - Accent1 2 2 3" xfId="10855" xr:uid="{00000000-0005-0000-0000-0000622A0000}"/>
    <cellStyle name="40% - Accent1 2 2 4" xfId="10856" xr:uid="{00000000-0005-0000-0000-0000632A0000}"/>
    <cellStyle name="40% - Accent1 2 2 5" xfId="10857" xr:uid="{00000000-0005-0000-0000-0000642A0000}"/>
    <cellStyle name="40% - Accent1 2 2 6" xfId="10858" xr:uid="{00000000-0005-0000-0000-0000652A0000}"/>
    <cellStyle name="40% - Accent1 2 2 7" xfId="10859" xr:uid="{00000000-0005-0000-0000-0000662A0000}"/>
    <cellStyle name="40% - Accent1 2 2 8" xfId="10860" xr:uid="{00000000-0005-0000-0000-0000672A0000}"/>
    <cellStyle name="40% - Accent1 2 2 9" xfId="10861" xr:uid="{00000000-0005-0000-0000-0000682A0000}"/>
    <cellStyle name="40% - Accent1 2 20" xfId="10862" xr:uid="{00000000-0005-0000-0000-0000692A0000}"/>
    <cellStyle name="40% - Accent1 2 20 2" xfId="10863" xr:uid="{00000000-0005-0000-0000-00006A2A0000}"/>
    <cellStyle name="40% - Accent1 2 20 2 2" xfId="10864" xr:uid="{00000000-0005-0000-0000-00006B2A0000}"/>
    <cellStyle name="40% - Accent1 2 20 2 2 2" xfId="10865" xr:uid="{00000000-0005-0000-0000-00006C2A0000}"/>
    <cellStyle name="40% - Accent1 2 20 2 3" xfId="10866" xr:uid="{00000000-0005-0000-0000-00006D2A0000}"/>
    <cellStyle name="40% - Accent1 2 20 2 3 2" xfId="10867" xr:uid="{00000000-0005-0000-0000-00006E2A0000}"/>
    <cellStyle name="40% - Accent1 2 20 3" xfId="10868" xr:uid="{00000000-0005-0000-0000-00006F2A0000}"/>
    <cellStyle name="40% - Accent1 2 20 3 2" xfId="10869" xr:uid="{00000000-0005-0000-0000-0000702A0000}"/>
    <cellStyle name="40% - Accent1 2 20 4" xfId="10870" xr:uid="{00000000-0005-0000-0000-0000712A0000}"/>
    <cellStyle name="40% - Accent1 2 20 5" xfId="10871" xr:uid="{00000000-0005-0000-0000-0000722A0000}"/>
    <cellStyle name="40% - Accent1 2 21" xfId="10872" xr:uid="{00000000-0005-0000-0000-0000732A0000}"/>
    <cellStyle name="40% - Accent1 2 21 2" xfId="10873" xr:uid="{00000000-0005-0000-0000-0000742A0000}"/>
    <cellStyle name="40% - Accent1 2 21 3" xfId="10874" xr:uid="{00000000-0005-0000-0000-0000752A0000}"/>
    <cellStyle name="40% - Accent1 2 21 4" xfId="10875" xr:uid="{00000000-0005-0000-0000-0000762A0000}"/>
    <cellStyle name="40% - Accent1 2 22" xfId="10876" xr:uid="{00000000-0005-0000-0000-0000772A0000}"/>
    <cellStyle name="40% - Accent1 2 22 2" xfId="10877" xr:uid="{00000000-0005-0000-0000-0000782A0000}"/>
    <cellStyle name="40% - Accent1 2 23" xfId="10878" xr:uid="{00000000-0005-0000-0000-0000792A0000}"/>
    <cellStyle name="40% - Accent1 2 23 2" xfId="10879" xr:uid="{00000000-0005-0000-0000-00007A2A0000}"/>
    <cellStyle name="40% - Accent1 2 24" xfId="10880" xr:uid="{00000000-0005-0000-0000-00007B2A0000}"/>
    <cellStyle name="40% - Accent1 2 24 2" xfId="10881" xr:uid="{00000000-0005-0000-0000-00007C2A0000}"/>
    <cellStyle name="40% - Accent1 2 25" xfId="10882" xr:uid="{00000000-0005-0000-0000-00007D2A0000}"/>
    <cellStyle name="40% - Accent1 2 25 2" xfId="10883" xr:uid="{00000000-0005-0000-0000-00007E2A0000}"/>
    <cellStyle name="40% - Accent1 2 26" xfId="10884" xr:uid="{00000000-0005-0000-0000-00007F2A0000}"/>
    <cellStyle name="40% - Accent1 2 27" xfId="10885" xr:uid="{00000000-0005-0000-0000-0000802A0000}"/>
    <cellStyle name="40% - Accent1 2 28" xfId="10886" xr:uid="{00000000-0005-0000-0000-0000812A0000}"/>
    <cellStyle name="40% - Accent1 2 29" xfId="10887" xr:uid="{00000000-0005-0000-0000-0000822A0000}"/>
    <cellStyle name="40% - Accent1 2 3" xfId="10888" xr:uid="{00000000-0005-0000-0000-0000832A0000}"/>
    <cellStyle name="40% - Accent1 2 3 10" xfId="10889" xr:uid="{00000000-0005-0000-0000-0000842A0000}"/>
    <cellStyle name="40% - Accent1 2 3 11" xfId="10890" xr:uid="{00000000-0005-0000-0000-0000852A0000}"/>
    <cellStyle name="40% - Accent1 2 3 2" xfId="10891" xr:uid="{00000000-0005-0000-0000-0000862A0000}"/>
    <cellStyle name="40% - Accent1 2 3 3" xfId="10892" xr:uid="{00000000-0005-0000-0000-0000872A0000}"/>
    <cellStyle name="40% - Accent1 2 3 4" xfId="10893" xr:uid="{00000000-0005-0000-0000-0000882A0000}"/>
    <cellStyle name="40% - Accent1 2 3 5" xfId="10894" xr:uid="{00000000-0005-0000-0000-0000892A0000}"/>
    <cellStyle name="40% - Accent1 2 3 6" xfId="10895" xr:uid="{00000000-0005-0000-0000-00008A2A0000}"/>
    <cellStyle name="40% - Accent1 2 3 7" xfId="10896" xr:uid="{00000000-0005-0000-0000-00008B2A0000}"/>
    <cellStyle name="40% - Accent1 2 3 8" xfId="10897" xr:uid="{00000000-0005-0000-0000-00008C2A0000}"/>
    <cellStyle name="40% - Accent1 2 3 9" xfId="10898" xr:uid="{00000000-0005-0000-0000-00008D2A0000}"/>
    <cellStyle name="40% - Accent1 2 30" xfId="10899" xr:uid="{00000000-0005-0000-0000-00008E2A0000}"/>
    <cellStyle name="40% - Accent1 2 31" xfId="10900" xr:uid="{00000000-0005-0000-0000-00008F2A0000}"/>
    <cellStyle name="40% - Accent1 2 32" xfId="10901" xr:uid="{00000000-0005-0000-0000-0000902A0000}"/>
    <cellStyle name="40% - Accent1 2 33" xfId="10902" xr:uid="{00000000-0005-0000-0000-0000912A0000}"/>
    <cellStyle name="40% - Accent1 2 34" xfId="10903" xr:uid="{00000000-0005-0000-0000-0000922A0000}"/>
    <cellStyle name="40% - Accent1 2 35" xfId="10904" xr:uid="{00000000-0005-0000-0000-0000932A0000}"/>
    <cellStyle name="40% - Accent1 2 36" xfId="10905" xr:uid="{00000000-0005-0000-0000-0000942A0000}"/>
    <cellStyle name="40% - Accent1 2 4" xfId="10906" xr:uid="{00000000-0005-0000-0000-0000952A0000}"/>
    <cellStyle name="40% - Accent1 2 4 2" xfId="10907" xr:uid="{00000000-0005-0000-0000-0000962A0000}"/>
    <cellStyle name="40% - Accent1 2 4 2 2" xfId="10908" xr:uid="{00000000-0005-0000-0000-0000972A0000}"/>
    <cellStyle name="40% - Accent1 2 4 3" xfId="10909" xr:uid="{00000000-0005-0000-0000-0000982A0000}"/>
    <cellStyle name="40% - Accent1 2 4 3 2" xfId="10910" xr:uid="{00000000-0005-0000-0000-0000992A0000}"/>
    <cellStyle name="40% - Accent1 2 4 4" xfId="10911" xr:uid="{00000000-0005-0000-0000-00009A2A0000}"/>
    <cellStyle name="40% - Accent1 2 4 4 2" xfId="10912" xr:uid="{00000000-0005-0000-0000-00009B2A0000}"/>
    <cellStyle name="40% - Accent1 2 4 5" xfId="10913" xr:uid="{00000000-0005-0000-0000-00009C2A0000}"/>
    <cellStyle name="40% - Accent1 2 4 5 2" xfId="10914" xr:uid="{00000000-0005-0000-0000-00009D2A0000}"/>
    <cellStyle name="40% - Accent1 2 4 6" xfId="10915" xr:uid="{00000000-0005-0000-0000-00009E2A0000}"/>
    <cellStyle name="40% - Accent1 2 5" xfId="10916" xr:uid="{00000000-0005-0000-0000-00009F2A0000}"/>
    <cellStyle name="40% - Accent1 2 5 10" xfId="10917" xr:uid="{00000000-0005-0000-0000-0000A02A0000}"/>
    <cellStyle name="40% - Accent1 2 5 11" xfId="10918" xr:uid="{00000000-0005-0000-0000-0000A12A0000}"/>
    <cellStyle name="40% - Accent1 2 5 12" xfId="10919" xr:uid="{00000000-0005-0000-0000-0000A22A0000}"/>
    <cellStyle name="40% - Accent1 2 5 12 2" xfId="10920" xr:uid="{00000000-0005-0000-0000-0000A32A0000}"/>
    <cellStyle name="40% - Accent1 2 5 13" xfId="10921" xr:uid="{00000000-0005-0000-0000-0000A42A0000}"/>
    <cellStyle name="40% - Accent1 2 5 13 2" xfId="10922" xr:uid="{00000000-0005-0000-0000-0000A52A0000}"/>
    <cellStyle name="40% - Accent1 2 5 2" xfId="10923" xr:uid="{00000000-0005-0000-0000-0000A62A0000}"/>
    <cellStyle name="40% - Accent1 2 5 2 10" xfId="10924" xr:uid="{00000000-0005-0000-0000-0000A72A0000}"/>
    <cellStyle name="40% - Accent1 2 5 2 11" xfId="10925" xr:uid="{00000000-0005-0000-0000-0000A82A0000}"/>
    <cellStyle name="40% - Accent1 2 5 2 12" xfId="10926" xr:uid="{00000000-0005-0000-0000-0000A92A0000}"/>
    <cellStyle name="40% - Accent1 2 5 2 13" xfId="10927" xr:uid="{00000000-0005-0000-0000-0000AA2A0000}"/>
    <cellStyle name="40% - Accent1 2 5 2 2" xfId="10928" xr:uid="{00000000-0005-0000-0000-0000AB2A0000}"/>
    <cellStyle name="40% - Accent1 2 5 2 2 10" xfId="10929" xr:uid="{00000000-0005-0000-0000-0000AC2A0000}"/>
    <cellStyle name="40% - Accent1 2 5 2 2 10 2" xfId="10930" xr:uid="{00000000-0005-0000-0000-0000AD2A0000}"/>
    <cellStyle name="40% - Accent1 2 5 2 2 11" xfId="10931" xr:uid="{00000000-0005-0000-0000-0000AE2A0000}"/>
    <cellStyle name="40% - Accent1 2 5 2 2 11 2" xfId="10932" xr:uid="{00000000-0005-0000-0000-0000AF2A0000}"/>
    <cellStyle name="40% - Accent1 2 5 2 2 2" xfId="10933" xr:uid="{00000000-0005-0000-0000-0000B02A0000}"/>
    <cellStyle name="40% - Accent1 2 5 2 2 2 2" xfId="10934" xr:uid="{00000000-0005-0000-0000-0000B12A0000}"/>
    <cellStyle name="40% - Accent1 2 5 2 2 2 3" xfId="10935" xr:uid="{00000000-0005-0000-0000-0000B22A0000}"/>
    <cellStyle name="40% - Accent1 2 5 2 2 2 4" xfId="10936" xr:uid="{00000000-0005-0000-0000-0000B32A0000}"/>
    <cellStyle name="40% - Accent1 2 5 2 2 2 5" xfId="10937" xr:uid="{00000000-0005-0000-0000-0000B42A0000}"/>
    <cellStyle name="40% - Accent1 2 5 2 2 3" xfId="10938" xr:uid="{00000000-0005-0000-0000-0000B52A0000}"/>
    <cellStyle name="40% - Accent1 2 5 2 2 3 2" xfId="10939" xr:uid="{00000000-0005-0000-0000-0000B62A0000}"/>
    <cellStyle name="40% - Accent1 2 5 2 2 3 2 2" xfId="10940" xr:uid="{00000000-0005-0000-0000-0000B72A0000}"/>
    <cellStyle name="40% - Accent1 2 5 2 2 3 2 3" xfId="10941" xr:uid="{00000000-0005-0000-0000-0000B82A0000}"/>
    <cellStyle name="40% - Accent1 2 5 2 2 3 2 4" xfId="10942" xr:uid="{00000000-0005-0000-0000-0000B92A0000}"/>
    <cellStyle name="40% - Accent1 2 5 2 2 3 3" xfId="10943" xr:uid="{00000000-0005-0000-0000-0000BA2A0000}"/>
    <cellStyle name="40% - Accent1 2 5 2 2 3 4" xfId="10944" xr:uid="{00000000-0005-0000-0000-0000BB2A0000}"/>
    <cellStyle name="40% - Accent1 2 5 2 2 3 4 2" xfId="10945" xr:uid="{00000000-0005-0000-0000-0000BC2A0000}"/>
    <cellStyle name="40% - Accent1 2 5 2 2 4" xfId="10946" xr:uid="{00000000-0005-0000-0000-0000BD2A0000}"/>
    <cellStyle name="40% - Accent1 2 5 2 2 5" xfId="10947" xr:uid="{00000000-0005-0000-0000-0000BE2A0000}"/>
    <cellStyle name="40% - Accent1 2 5 2 2 5 2" xfId="10948" xr:uid="{00000000-0005-0000-0000-0000BF2A0000}"/>
    <cellStyle name="40% - Accent1 2 5 2 2 5 2 2" xfId="10949" xr:uid="{00000000-0005-0000-0000-0000C02A0000}"/>
    <cellStyle name="40% - Accent1 2 5 2 2 5 3" xfId="10950" xr:uid="{00000000-0005-0000-0000-0000C12A0000}"/>
    <cellStyle name="40% - Accent1 2 5 2 2 5 3 2" xfId="10951" xr:uid="{00000000-0005-0000-0000-0000C22A0000}"/>
    <cellStyle name="40% - Accent1 2 5 2 2 6" xfId="10952" xr:uid="{00000000-0005-0000-0000-0000C32A0000}"/>
    <cellStyle name="40% - Accent1 2 5 2 2 7" xfId="10953" xr:uid="{00000000-0005-0000-0000-0000C42A0000}"/>
    <cellStyle name="40% - Accent1 2 5 2 2 8" xfId="10954" xr:uid="{00000000-0005-0000-0000-0000C52A0000}"/>
    <cellStyle name="40% - Accent1 2 5 2 2 9" xfId="10955" xr:uid="{00000000-0005-0000-0000-0000C62A0000}"/>
    <cellStyle name="40% - Accent1 2 5 2 3" xfId="10956" xr:uid="{00000000-0005-0000-0000-0000C72A0000}"/>
    <cellStyle name="40% - Accent1 2 5 2 3 2" xfId="10957" xr:uid="{00000000-0005-0000-0000-0000C82A0000}"/>
    <cellStyle name="40% - Accent1 2 5 2 3 2 2" xfId="10958" xr:uid="{00000000-0005-0000-0000-0000C92A0000}"/>
    <cellStyle name="40% - Accent1 2 5 2 3 2 2 2" xfId="10959" xr:uid="{00000000-0005-0000-0000-0000CA2A0000}"/>
    <cellStyle name="40% - Accent1 2 5 2 3 2 3" xfId="10960" xr:uid="{00000000-0005-0000-0000-0000CB2A0000}"/>
    <cellStyle name="40% - Accent1 2 5 2 3 2 3 2" xfId="10961" xr:uid="{00000000-0005-0000-0000-0000CC2A0000}"/>
    <cellStyle name="40% - Accent1 2 5 2 3 3" xfId="10962" xr:uid="{00000000-0005-0000-0000-0000CD2A0000}"/>
    <cellStyle name="40% - Accent1 2 5 2 3 3 2" xfId="10963" xr:uid="{00000000-0005-0000-0000-0000CE2A0000}"/>
    <cellStyle name="40% - Accent1 2 5 2 3 4" xfId="10964" xr:uid="{00000000-0005-0000-0000-0000CF2A0000}"/>
    <cellStyle name="40% - Accent1 2 5 2 3 5" xfId="10965" xr:uid="{00000000-0005-0000-0000-0000D02A0000}"/>
    <cellStyle name="40% - Accent1 2 5 2 4" xfId="10966" xr:uid="{00000000-0005-0000-0000-0000D12A0000}"/>
    <cellStyle name="40% - Accent1 2 5 2 4 2" xfId="10967" xr:uid="{00000000-0005-0000-0000-0000D22A0000}"/>
    <cellStyle name="40% - Accent1 2 5 2 5" xfId="10968" xr:uid="{00000000-0005-0000-0000-0000D32A0000}"/>
    <cellStyle name="40% - Accent1 2 5 2 5 2" xfId="10969" xr:uid="{00000000-0005-0000-0000-0000D42A0000}"/>
    <cellStyle name="40% - Accent1 2 5 2 5 3" xfId="10970" xr:uid="{00000000-0005-0000-0000-0000D52A0000}"/>
    <cellStyle name="40% - Accent1 2 5 2 5 4" xfId="10971" xr:uid="{00000000-0005-0000-0000-0000D62A0000}"/>
    <cellStyle name="40% - Accent1 2 5 2 6" xfId="10972" xr:uid="{00000000-0005-0000-0000-0000D72A0000}"/>
    <cellStyle name="40% - Accent1 2 5 2 6 2" xfId="10973" xr:uid="{00000000-0005-0000-0000-0000D82A0000}"/>
    <cellStyle name="40% - Accent1 2 5 2 7" xfId="10974" xr:uid="{00000000-0005-0000-0000-0000D92A0000}"/>
    <cellStyle name="40% - Accent1 2 5 2 7 2" xfId="10975" xr:uid="{00000000-0005-0000-0000-0000DA2A0000}"/>
    <cellStyle name="40% - Accent1 2 5 2 8" xfId="10976" xr:uid="{00000000-0005-0000-0000-0000DB2A0000}"/>
    <cellStyle name="40% - Accent1 2 5 2 8 2" xfId="10977" xr:uid="{00000000-0005-0000-0000-0000DC2A0000}"/>
    <cellStyle name="40% - Accent1 2 5 2 9" xfId="10978" xr:uid="{00000000-0005-0000-0000-0000DD2A0000}"/>
    <cellStyle name="40% - Accent1 2 5 2 9 2" xfId="10979" xr:uid="{00000000-0005-0000-0000-0000DE2A0000}"/>
    <cellStyle name="40% - Accent1 2 5 3" xfId="10980" xr:uid="{00000000-0005-0000-0000-0000DF2A0000}"/>
    <cellStyle name="40% - Accent1 2 5 4" xfId="10981" xr:uid="{00000000-0005-0000-0000-0000E02A0000}"/>
    <cellStyle name="40% - Accent1 2 5 5" xfId="10982" xr:uid="{00000000-0005-0000-0000-0000E12A0000}"/>
    <cellStyle name="40% - Accent1 2 5 5 2" xfId="10983" xr:uid="{00000000-0005-0000-0000-0000E22A0000}"/>
    <cellStyle name="40% - Accent1 2 5 5 2 2" xfId="10984" xr:uid="{00000000-0005-0000-0000-0000E32A0000}"/>
    <cellStyle name="40% - Accent1 2 5 5 2 3" xfId="10985" xr:uid="{00000000-0005-0000-0000-0000E42A0000}"/>
    <cellStyle name="40% - Accent1 2 5 5 2 4" xfId="10986" xr:uid="{00000000-0005-0000-0000-0000E52A0000}"/>
    <cellStyle name="40% - Accent1 2 5 5 3" xfId="10987" xr:uid="{00000000-0005-0000-0000-0000E62A0000}"/>
    <cellStyle name="40% - Accent1 2 5 5 4" xfId="10988" xr:uid="{00000000-0005-0000-0000-0000E72A0000}"/>
    <cellStyle name="40% - Accent1 2 5 5 4 2" xfId="10989" xr:uid="{00000000-0005-0000-0000-0000E82A0000}"/>
    <cellStyle name="40% - Accent1 2 5 6" xfId="10990" xr:uid="{00000000-0005-0000-0000-0000E92A0000}"/>
    <cellStyle name="40% - Accent1 2 5 7" xfId="10991" xr:uid="{00000000-0005-0000-0000-0000EA2A0000}"/>
    <cellStyle name="40% - Accent1 2 5 7 2" xfId="10992" xr:uid="{00000000-0005-0000-0000-0000EB2A0000}"/>
    <cellStyle name="40% - Accent1 2 5 7 2 2" xfId="10993" xr:uid="{00000000-0005-0000-0000-0000EC2A0000}"/>
    <cellStyle name="40% - Accent1 2 5 7 3" xfId="10994" xr:uid="{00000000-0005-0000-0000-0000ED2A0000}"/>
    <cellStyle name="40% - Accent1 2 5 7 3 2" xfId="10995" xr:uid="{00000000-0005-0000-0000-0000EE2A0000}"/>
    <cellStyle name="40% - Accent1 2 5 8" xfId="10996" xr:uid="{00000000-0005-0000-0000-0000EF2A0000}"/>
    <cellStyle name="40% - Accent1 2 5 9" xfId="10997" xr:uid="{00000000-0005-0000-0000-0000F02A0000}"/>
    <cellStyle name="40% - Accent1 2 6" xfId="10998" xr:uid="{00000000-0005-0000-0000-0000F12A0000}"/>
    <cellStyle name="40% - Accent1 2 7" xfId="10999" xr:uid="{00000000-0005-0000-0000-0000F22A0000}"/>
    <cellStyle name="40% - Accent1 2 7 10" xfId="11000" xr:uid="{00000000-0005-0000-0000-0000F32A0000}"/>
    <cellStyle name="40% - Accent1 2 7 10 2" xfId="11001" xr:uid="{00000000-0005-0000-0000-0000F42A0000}"/>
    <cellStyle name="40% - Accent1 2 7 11" xfId="11002" xr:uid="{00000000-0005-0000-0000-0000F52A0000}"/>
    <cellStyle name="40% - Accent1 2 7 11 2" xfId="11003" xr:uid="{00000000-0005-0000-0000-0000F62A0000}"/>
    <cellStyle name="40% - Accent1 2 7 2" xfId="11004" xr:uid="{00000000-0005-0000-0000-0000F72A0000}"/>
    <cellStyle name="40% - Accent1 2 7 2 10" xfId="11005" xr:uid="{00000000-0005-0000-0000-0000F82A0000}"/>
    <cellStyle name="40% - Accent1 2 7 2 11" xfId="11006" xr:uid="{00000000-0005-0000-0000-0000F92A0000}"/>
    <cellStyle name="40% - Accent1 2 7 2 12" xfId="11007" xr:uid="{00000000-0005-0000-0000-0000FA2A0000}"/>
    <cellStyle name="40% - Accent1 2 7 2 13" xfId="11008" xr:uid="{00000000-0005-0000-0000-0000FB2A0000}"/>
    <cellStyle name="40% - Accent1 2 7 2 2" xfId="11009" xr:uid="{00000000-0005-0000-0000-0000FC2A0000}"/>
    <cellStyle name="40% - Accent1 2 7 2 2 2" xfId="11010" xr:uid="{00000000-0005-0000-0000-0000FD2A0000}"/>
    <cellStyle name="40% - Accent1 2 7 2 2 2 2" xfId="11011" xr:uid="{00000000-0005-0000-0000-0000FE2A0000}"/>
    <cellStyle name="40% - Accent1 2 7 2 2 3" xfId="11012" xr:uid="{00000000-0005-0000-0000-0000FF2A0000}"/>
    <cellStyle name="40% - Accent1 2 7 2 2 3 2" xfId="11013" xr:uid="{00000000-0005-0000-0000-0000002B0000}"/>
    <cellStyle name="40% - Accent1 2 7 2 2 4" xfId="11014" xr:uid="{00000000-0005-0000-0000-0000012B0000}"/>
    <cellStyle name="40% - Accent1 2 7 2 2 4 2" xfId="11015" xr:uid="{00000000-0005-0000-0000-0000022B0000}"/>
    <cellStyle name="40% - Accent1 2 7 2 2 5" xfId="11016" xr:uid="{00000000-0005-0000-0000-0000032B0000}"/>
    <cellStyle name="40% - Accent1 2 7 2 2 5 2" xfId="11017" xr:uid="{00000000-0005-0000-0000-0000042B0000}"/>
    <cellStyle name="40% - Accent1 2 7 2 3" xfId="11018" xr:uid="{00000000-0005-0000-0000-0000052B0000}"/>
    <cellStyle name="40% - Accent1 2 7 2 3 2" xfId="11019" xr:uid="{00000000-0005-0000-0000-0000062B0000}"/>
    <cellStyle name="40% - Accent1 2 7 2 3 2 2" xfId="11020" xr:uid="{00000000-0005-0000-0000-0000072B0000}"/>
    <cellStyle name="40% - Accent1 2 7 2 3 2 2 2" xfId="11021" xr:uid="{00000000-0005-0000-0000-0000082B0000}"/>
    <cellStyle name="40% - Accent1 2 7 2 3 2 3" xfId="11022" xr:uid="{00000000-0005-0000-0000-0000092B0000}"/>
    <cellStyle name="40% - Accent1 2 7 2 3 2 3 2" xfId="11023" xr:uid="{00000000-0005-0000-0000-00000A2B0000}"/>
    <cellStyle name="40% - Accent1 2 7 2 3 3" xfId="11024" xr:uid="{00000000-0005-0000-0000-00000B2B0000}"/>
    <cellStyle name="40% - Accent1 2 7 2 3 3 2" xfId="11025" xr:uid="{00000000-0005-0000-0000-00000C2B0000}"/>
    <cellStyle name="40% - Accent1 2 7 2 3 4" xfId="11026" xr:uid="{00000000-0005-0000-0000-00000D2B0000}"/>
    <cellStyle name="40% - Accent1 2 7 2 3 5" xfId="11027" xr:uid="{00000000-0005-0000-0000-00000E2B0000}"/>
    <cellStyle name="40% - Accent1 2 7 2 4" xfId="11028" xr:uid="{00000000-0005-0000-0000-00000F2B0000}"/>
    <cellStyle name="40% - Accent1 2 7 2 4 2" xfId="11029" xr:uid="{00000000-0005-0000-0000-0000102B0000}"/>
    <cellStyle name="40% - Accent1 2 7 2 5" xfId="11030" xr:uid="{00000000-0005-0000-0000-0000112B0000}"/>
    <cellStyle name="40% - Accent1 2 7 2 5 2" xfId="11031" xr:uid="{00000000-0005-0000-0000-0000122B0000}"/>
    <cellStyle name="40% - Accent1 2 7 2 5 3" xfId="11032" xr:uid="{00000000-0005-0000-0000-0000132B0000}"/>
    <cellStyle name="40% - Accent1 2 7 2 5 4" xfId="11033" xr:uid="{00000000-0005-0000-0000-0000142B0000}"/>
    <cellStyle name="40% - Accent1 2 7 2 6" xfId="11034" xr:uid="{00000000-0005-0000-0000-0000152B0000}"/>
    <cellStyle name="40% - Accent1 2 7 2 6 2" xfId="11035" xr:uid="{00000000-0005-0000-0000-0000162B0000}"/>
    <cellStyle name="40% - Accent1 2 7 2 7" xfId="11036" xr:uid="{00000000-0005-0000-0000-0000172B0000}"/>
    <cellStyle name="40% - Accent1 2 7 2 7 2" xfId="11037" xr:uid="{00000000-0005-0000-0000-0000182B0000}"/>
    <cellStyle name="40% - Accent1 2 7 2 8" xfId="11038" xr:uid="{00000000-0005-0000-0000-0000192B0000}"/>
    <cellStyle name="40% - Accent1 2 7 2 8 2" xfId="11039" xr:uid="{00000000-0005-0000-0000-00001A2B0000}"/>
    <cellStyle name="40% - Accent1 2 7 2 9" xfId="11040" xr:uid="{00000000-0005-0000-0000-00001B2B0000}"/>
    <cellStyle name="40% - Accent1 2 7 2 9 2" xfId="11041" xr:uid="{00000000-0005-0000-0000-00001C2B0000}"/>
    <cellStyle name="40% - Accent1 2 7 3" xfId="11042" xr:uid="{00000000-0005-0000-0000-00001D2B0000}"/>
    <cellStyle name="40% - Accent1 2 7 3 2" xfId="11043" xr:uid="{00000000-0005-0000-0000-00001E2B0000}"/>
    <cellStyle name="40% - Accent1 2 7 3 2 2" xfId="11044" xr:uid="{00000000-0005-0000-0000-00001F2B0000}"/>
    <cellStyle name="40% - Accent1 2 7 3 2 3" xfId="11045" xr:uid="{00000000-0005-0000-0000-0000202B0000}"/>
    <cellStyle name="40% - Accent1 2 7 3 2 4" xfId="11046" xr:uid="{00000000-0005-0000-0000-0000212B0000}"/>
    <cellStyle name="40% - Accent1 2 7 3 3" xfId="11047" xr:uid="{00000000-0005-0000-0000-0000222B0000}"/>
    <cellStyle name="40% - Accent1 2 7 3 4" xfId="11048" xr:uid="{00000000-0005-0000-0000-0000232B0000}"/>
    <cellStyle name="40% - Accent1 2 7 3 4 2" xfId="11049" xr:uid="{00000000-0005-0000-0000-0000242B0000}"/>
    <cellStyle name="40% - Accent1 2 7 4" xfId="11050" xr:uid="{00000000-0005-0000-0000-0000252B0000}"/>
    <cellStyle name="40% - Accent1 2 7 5" xfId="11051" xr:uid="{00000000-0005-0000-0000-0000262B0000}"/>
    <cellStyle name="40% - Accent1 2 7 5 2" xfId="11052" xr:uid="{00000000-0005-0000-0000-0000272B0000}"/>
    <cellStyle name="40% - Accent1 2 7 5 2 2" xfId="11053" xr:uid="{00000000-0005-0000-0000-0000282B0000}"/>
    <cellStyle name="40% - Accent1 2 7 5 3" xfId="11054" xr:uid="{00000000-0005-0000-0000-0000292B0000}"/>
    <cellStyle name="40% - Accent1 2 7 5 3 2" xfId="11055" xr:uid="{00000000-0005-0000-0000-00002A2B0000}"/>
    <cellStyle name="40% - Accent1 2 7 6" xfId="11056" xr:uid="{00000000-0005-0000-0000-00002B2B0000}"/>
    <cellStyle name="40% - Accent1 2 7 7" xfId="11057" xr:uid="{00000000-0005-0000-0000-00002C2B0000}"/>
    <cellStyle name="40% - Accent1 2 7 8" xfId="11058" xr:uid="{00000000-0005-0000-0000-00002D2B0000}"/>
    <cellStyle name="40% - Accent1 2 7 9" xfId="11059" xr:uid="{00000000-0005-0000-0000-00002E2B0000}"/>
    <cellStyle name="40% - Accent1 2 8" xfId="11060" xr:uid="{00000000-0005-0000-0000-00002F2B0000}"/>
    <cellStyle name="40% - Accent1 2 8 2" xfId="11061" xr:uid="{00000000-0005-0000-0000-0000302B0000}"/>
    <cellStyle name="40% - Accent1 2 8 2 2" xfId="11062" xr:uid="{00000000-0005-0000-0000-0000312B0000}"/>
    <cellStyle name="40% - Accent1 2 8 3" xfId="11063" xr:uid="{00000000-0005-0000-0000-0000322B0000}"/>
    <cellStyle name="40% - Accent1 2 8 3 2" xfId="11064" xr:uid="{00000000-0005-0000-0000-0000332B0000}"/>
    <cellStyle name="40% - Accent1 2 8 4" xfId="11065" xr:uid="{00000000-0005-0000-0000-0000342B0000}"/>
    <cellStyle name="40% - Accent1 2 8 4 2" xfId="11066" xr:uid="{00000000-0005-0000-0000-0000352B0000}"/>
    <cellStyle name="40% - Accent1 2 8 5" xfId="11067" xr:uid="{00000000-0005-0000-0000-0000362B0000}"/>
    <cellStyle name="40% - Accent1 2 8 5 2" xfId="11068" xr:uid="{00000000-0005-0000-0000-0000372B0000}"/>
    <cellStyle name="40% - Accent1 2 9" xfId="11069" xr:uid="{00000000-0005-0000-0000-0000382B0000}"/>
    <cellStyle name="40% - Accent1 2 9 2" xfId="11070" xr:uid="{00000000-0005-0000-0000-0000392B0000}"/>
    <cellStyle name="40% - Accent1 2 9 2 2" xfId="11071" xr:uid="{00000000-0005-0000-0000-00003A2B0000}"/>
    <cellStyle name="40% - Accent1 2 9 3" xfId="11072" xr:uid="{00000000-0005-0000-0000-00003B2B0000}"/>
    <cellStyle name="40% - Accent1 2 9 3 2" xfId="11073" xr:uid="{00000000-0005-0000-0000-00003C2B0000}"/>
    <cellStyle name="40% - Accent1 2 9 4" xfId="11074" xr:uid="{00000000-0005-0000-0000-00003D2B0000}"/>
    <cellStyle name="40% - Accent1 2 9 4 2" xfId="11075" xr:uid="{00000000-0005-0000-0000-00003E2B0000}"/>
    <cellStyle name="40% - Accent1 2 9 5" xfId="11076" xr:uid="{00000000-0005-0000-0000-00003F2B0000}"/>
    <cellStyle name="40% - Accent1 2 9 5 2" xfId="11077" xr:uid="{00000000-0005-0000-0000-0000402B0000}"/>
    <cellStyle name="40% - Accent1 20" xfId="11078" xr:uid="{00000000-0005-0000-0000-0000412B0000}"/>
    <cellStyle name="40% - Accent1 20 10" xfId="11079" xr:uid="{00000000-0005-0000-0000-0000422B0000}"/>
    <cellStyle name="40% - Accent1 20 2" xfId="11080" xr:uid="{00000000-0005-0000-0000-0000432B0000}"/>
    <cellStyle name="40% - Accent1 20 2 2" xfId="11081" xr:uid="{00000000-0005-0000-0000-0000442B0000}"/>
    <cellStyle name="40% - Accent1 20 2 2 2" xfId="11082" xr:uid="{00000000-0005-0000-0000-0000452B0000}"/>
    <cellStyle name="40% - Accent1 20 2 3" xfId="11083" xr:uid="{00000000-0005-0000-0000-0000462B0000}"/>
    <cellStyle name="40% - Accent1 20 2 3 2" xfId="11084" xr:uid="{00000000-0005-0000-0000-0000472B0000}"/>
    <cellStyle name="40% - Accent1 20 2 4" xfId="11085" xr:uid="{00000000-0005-0000-0000-0000482B0000}"/>
    <cellStyle name="40% - Accent1 20 2 5" xfId="11086" xr:uid="{00000000-0005-0000-0000-0000492B0000}"/>
    <cellStyle name="40% - Accent1 20 2 6" xfId="11087" xr:uid="{00000000-0005-0000-0000-00004A2B0000}"/>
    <cellStyle name="40% - Accent1 20 3" xfId="11088" xr:uid="{00000000-0005-0000-0000-00004B2B0000}"/>
    <cellStyle name="40% - Accent1 20 3 2" xfId="11089" xr:uid="{00000000-0005-0000-0000-00004C2B0000}"/>
    <cellStyle name="40% - Accent1 20 3 2 2" xfId="11090" xr:uid="{00000000-0005-0000-0000-00004D2B0000}"/>
    <cellStyle name="40% - Accent1 20 3 3" xfId="11091" xr:uid="{00000000-0005-0000-0000-00004E2B0000}"/>
    <cellStyle name="40% - Accent1 20 3 3 2" xfId="11092" xr:uid="{00000000-0005-0000-0000-00004F2B0000}"/>
    <cellStyle name="40% - Accent1 20 3 4" xfId="11093" xr:uid="{00000000-0005-0000-0000-0000502B0000}"/>
    <cellStyle name="40% - Accent1 20 3 5" xfId="11094" xr:uid="{00000000-0005-0000-0000-0000512B0000}"/>
    <cellStyle name="40% - Accent1 20 4" xfId="11095" xr:uid="{00000000-0005-0000-0000-0000522B0000}"/>
    <cellStyle name="40% - Accent1 20 4 2" xfId="11096" xr:uid="{00000000-0005-0000-0000-0000532B0000}"/>
    <cellStyle name="40% - Accent1 20 4 2 2" xfId="11097" xr:uid="{00000000-0005-0000-0000-0000542B0000}"/>
    <cellStyle name="40% - Accent1 20 4 3" xfId="11098" xr:uid="{00000000-0005-0000-0000-0000552B0000}"/>
    <cellStyle name="40% - Accent1 20 4 3 2" xfId="11099" xr:uid="{00000000-0005-0000-0000-0000562B0000}"/>
    <cellStyle name="40% - Accent1 20 4 4" xfId="11100" xr:uid="{00000000-0005-0000-0000-0000572B0000}"/>
    <cellStyle name="40% - Accent1 20 4 5" xfId="11101" xr:uid="{00000000-0005-0000-0000-0000582B0000}"/>
    <cellStyle name="40% - Accent1 20 5" xfId="11102" xr:uid="{00000000-0005-0000-0000-0000592B0000}"/>
    <cellStyle name="40% - Accent1 20 5 2" xfId="11103" xr:uid="{00000000-0005-0000-0000-00005A2B0000}"/>
    <cellStyle name="40% - Accent1 20 5 2 2" xfId="11104" xr:uid="{00000000-0005-0000-0000-00005B2B0000}"/>
    <cellStyle name="40% - Accent1 20 5 3" xfId="11105" xr:uid="{00000000-0005-0000-0000-00005C2B0000}"/>
    <cellStyle name="40% - Accent1 20 5 3 2" xfId="11106" xr:uid="{00000000-0005-0000-0000-00005D2B0000}"/>
    <cellStyle name="40% - Accent1 20 5 4" xfId="11107" xr:uid="{00000000-0005-0000-0000-00005E2B0000}"/>
    <cellStyle name="40% - Accent1 20 5 5" xfId="11108" xr:uid="{00000000-0005-0000-0000-00005F2B0000}"/>
    <cellStyle name="40% - Accent1 20 6" xfId="11109" xr:uid="{00000000-0005-0000-0000-0000602B0000}"/>
    <cellStyle name="40% - Accent1 20 6 2" xfId="11110" xr:uid="{00000000-0005-0000-0000-0000612B0000}"/>
    <cellStyle name="40% - Accent1 20 7" xfId="11111" xr:uid="{00000000-0005-0000-0000-0000622B0000}"/>
    <cellStyle name="40% - Accent1 20 7 2" xfId="11112" xr:uid="{00000000-0005-0000-0000-0000632B0000}"/>
    <cellStyle name="40% - Accent1 20 8" xfId="11113" xr:uid="{00000000-0005-0000-0000-0000642B0000}"/>
    <cellStyle name="40% - Accent1 20 8 2" xfId="11114" xr:uid="{00000000-0005-0000-0000-0000652B0000}"/>
    <cellStyle name="40% - Accent1 20 9" xfId="11115" xr:uid="{00000000-0005-0000-0000-0000662B0000}"/>
    <cellStyle name="40% - Accent1 20 9 2" xfId="11116" xr:uid="{00000000-0005-0000-0000-0000672B0000}"/>
    <cellStyle name="40% - Accent1 21" xfId="11117" xr:uid="{00000000-0005-0000-0000-0000682B0000}"/>
    <cellStyle name="40% - Accent1 21 2" xfId="11118" xr:uid="{00000000-0005-0000-0000-0000692B0000}"/>
    <cellStyle name="40% - Accent1 22" xfId="11119" xr:uid="{00000000-0005-0000-0000-00006A2B0000}"/>
    <cellStyle name="40% - Accent1 22 2" xfId="11120" xr:uid="{00000000-0005-0000-0000-00006B2B0000}"/>
    <cellStyle name="40% - Accent1 23" xfId="11121" xr:uid="{00000000-0005-0000-0000-00006C2B0000}"/>
    <cellStyle name="40% - Accent1 23 2" xfId="11122" xr:uid="{00000000-0005-0000-0000-00006D2B0000}"/>
    <cellStyle name="40% - Accent1 24" xfId="11123" xr:uid="{00000000-0005-0000-0000-00006E2B0000}"/>
    <cellStyle name="40% - Accent1 24 2" xfId="11124" xr:uid="{00000000-0005-0000-0000-00006F2B0000}"/>
    <cellStyle name="40% - Accent1 25" xfId="11125" xr:uid="{00000000-0005-0000-0000-0000702B0000}"/>
    <cellStyle name="40% - Accent1 25 2" xfId="11126" xr:uid="{00000000-0005-0000-0000-0000712B0000}"/>
    <cellStyle name="40% - Accent1 26" xfId="11127" xr:uid="{00000000-0005-0000-0000-0000722B0000}"/>
    <cellStyle name="40% - Accent1 26 2" xfId="11128" xr:uid="{00000000-0005-0000-0000-0000732B0000}"/>
    <cellStyle name="40% - Accent1 27" xfId="11129" xr:uid="{00000000-0005-0000-0000-0000742B0000}"/>
    <cellStyle name="40% - Accent1 27 2" xfId="11130" xr:uid="{00000000-0005-0000-0000-0000752B0000}"/>
    <cellStyle name="40% - Accent1 28" xfId="11131" xr:uid="{00000000-0005-0000-0000-0000762B0000}"/>
    <cellStyle name="40% - Accent1 28 2" xfId="11132" xr:uid="{00000000-0005-0000-0000-0000772B0000}"/>
    <cellStyle name="40% - Accent1 29" xfId="11133" xr:uid="{00000000-0005-0000-0000-0000782B0000}"/>
    <cellStyle name="40% - Accent1 29 2" xfId="11134" xr:uid="{00000000-0005-0000-0000-0000792B0000}"/>
    <cellStyle name="40% - Accent1 3" xfId="11135" xr:uid="{00000000-0005-0000-0000-00007A2B0000}"/>
    <cellStyle name="40% - Accent1 3 10" xfId="11136" xr:uid="{00000000-0005-0000-0000-00007B2B0000}"/>
    <cellStyle name="40% - Accent1 3 10 2" xfId="11137" xr:uid="{00000000-0005-0000-0000-00007C2B0000}"/>
    <cellStyle name="40% - Accent1 3 10 2 2" xfId="11138" xr:uid="{00000000-0005-0000-0000-00007D2B0000}"/>
    <cellStyle name="40% - Accent1 3 10 2 2 2" xfId="11139" xr:uid="{00000000-0005-0000-0000-00007E2B0000}"/>
    <cellStyle name="40% - Accent1 3 10 2 3" xfId="11140" xr:uid="{00000000-0005-0000-0000-00007F2B0000}"/>
    <cellStyle name="40% - Accent1 3 10 2 3 2" xfId="11141" xr:uid="{00000000-0005-0000-0000-0000802B0000}"/>
    <cellStyle name="40% - Accent1 3 10 3" xfId="11142" xr:uid="{00000000-0005-0000-0000-0000812B0000}"/>
    <cellStyle name="40% - Accent1 3 10 3 2" xfId="11143" xr:uid="{00000000-0005-0000-0000-0000822B0000}"/>
    <cellStyle name="40% - Accent1 3 10 4" xfId="11144" xr:uid="{00000000-0005-0000-0000-0000832B0000}"/>
    <cellStyle name="40% - Accent1 3 10 5" xfId="11145" xr:uid="{00000000-0005-0000-0000-0000842B0000}"/>
    <cellStyle name="40% - Accent1 3 11" xfId="11146" xr:uid="{00000000-0005-0000-0000-0000852B0000}"/>
    <cellStyle name="40% - Accent1 3 11 2" xfId="11147" xr:uid="{00000000-0005-0000-0000-0000862B0000}"/>
    <cellStyle name="40% - Accent1 3 12" xfId="11148" xr:uid="{00000000-0005-0000-0000-0000872B0000}"/>
    <cellStyle name="40% - Accent1 3 12 2" xfId="11149" xr:uid="{00000000-0005-0000-0000-0000882B0000}"/>
    <cellStyle name="40% - Accent1 3 12 3" xfId="11150" xr:uid="{00000000-0005-0000-0000-0000892B0000}"/>
    <cellStyle name="40% - Accent1 3 12 4" xfId="11151" xr:uid="{00000000-0005-0000-0000-00008A2B0000}"/>
    <cellStyle name="40% - Accent1 3 13" xfId="11152" xr:uid="{00000000-0005-0000-0000-00008B2B0000}"/>
    <cellStyle name="40% - Accent1 3 13 2" xfId="11153" xr:uid="{00000000-0005-0000-0000-00008C2B0000}"/>
    <cellStyle name="40% - Accent1 3 14" xfId="11154" xr:uid="{00000000-0005-0000-0000-00008D2B0000}"/>
    <cellStyle name="40% - Accent1 3 14 2" xfId="11155" xr:uid="{00000000-0005-0000-0000-00008E2B0000}"/>
    <cellStyle name="40% - Accent1 3 15" xfId="11156" xr:uid="{00000000-0005-0000-0000-00008F2B0000}"/>
    <cellStyle name="40% - Accent1 3 15 2" xfId="11157" xr:uid="{00000000-0005-0000-0000-0000902B0000}"/>
    <cellStyle name="40% - Accent1 3 16" xfId="11158" xr:uid="{00000000-0005-0000-0000-0000912B0000}"/>
    <cellStyle name="40% - Accent1 3 17" xfId="11159" xr:uid="{00000000-0005-0000-0000-0000922B0000}"/>
    <cellStyle name="40% - Accent1 3 18" xfId="11160" xr:uid="{00000000-0005-0000-0000-0000932B0000}"/>
    <cellStyle name="40% - Accent1 3 19" xfId="11161" xr:uid="{00000000-0005-0000-0000-0000942B0000}"/>
    <cellStyle name="40% - Accent1 3 2" xfId="11162" xr:uid="{00000000-0005-0000-0000-0000952B0000}"/>
    <cellStyle name="40% - Accent1 3 2 10" xfId="11163" xr:uid="{00000000-0005-0000-0000-0000962B0000}"/>
    <cellStyle name="40% - Accent1 3 2 11" xfId="11164" xr:uid="{00000000-0005-0000-0000-0000972B0000}"/>
    <cellStyle name="40% - Accent1 3 2 12" xfId="11165" xr:uid="{00000000-0005-0000-0000-0000982B0000}"/>
    <cellStyle name="40% - Accent1 3 2 13" xfId="11166" xr:uid="{00000000-0005-0000-0000-0000992B0000}"/>
    <cellStyle name="40% - Accent1 3 2 14" xfId="11167" xr:uid="{00000000-0005-0000-0000-00009A2B0000}"/>
    <cellStyle name="40% - Accent1 3 2 15" xfId="11168" xr:uid="{00000000-0005-0000-0000-00009B2B0000}"/>
    <cellStyle name="40% - Accent1 3 2 16" xfId="11169" xr:uid="{00000000-0005-0000-0000-00009C2B0000}"/>
    <cellStyle name="40% - Accent1 3 2 2" xfId="11170" xr:uid="{00000000-0005-0000-0000-00009D2B0000}"/>
    <cellStyle name="40% - Accent1 3 2 2 10" xfId="11171" xr:uid="{00000000-0005-0000-0000-00009E2B0000}"/>
    <cellStyle name="40% - Accent1 3 2 2 10 2" xfId="11172" xr:uid="{00000000-0005-0000-0000-00009F2B0000}"/>
    <cellStyle name="40% - Accent1 3 2 2 11" xfId="11173" xr:uid="{00000000-0005-0000-0000-0000A02B0000}"/>
    <cellStyle name="40% - Accent1 3 2 2 11 2" xfId="11174" xr:uid="{00000000-0005-0000-0000-0000A12B0000}"/>
    <cellStyle name="40% - Accent1 3 2 2 12" xfId="11175" xr:uid="{00000000-0005-0000-0000-0000A22B0000}"/>
    <cellStyle name="40% - Accent1 3 2 2 2" xfId="11176" xr:uid="{00000000-0005-0000-0000-0000A32B0000}"/>
    <cellStyle name="40% - Accent1 3 2 2 2 10" xfId="11177" xr:uid="{00000000-0005-0000-0000-0000A42B0000}"/>
    <cellStyle name="40% - Accent1 3 2 2 2 11" xfId="11178" xr:uid="{00000000-0005-0000-0000-0000A52B0000}"/>
    <cellStyle name="40% - Accent1 3 2 2 2 2" xfId="11179" xr:uid="{00000000-0005-0000-0000-0000A62B0000}"/>
    <cellStyle name="40% - Accent1 3 2 2 2 2 10" xfId="11180" xr:uid="{00000000-0005-0000-0000-0000A72B0000}"/>
    <cellStyle name="40% - Accent1 3 2 2 2 2 2" xfId="11181" xr:uid="{00000000-0005-0000-0000-0000A82B0000}"/>
    <cellStyle name="40% - Accent1 3 2 2 2 2 2 2" xfId="11182" xr:uid="{00000000-0005-0000-0000-0000A92B0000}"/>
    <cellStyle name="40% - Accent1 3 2 2 2 2 2 2 2" xfId="11183" xr:uid="{00000000-0005-0000-0000-0000AA2B0000}"/>
    <cellStyle name="40% - Accent1 3 2 2 2 2 2 2 2 2" xfId="11184" xr:uid="{00000000-0005-0000-0000-0000AB2B0000}"/>
    <cellStyle name="40% - Accent1 3 2 2 2 2 2 2 2 2 2" xfId="11185" xr:uid="{00000000-0005-0000-0000-0000AC2B0000}"/>
    <cellStyle name="40% - Accent1 3 2 2 2 2 2 2 2 2 2 2" xfId="11186" xr:uid="{00000000-0005-0000-0000-0000AD2B0000}"/>
    <cellStyle name="40% - Accent1 3 2 2 2 2 2 2 2 2 3" xfId="11187" xr:uid="{00000000-0005-0000-0000-0000AE2B0000}"/>
    <cellStyle name="40% - Accent1 3 2 2 2 2 2 2 2 2 3 2" xfId="11188" xr:uid="{00000000-0005-0000-0000-0000AF2B0000}"/>
    <cellStyle name="40% - Accent1 3 2 2 2 2 2 2 2 3" xfId="11189" xr:uid="{00000000-0005-0000-0000-0000B02B0000}"/>
    <cellStyle name="40% - Accent1 3 2 2 2 2 2 2 2 3 2" xfId="11190" xr:uid="{00000000-0005-0000-0000-0000B12B0000}"/>
    <cellStyle name="40% - Accent1 3 2 2 2 2 2 2 2 4" xfId="11191" xr:uid="{00000000-0005-0000-0000-0000B22B0000}"/>
    <cellStyle name="40% - Accent1 3 2 2 2 2 2 2 2 5" xfId="11192" xr:uid="{00000000-0005-0000-0000-0000B32B0000}"/>
    <cellStyle name="40% - Accent1 3 2 2 2 2 2 2 3" xfId="11193" xr:uid="{00000000-0005-0000-0000-0000B42B0000}"/>
    <cellStyle name="40% - Accent1 3 2 2 2 2 2 2 3 2" xfId="11194" xr:uid="{00000000-0005-0000-0000-0000B52B0000}"/>
    <cellStyle name="40% - Accent1 3 2 2 2 2 2 2 4" xfId="11195" xr:uid="{00000000-0005-0000-0000-0000B62B0000}"/>
    <cellStyle name="40% - Accent1 3 2 2 2 2 2 2 4 2" xfId="11196" xr:uid="{00000000-0005-0000-0000-0000B72B0000}"/>
    <cellStyle name="40% - Accent1 3 2 2 2 2 2 2 4 3" xfId="11197" xr:uid="{00000000-0005-0000-0000-0000B82B0000}"/>
    <cellStyle name="40% - Accent1 3 2 2 2 2 2 2 4 4" xfId="11198" xr:uid="{00000000-0005-0000-0000-0000B92B0000}"/>
    <cellStyle name="40% - Accent1 3 2 2 2 2 2 2 5" xfId="11199" xr:uid="{00000000-0005-0000-0000-0000BA2B0000}"/>
    <cellStyle name="40% - Accent1 3 2 2 2 2 2 2 5 2" xfId="11200" xr:uid="{00000000-0005-0000-0000-0000BB2B0000}"/>
    <cellStyle name="40% - Accent1 3 2 2 2 2 2 2 6" xfId="11201" xr:uid="{00000000-0005-0000-0000-0000BC2B0000}"/>
    <cellStyle name="40% - Accent1 3 2 2 2 2 2 2 6 2" xfId="11202" xr:uid="{00000000-0005-0000-0000-0000BD2B0000}"/>
    <cellStyle name="40% - Accent1 3 2 2 2 2 2 2 7" xfId="11203" xr:uid="{00000000-0005-0000-0000-0000BE2B0000}"/>
    <cellStyle name="40% - Accent1 3 2 2 2 2 2 2 7 2" xfId="11204" xr:uid="{00000000-0005-0000-0000-0000BF2B0000}"/>
    <cellStyle name="40% - Accent1 3 2 2 2 2 2 2 8" xfId="11205" xr:uid="{00000000-0005-0000-0000-0000C02B0000}"/>
    <cellStyle name="40% - Accent1 3 2 2 2 2 2 2 8 2" xfId="11206" xr:uid="{00000000-0005-0000-0000-0000C12B0000}"/>
    <cellStyle name="40% - Accent1 3 2 2 2 2 2 3" xfId="11207" xr:uid="{00000000-0005-0000-0000-0000C22B0000}"/>
    <cellStyle name="40% - Accent1 3 2 2 2 2 2 3 2" xfId="11208" xr:uid="{00000000-0005-0000-0000-0000C32B0000}"/>
    <cellStyle name="40% - Accent1 3 2 2 2 2 2 3 2 2" xfId="11209" xr:uid="{00000000-0005-0000-0000-0000C42B0000}"/>
    <cellStyle name="40% - Accent1 3 2 2 2 2 2 3 2 3" xfId="11210" xr:uid="{00000000-0005-0000-0000-0000C52B0000}"/>
    <cellStyle name="40% - Accent1 3 2 2 2 2 2 3 2 4" xfId="11211" xr:uid="{00000000-0005-0000-0000-0000C62B0000}"/>
    <cellStyle name="40% - Accent1 3 2 2 2 2 2 3 3" xfId="11212" xr:uid="{00000000-0005-0000-0000-0000C72B0000}"/>
    <cellStyle name="40% - Accent1 3 2 2 2 2 2 3 4" xfId="11213" xr:uid="{00000000-0005-0000-0000-0000C82B0000}"/>
    <cellStyle name="40% - Accent1 3 2 2 2 2 2 3 4 2" xfId="11214" xr:uid="{00000000-0005-0000-0000-0000C92B0000}"/>
    <cellStyle name="40% - Accent1 3 2 2 2 2 2 4" xfId="11215" xr:uid="{00000000-0005-0000-0000-0000CA2B0000}"/>
    <cellStyle name="40% - Accent1 3 2 2 2 2 2 4 2" xfId="11216" xr:uid="{00000000-0005-0000-0000-0000CB2B0000}"/>
    <cellStyle name="40% - Accent1 3 2 2 2 2 2 4 2 2" xfId="11217" xr:uid="{00000000-0005-0000-0000-0000CC2B0000}"/>
    <cellStyle name="40% - Accent1 3 2 2 2 2 2 4 3" xfId="11218" xr:uid="{00000000-0005-0000-0000-0000CD2B0000}"/>
    <cellStyle name="40% - Accent1 3 2 2 2 2 2 4 3 2" xfId="11219" xr:uid="{00000000-0005-0000-0000-0000CE2B0000}"/>
    <cellStyle name="40% - Accent1 3 2 2 2 2 2 5" xfId="11220" xr:uid="{00000000-0005-0000-0000-0000CF2B0000}"/>
    <cellStyle name="40% - Accent1 3 2 2 2 2 2 6" xfId="11221" xr:uid="{00000000-0005-0000-0000-0000D02B0000}"/>
    <cellStyle name="40% - Accent1 3 2 2 2 2 2 7" xfId="11222" xr:uid="{00000000-0005-0000-0000-0000D12B0000}"/>
    <cellStyle name="40% - Accent1 3 2 2 2 2 2 8" xfId="11223" xr:uid="{00000000-0005-0000-0000-0000D22B0000}"/>
    <cellStyle name="40% - Accent1 3 2 2 2 2 2 9" xfId="11224" xr:uid="{00000000-0005-0000-0000-0000D32B0000}"/>
    <cellStyle name="40% - Accent1 3 2 2 2 2 3" xfId="11225" xr:uid="{00000000-0005-0000-0000-0000D42B0000}"/>
    <cellStyle name="40% - Accent1 3 2 2 2 2 3 2" xfId="11226" xr:uid="{00000000-0005-0000-0000-0000D52B0000}"/>
    <cellStyle name="40% - Accent1 3 2 2 2 2 3 2 2" xfId="11227" xr:uid="{00000000-0005-0000-0000-0000D62B0000}"/>
    <cellStyle name="40% - Accent1 3 2 2 2 2 3 2 2 2" xfId="11228" xr:uid="{00000000-0005-0000-0000-0000D72B0000}"/>
    <cellStyle name="40% - Accent1 3 2 2 2 2 3 2 3" xfId="11229" xr:uid="{00000000-0005-0000-0000-0000D82B0000}"/>
    <cellStyle name="40% - Accent1 3 2 2 2 2 3 2 3 2" xfId="11230" xr:uid="{00000000-0005-0000-0000-0000D92B0000}"/>
    <cellStyle name="40% - Accent1 3 2 2 2 2 3 3" xfId="11231" xr:uid="{00000000-0005-0000-0000-0000DA2B0000}"/>
    <cellStyle name="40% - Accent1 3 2 2 2 2 3 3 2" xfId="11232" xr:uid="{00000000-0005-0000-0000-0000DB2B0000}"/>
    <cellStyle name="40% - Accent1 3 2 2 2 2 3 4" xfId="11233" xr:uid="{00000000-0005-0000-0000-0000DC2B0000}"/>
    <cellStyle name="40% - Accent1 3 2 2 2 2 3 5" xfId="11234" xr:uid="{00000000-0005-0000-0000-0000DD2B0000}"/>
    <cellStyle name="40% - Accent1 3 2 2 2 2 4" xfId="11235" xr:uid="{00000000-0005-0000-0000-0000DE2B0000}"/>
    <cellStyle name="40% - Accent1 3 2 2 2 2 4 2" xfId="11236" xr:uid="{00000000-0005-0000-0000-0000DF2B0000}"/>
    <cellStyle name="40% - Accent1 3 2 2 2 2 5" xfId="11237" xr:uid="{00000000-0005-0000-0000-0000E02B0000}"/>
    <cellStyle name="40% - Accent1 3 2 2 2 2 5 2" xfId="11238" xr:uid="{00000000-0005-0000-0000-0000E12B0000}"/>
    <cellStyle name="40% - Accent1 3 2 2 2 2 5 3" xfId="11239" xr:uid="{00000000-0005-0000-0000-0000E22B0000}"/>
    <cellStyle name="40% - Accent1 3 2 2 2 2 5 4" xfId="11240" xr:uid="{00000000-0005-0000-0000-0000E32B0000}"/>
    <cellStyle name="40% - Accent1 3 2 2 2 2 6" xfId="11241" xr:uid="{00000000-0005-0000-0000-0000E42B0000}"/>
    <cellStyle name="40% - Accent1 3 2 2 2 2 6 2" xfId="11242" xr:uid="{00000000-0005-0000-0000-0000E52B0000}"/>
    <cellStyle name="40% - Accent1 3 2 2 2 2 7" xfId="11243" xr:uid="{00000000-0005-0000-0000-0000E62B0000}"/>
    <cellStyle name="40% - Accent1 3 2 2 2 2 7 2" xfId="11244" xr:uid="{00000000-0005-0000-0000-0000E72B0000}"/>
    <cellStyle name="40% - Accent1 3 2 2 2 2 8" xfId="11245" xr:uid="{00000000-0005-0000-0000-0000E82B0000}"/>
    <cellStyle name="40% - Accent1 3 2 2 2 2 8 2" xfId="11246" xr:uid="{00000000-0005-0000-0000-0000E92B0000}"/>
    <cellStyle name="40% - Accent1 3 2 2 2 2 9" xfId="11247" xr:uid="{00000000-0005-0000-0000-0000EA2B0000}"/>
    <cellStyle name="40% - Accent1 3 2 2 2 2 9 2" xfId="11248" xr:uid="{00000000-0005-0000-0000-0000EB2B0000}"/>
    <cellStyle name="40% - Accent1 3 2 2 2 3" xfId="11249" xr:uid="{00000000-0005-0000-0000-0000EC2B0000}"/>
    <cellStyle name="40% - Accent1 3 2 2 2 3 2" xfId="11250" xr:uid="{00000000-0005-0000-0000-0000ED2B0000}"/>
    <cellStyle name="40% - Accent1 3 2 2 2 3 2 2" xfId="11251" xr:uid="{00000000-0005-0000-0000-0000EE2B0000}"/>
    <cellStyle name="40% - Accent1 3 2 2 2 3 2 3" xfId="11252" xr:uid="{00000000-0005-0000-0000-0000EF2B0000}"/>
    <cellStyle name="40% - Accent1 3 2 2 2 3 2 4" xfId="11253" xr:uid="{00000000-0005-0000-0000-0000F02B0000}"/>
    <cellStyle name="40% - Accent1 3 2 2 2 3 3" xfId="11254" xr:uid="{00000000-0005-0000-0000-0000F12B0000}"/>
    <cellStyle name="40% - Accent1 3 2 2 2 3 4" xfId="11255" xr:uid="{00000000-0005-0000-0000-0000F22B0000}"/>
    <cellStyle name="40% - Accent1 3 2 2 2 3 4 2" xfId="11256" xr:uid="{00000000-0005-0000-0000-0000F32B0000}"/>
    <cellStyle name="40% - Accent1 3 2 2 2 4" xfId="11257" xr:uid="{00000000-0005-0000-0000-0000F42B0000}"/>
    <cellStyle name="40% - Accent1 3 2 2 2 5" xfId="11258" xr:uid="{00000000-0005-0000-0000-0000F52B0000}"/>
    <cellStyle name="40% - Accent1 3 2 2 2 5 2" xfId="11259" xr:uid="{00000000-0005-0000-0000-0000F62B0000}"/>
    <cellStyle name="40% - Accent1 3 2 2 2 5 2 2" xfId="11260" xr:uid="{00000000-0005-0000-0000-0000F72B0000}"/>
    <cellStyle name="40% - Accent1 3 2 2 2 5 3" xfId="11261" xr:uid="{00000000-0005-0000-0000-0000F82B0000}"/>
    <cellStyle name="40% - Accent1 3 2 2 2 5 3 2" xfId="11262" xr:uid="{00000000-0005-0000-0000-0000F92B0000}"/>
    <cellStyle name="40% - Accent1 3 2 2 2 6" xfId="11263" xr:uid="{00000000-0005-0000-0000-0000FA2B0000}"/>
    <cellStyle name="40% - Accent1 3 2 2 2 7" xfId="11264" xr:uid="{00000000-0005-0000-0000-0000FB2B0000}"/>
    <cellStyle name="40% - Accent1 3 2 2 2 8" xfId="11265" xr:uid="{00000000-0005-0000-0000-0000FC2B0000}"/>
    <cellStyle name="40% - Accent1 3 2 2 2 9" xfId="11266" xr:uid="{00000000-0005-0000-0000-0000FD2B0000}"/>
    <cellStyle name="40% - Accent1 3 2 2 3" xfId="11267" xr:uid="{00000000-0005-0000-0000-0000FE2B0000}"/>
    <cellStyle name="40% - Accent1 3 2 2 3 2" xfId="11268" xr:uid="{00000000-0005-0000-0000-0000FF2B0000}"/>
    <cellStyle name="40% - Accent1 3 2 2 3 2 2" xfId="11269" xr:uid="{00000000-0005-0000-0000-0000002C0000}"/>
    <cellStyle name="40% - Accent1 3 2 2 3 3" xfId="11270" xr:uid="{00000000-0005-0000-0000-0000012C0000}"/>
    <cellStyle name="40% - Accent1 3 2 2 3 3 2" xfId="11271" xr:uid="{00000000-0005-0000-0000-0000022C0000}"/>
    <cellStyle name="40% - Accent1 3 2 2 3 4" xfId="11272" xr:uid="{00000000-0005-0000-0000-0000032C0000}"/>
    <cellStyle name="40% - Accent1 3 2 2 3 5" xfId="11273" xr:uid="{00000000-0005-0000-0000-0000042C0000}"/>
    <cellStyle name="40% - Accent1 3 2 2 4" xfId="11274" xr:uid="{00000000-0005-0000-0000-0000052C0000}"/>
    <cellStyle name="40% - Accent1 3 2 2 4 2" xfId="11275" xr:uid="{00000000-0005-0000-0000-0000062C0000}"/>
    <cellStyle name="40% - Accent1 3 2 2 4 2 2" xfId="11276" xr:uid="{00000000-0005-0000-0000-0000072C0000}"/>
    <cellStyle name="40% - Accent1 3 2 2 4 3" xfId="11277" xr:uid="{00000000-0005-0000-0000-0000082C0000}"/>
    <cellStyle name="40% - Accent1 3 2 2 4 3 2" xfId="11278" xr:uid="{00000000-0005-0000-0000-0000092C0000}"/>
    <cellStyle name="40% - Accent1 3 2 2 4 4" xfId="11279" xr:uid="{00000000-0005-0000-0000-00000A2C0000}"/>
    <cellStyle name="40% - Accent1 3 2 2 5" xfId="11280" xr:uid="{00000000-0005-0000-0000-00000B2C0000}"/>
    <cellStyle name="40% - Accent1 3 2 2 5 2" xfId="11281" xr:uid="{00000000-0005-0000-0000-00000C2C0000}"/>
    <cellStyle name="40% - Accent1 3 2 2 5 2 2" xfId="11282" xr:uid="{00000000-0005-0000-0000-00000D2C0000}"/>
    <cellStyle name="40% - Accent1 3 2 2 5 2 2 2" xfId="11283" xr:uid="{00000000-0005-0000-0000-00000E2C0000}"/>
    <cellStyle name="40% - Accent1 3 2 2 5 2 3" xfId="11284" xr:uid="{00000000-0005-0000-0000-00000F2C0000}"/>
    <cellStyle name="40% - Accent1 3 2 2 5 2 3 2" xfId="11285" xr:uid="{00000000-0005-0000-0000-0000102C0000}"/>
    <cellStyle name="40% - Accent1 3 2 2 5 3" xfId="11286" xr:uid="{00000000-0005-0000-0000-0000112C0000}"/>
    <cellStyle name="40% - Accent1 3 2 2 5 3 2" xfId="11287" xr:uid="{00000000-0005-0000-0000-0000122C0000}"/>
    <cellStyle name="40% - Accent1 3 2 2 5 4" xfId="11288" xr:uid="{00000000-0005-0000-0000-0000132C0000}"/>
    <cellStyle name="40% - Accent1 3 2 2 5 5" xfId="11289" xr:uid="{00000000-0005-0000-0000-0000142C0000}"/>
    <cellStyle name="40% - Accent1 3 2 2 6" xfId="11290" xr:uid="{00000000-0005-0000-0000-0000152C0000}"/>
    <cellStyle name="40% - Accent1 3 2 2 6 2" xfId="11291" xr:uid="{00000000-0005-0000-0000-0000162C0000}"/>
    <cellStyle name="40% - Accent1 3 2 2 7" xfId="11292" xr:uid="{00000000-0005-0000-0000-0000172C0000}"/>
    <cellStyle name="40% - Accent1 3 2 2 7 2" xfId="11293" xr:uid="{00000000-0005-0000-0000-0000182C0000}"/>
    <cellStyle name="40% - Accent1 3 2 2 7 3" xfId="11294" xr:uid="{00000000-0005-0000-0000-0000192C0000}"/>
    <cellStyle name="40% - Accent1 3 2 2 7 4" xfId="11295" xr:uid="{00000000-0005-0000-0000-00001A2C0000}"/>
    <cellStyle name="40% - Accent1 3 2 2 8" xfId="11296" xr:uid="{00000000-0005-0000-0000-00001B2C0000}"/>
    <cellStyle name="40% - Accent1 3 2 2 8 2" xfId="11297" xr:uid="{00000000-0005-0000-0000-00001C2C0000}"/>
    <cellStyle name="40% - Accent1 3 2 2 9" xfId="11298" xr:uid="{00000000-0005-0000-0000-00001D2C0000}"/>
    <cellStyle name="40% - Accent1 3 2 2 9 2" xfId="11299" xr:uid="{00000000-0005-0000-0000-00001E2C0000}"/>
    <cellStyle name="40% - Accent1 3 2 3" xfId="11300" xr:uid="{00000000-0005-0000-0000-00001F2C0000}"/>
    <cellStyle name="40% - Accent1 3 2 3 2" xfId="11301" xr:uid="{00000000-0005-0000-0000-0000202C0000}"/>
    <cellStyle name="40% - Accent1 3 2 3 2 2" xfId="11302" xr:uid="{00000000-0005-0000-0000-0000212C0000}"/>
    <cellStyle name="40% - Accent1 3 2 3 3" xfId="11303" xr:uid="{00000000-0005-0000-0000-0000222C0000}"/>
    <cellStyle name="40% - Accent1 3 2 3 3 2" xfId="11304" xr:uid="{00000000-0005-0000-0000-0000232C0000}"/>
    <cellStyle name="40% - Accent1 3 2 3 4" xfId="11305" xr:uid="{00000000-0005-0000-0000-0000242C0000}"/>
    <cellStyle name="40% - Accent1 3 2 3 5" xfId="11306" xr:uid="{00000000-0005-0000-0000-0000252C0000}"/>
    <cellStyle name="40% - Accent1 3 2 4" xfId="11307" xr:uid="{00000000-0005-0000-0000-0000262C0000}"/>
    <cellStyle name="40% - Accent1 3 2 4 2" xfId="11308" xr:uid="{00000000-0005-0000-0000-0000272C0000}"/>
    <cellStyle name="40% - Accent1 3 2 4 2 2" xfId="11309" xr:uid="{00000000-0005-0000-0000-0000282C0000}"/>
    <cellStyle name="40% - Accent1 3 2 4 3" xfId="11310" xr:uid="{00000000-0005-0000-0000-0000292C0000}"/>
    <cellStyle name="40% - Accent1 3 2 4 3 2" xfId="11311" xr:uid="{00000000-0005-0000-0000-00002A2C0000}"/>
    <cellStyle name="40% - Accent1 3 2 4 4" xfId="11312" xr:uid="{00000000-0005-0000-0000-00002B2C0000}"/>
    <cellStyle name="40% - Accent1 3 2 4 5" xfId="11313" xr:uid="{00000000-0005-0000-0000-00002C2C0000}"/>
    <cellStyle name="40% - Accent1 3 2 5" xfId="11314" xr:uid="{00000000-0005-0000-0000-00002D2C0000}"/>
    <cellStyle name="40% - Accent1 3 2 5 10" xfId="11315" xr:uid="{00000000-0005-0000-0000-00002E2C0000}"/>
    <cellStyle name="40% - Accent1 3 2 5 2" xfId="11316" xr:uid="{00000000-0005-0000-0000-00002F2C0000}"/>
    <cellStyle name="40% - Accent1 3 2 5 2 10" xfId="11317" xr:uid="{00000000-0005-0000-0000-0000302C0000}"/>
    <cellStyle name="40% - Accent1 3 2 5 2 11" xfId="11318" xr:uid="{00000000-0005-0000-0000-0000312C0000}"/>
    <cellStyle name="40% - Accent1 3 2 5 2 2" xfId="11319" xr:uid="{00000000-0005-0000-0000-0000322C0000}"/>
    <cellStyle name="40% - Accent1 3 2 5 2 3" xfId="11320" xr:uid="{00000000-0005-0000-0000-0000332C0000}"/>
    <cellStyle name="40% - Accent1 3 2 5 2 3 2" xfId="11321" xr:uid="{00000000-0005-0000-0000-0000342C0000}"/>
    <cellStyle name="40% - Accent1 3 2 5 2 3 2 2" xfId="11322" xr:uid="{00000000-0005-0000-0000-0000352C0000}"/>
    <cellStyle name="40% - Accent1 3 2 5 2 3 2 3" xfId="11323" xr:uid="{00000000-0005-0000-0000-0000362C0000}"/>
    <cellStyle name="40% - Accent1 3 2 5 2 3 2 4" xfId="11324" xr:uid="{00000000-0005-0000-0000-0000372C0000}"/>
    <cellStyle name="40% - Accent1 3 2 5 2 3 3" xfId="11325" xr:uid="{00000000-0005-0000-0000-0000382C0000}"/>
    <cellStyle name="40% - Accent1 3 2 5 2 3 4" xfId="11326" xr:uid="{00000000-0005-0000-0000-0000392C0000}"/>
    <cellStyle name="40% - Accent1 3 2 5 2 3 4 2" xfId="11327" xr:uid="{00000000-0005-0000-0000-00003A2C0000}"/>
    <cellStyle name="40% - Accent1 3 2 5 2 4" xfId="11328" xr:uid="{00000000-0005-0000-0000-00003B2C0000}"/>
    <cellStyle name="40% - Accent1 3 2 5 2 5" xfId="11329" xr:uid="{00000000-0005-0000-0000-00003C2C0000}"/>
    <cellStyle name="40% - Accent1 3 2 5 2 5 2" xfId="11330" xr:uid="{00000000-0005-0000-0000-00003D2C0000}"/>
    <cellStyle name="40% - Accent1 3 2 5 2 5 2 2" xfId="11331" xr:uid="{00000000-0005-0000-0000-00003E2C0000}"/>
    <cellStyle name="40% - Accent1 3 2 5 2 5 3" xfId="11332" xr:uid="{00000000-0005-0000-0000-00003F2C0000}"/>
    <cellStyle name="40% - Accent1 3 2 5 2 5 3 2" xfId="11333" xr:uid="{00000000-0005-0000-0000-0000402C0000}"/>
    <cellStyle name="40% - Accent1 3 2 5 2 6" xfId="11334" xr:uid="{00000000-0005-0000-0000-0000412C0000}"/>
    <cellStyle name="40% - Accent1 3 2 5 2 7" xfId="11335" xr:uid="{00000000-0005-0000-0000-0000422C0000}"/>
    <cellStyle name="40% - Accent1 3 2 5 2 8" xfId="11336" xr:uid="{00000000-0005-0000-0000-0000432C0000}"/>
    <cellStyle name="40% - Accent1 3 2 5 2 9" xfId="11337" xr:uid="{00000000-0005-0000-0000-0000442C0000}"/>
    <cellStyle name="40% - Accent1 3 2 5 3" xfId="11338" xr:uid="{00000000-0005-0000-0000-0000452C0000}"/>
    <cellStyle name="40% - Accent1 3 2 5 3 2" xfId="11339" xr:uid="{00000000-0005-0000-0000-0000462C0000}"/>
    <cellStyle name="40% - Accent1 3 2 5 3 2 2" xfId="11340" xr:uid="{00000000-0005-0000-0000-0000472C0000}"/>
    <cellStyle name="40% - Accent1 3 2 5 3 2 2 2" xfId="11341" xr:uid="{00000000-0005-0000-0000-0000482C0000}"/>
    <cellStyle name="40% - Accent1 3 2 5 3 2 3" xfId="11342" xr:uid="{00000000-0005-0000-0000-0000492C0000}"/>
    <cellStyle name="40% - Accent1 3 2 5 3 2 3 2" xfId="11343" xr:uid="{00000000-0005-0000-0000-00004A2C0000}"/>
    <cellStyle name="40% - Accent1 3 2 5 3 3" xfId="11344" xr:uid="{00000000-0005-0000-0000-00004B2C0000}"/>
    <cellStyle name="40% - Accent1 3 2 5 3 3 2" xfId="11345" xr:uid="{00000000-0005-0000-0000-00004C2C0000}"/>
    <cellStyle name="40% - Accent1 3 2 5 3 4" xfId="11346" xr:uid="{00000000-0005-0000-0000-00004D2C0000}"/>
    <cellStyle name="40% - Accent1 3 2 5 3 5" xfId="11347" xr:uid="{00000000-0005-0000-0000-00004E2C0000}"/>
    <cellStyle name="40% - Accent1 3 2 5 4" xfId="11348" xr:uid="{00000000-0005-0000-0000-00004F2C0000}"/>
    <cellStyle name="40% - Accent1 3 2 5 4 2" xfId="11349" xr:uid="{00000000-0005-0000-0000-0000502C0000}"/>
    <cellStyle name="40% - Accent1 3 2 5 5" xfId="11350" xr:uid="{00000000-0005-0000-0000-0000512C0000}"/>
    <cellStyle name="40% - Accent1 3 2 5 5 2" xfId="11351" xr:uid="{00000000-0005-0000-0000-0000522C0000}"/>
    <cellStyle name="40% - Accent1 3 2 5 5 3" xfId="11352" xr:uid="{00000000-0005-0000-0000-0000532C0000}"/>
    <cellStyle name="40% - Accent1 3 2 5 5 4" xfId="11353" xr:uid="{00000000-0005-0000-0000-0000542C0000}"/>
    <cellStyle name="40% - Accent1 3 2 5 6" xfId="11354" xr:uid="{00000000-0005-0000-0000-0000552C0000}"/>
    <cellStyle name="40% - Accent1 3 2 5 6 2" xfId="11355" xr:uid="{00000000-0005-0000-0000-0000562C0000}"/>
    <cellStyle name="40% - Accent1 3 2 5 7" xfId="11356" xr:uid="{00000000-0005-0000-0000-0000572C0000}"/>
    <cellStyle name="40% - Accent1 3 2 5 7 2" xfId="11357" xr:uid="{00000000-0005-0000-0000-0000582C0000}"/>
    <cellStyle name="40% - Accent1 3 2 5 8" xfId="11358" xr:uid="{00000000-0005-0000-0000-0000592C0000}"/>
    <cellStyle name="40% - Accent1 3 2 5 8 2" xfId="11359" xr:uid="{00000000-0005-0000-0000-00005A2C0000}"/>
    <cellStyle name="40% - Accent1 3 2 5 9" xfId="11360" xr:uid="{00000000-0005-0000-0000-00005B2C0000}"/>
    <cellStyle name="40% - Accent1 3 2 5 9 2" xfId="11361" xr:uid="{00000000-0005-0000-0000-00005C2C0000}"/>
    <cellStyle name="40% - Accent1 3 2 6" xfId="11362" xr:uid="{00000000-0005-0000-0000-00005D2C0000}"/>
    <cellStyle name="40% - Accent1 3 2 7" xfId="11363" xr:uid="{00000000-0005-0000-0000-00005E2C0000}"/>
    <cellStyle name="40% - Accent1 3 2 7 2" xfId="11364" xr:uid="{00000000-0005-0000-0000-00005F2C0000}"/>
    <cellStyle name="40% - Accent1 3 2 7 2 2" xfId="11365" xr:uid="{00000000-0005-0000-0000-0000602C0000}"/>
    <cellStyle name="40% - Accent1 3 2 7 2 3" xfId="11366" xr:uid="{00000000-0005-0000-0000-0000612C0000}"/>
    <cellStyle name="40% - Accent1 3 2 7 2 4" xfId="11367" xr:uid="{00000000-0005-0000-0000-0000622C0000}"/>
    <cellStyle name="40% - Accent1 3 2 7 3" xfId="11368" xr:uid="{00000000-0005-0000-0000-0000632C0000}"/>
    <cellStyle name="40% - Accent1 3 2 7 4" xfId="11369" xr:uid="{00000000-0005-0000-0000-0000642C0000}"/>
    <cellStyle name="40% - Accent1 3 2 7 4 2" xfId="11370" xr:uid="{00000000-0005-0000-0000-0000652C0000}"/>
    <cellStyle name="40% - Accent1 3 2 8" xfId="11371" xr:uid="{00000000-0005-0000-0000-0000662C0000}"/>
    <cellStyle name="40% - Accent1 3 2 9" xfId="11372" xr:uid="{00000000-0005-0000-0000-0000672C0000}"/>
    <cellStyle name="40% - Accent1 3 2 9 2" xfId="11373" xr:uid="{00000000-0005-0000-0000-0000682C0000}"/>
    <cellStyle name="40% - Accent1 3 2 9 2 2" xfId="11374" xr:uid="{00000000-0005-0000-0000-0000692C0000}"/>
    <cellStyle name="40% - Accent1 3 2 9 3" xfId="11375" xr:uid="{00000000-0005-0000-0000-00006A2C0000}"/>
    <cellStyle name="40% - Accent1 3 2 9 3 2" xfId="11376" xr:uid="{00000000-0005-0000-0000-00006B2C0000}"/>
    <cellStyle name="40% - Accent1 3 20" xfId="11377" xr:uid="{00000000-0005-0000-0000-00006C2C0000}"/>
    <cellStyle name="40% - Accent1 3 21" xfId="11378" xr:uid="{00000000-0005-0000-0000-00006D2C0000}"/>
    <cellStyle name="40% - Accent1 3 22" xfId="11379" xr:uid="{00000000-0005-0000-0000-00006E2C0000}"/>
    <cellStyle name="40% - Accent1 3 23" xfId="11380" xr:uid="{00000000-0005-0000-0000-00006F2C0000}"/>
    <cellStyle name="40% - Accent1 3 24" xfId="11381" xr:uid="{00000000-0005-0000-0000-0000702C0000}"/>
    <cellStyle name="40% - Accent1 3 25" xfId="11382" xr:uid="{00000000-0005-0000-0000-0000712C0000}"/>
    <cellStyle name="40% - Accent1 3 26" xfId="11383" xr:uid="{00000000-0005-0000-0000-0000722C0000}"/>
    <cellStyle name="40% - Accent1 3 3" xfId="11384" xr:uid="{00000000-0005-0000-0000-0000732C0000}"/>
    <cellStyle name="40% - Accent1 3 3 10" xfId="11385" xr:uid="{00000000-0005-0000-0000-0000742C0000}"/>
    <cellStyle name="40% - Accent1 3 3 11" xfId="11386" xr:uid="{00000000-0005-0000-0000-0000752C0000}"/>
    <cellStyle name="40% - Accent1 3 3 12" xfId="11387" xr:uid="{00000000-0005-0000-0000-0000762C0000}"/>
    <cellStyle name="40% - Accent1 3 3 13" xfId="11388" xr:uid="{00000000-0005-0000-0000-0000772C0000}"/>
    <cellStyle name="40% - Accent1 3 3 2" xfId="11389" xr:uid="{00000000-0005-0000-0000-0000782C0000}"/>
    <cellStyle name="40% - Accent1 3 3 2 10" xfId="11390" xr:uid="{00000000-0005-0000-0000-0000792C0000}"/>
    <cellStyle name="40% - Accent1 3 3 2 2" xfId="11391" xr:uid="{00000000-0005-0000-0000-00007A2C0000}"/>
    <cellStyle name="40% - Accent1 3 3 2 2 10" xfId="11392" xr:uid="{00000000-0005-0000-0000-00007B2C0000}"/>
    <cellStyle name="40% - Accent1 3 3 2 2 11" xfId="11393" xr:uid="{00000000-0005-0000-0000-00007C2C0000}"/>
    <cellStyle name="40% - Accent1 3 3 2 2 2" xfId="11394" xr:uid="{00000000-0005-0000-0000-00007D2C0000}"/>
    <cellStyle name="40% - Accent1 3 3 2 2 3" xfId="11395" xr:uid="{00000000-0005-0000-0000-00007E2C0000}"/>
    <cellStyle name="40% - Accent1 3 3 2 2 3 2" xfId="11396" xr:uid="{00000000-0005-0000-0000-00007F2C0000}"/>
    <cellStyle name="40% - Accent1 3 3 2 2 3 2 2" xfId="11397" xr:uid="{00000000-0005-0000-0000-0000802C0000}"/>
    <cellStyle name="40% - Accent1 3 3 2 2 3 2 3" xfId="11398" xr:uid="{00000000-0005-0000-0000-0000812C0000}"/>
    <cellStyle name="40% - Accent1 3 3 2 2 3 2 4" xfId="11399" xr:uid="{00000000-0005-0000-0000-0000822C0000}"/>
    <cellStyle name="40% - Accent1 3 3 2 2 3 3" xfId="11400" xr:uid="{00000000-0005-0000-0000-0000832C0000}"/>
    <cellStyle name="40% - Accent1 3 3 2 2 3 4" xfId="11401" xr:uid="{00000000-0005-0000-0000-0000842C0000}"/>
    <cellStyle name="40% - Accent1 3 3 2 2 3 4 2" xfId="11402" xr:uid="{00000000-0005-0000-0000-0000852C0000}"/>
    <cellStyle name="40% - Accent1 3 3 2 2 4" xfId="11403" xr:uid="{00000000-0005-0000-0000-0000862C0000}"/>
    <cellStyle name="40% - Accent1 3 3 2 2 5" xfId="11404" xr:uid="{00000000-0005-0000-0000-0000872C0000}"/>
    <cellStyle name="40% - Accent1 3 3 2 2 5 2" xfId="11405" xr:uid="{00000000-0005-0000-0000-0000882C0000}"/>
    <cellStyle name="40% - Accent1 3 3 2 2 5 2 2" xfId="11406" xr:uid="{00000000-0005-0000-0000-0000892C0000}"/>
    <cellStyle name="40% - Accent1 3 3 2 2 5 3" xfId="11407" xr:uid="{00000000-0005-0000-0000-00008A2C0000}"/>
    <cellStyle name="40% - Accent1 3 3 2 2 5 3 2" xfId="11408" xr:uid="{00000000-0005-0000-0000-00008B2C0000}"/>
    <cellStyle name="40% - Accent1 3 3 2 2 6" xfId="11409" xr:uid="{00000000-0005-0000-0000-00008C2C0000}"/>
    <cellStyle name="40% - Accent1 3 3 2 2 7" xfId="11410" xr:uid="{00000000-0005-0000-0000-00008D2C0000}"/>
    <cellStyle name="40% - Accent1 3 3 2 2 8" xfId="11411" xr:uid="{00000000-0005-0000-0000-00008E2C0000}"/>
    <cellStyle name="40% - Accent1 3 3 2 2 9" xfId="11412" xr:uid="{00000000-0005-0000-0000-00008F2C0000}"/>
    <cellStyle name="40% - Accent1 3 3 2 3" xfId="11413" xr:uid="{00000000-0005-0000-0000-0000902C0000}"/>
    <cellStyle name="40% - Accent1 3 3 2 3 2" xfId="11414" xr:uid="{00000000-0005-0000-0000-0000912C0000}"/>
    <cellStyle name="40% - Accent1 3 3 2 3 2 2" xfId="11415" xr:uid="{00000000-0005-0000-0000-0000922C0000}"/>
    <cellStyle name="40% - Accent1 3 3 2 3 2 2 2" xfId="11416" xr:uid="{00000000-0005-0000-0000-0000932C0000}"/>
    <cellStyle name="40% - Accent1 3 3 2 3 2 3" xfId="11417" xr:uid="{00000000-0005-0000-0000-0000942C0000}"/>
    <cellStyle name="40% - Accent1 3 3 2 3 2 3 2" xfId="11418" xr:uid="{00000000-0005-0000-0000-0000952C0000}"/>
    <cellStyle name="40% - Accent1 3 3 2 3 3" xfId="11419" xr:uid="{00000000-0005-0000-0000-0000962C0000}"/>
    <cellStyle name="40% - Accent1 3 3 2 3 3 2" xfId="11420" xr:uid="{00000000-0005-0000-0000-0000972C0000}"/>
    <cellStyle name="40% - Accent1 3 3 2 3 4" xfId="11421" xr:uid="{00000000-0005-0000-0000-0000982C0000}"/>
    <cellStyle name="40% - Accent1 3 3 2 3 5" xfId="11422" xr:uid="{00000000-0005-0000-0000-0000992C0000}"/>
    <cellStyle name="40% - Accent1 3 3 2 4" xfId="11423" xr:uid="{00000000-0005-0000-0000-00009A2C0000}"/>
    <cellStyle name="40% - Accent1 3 3 2 4 2" xfId="11424" xr:uid="{00000000-0005-0000-0000-00009B2C0000}"/>
    <cellStyle name="40% - Accent1 3 3 2 5" xfId="11425" xr:uid="{00000000-0005-0000-0000-00009C2C0000}"/>
    <cellStyle name="40% - Accent1 3 3 2 5 2" xfId="11426" xr:uid="{00000000-0005-0000-0000-00009D2C0000}"/>
    <cellStyle name="40% - Accent1 3 3 2 5 3" xfId="11427" xr:uid="{00000000-0005-0000-0000-00009E2C0000}"/>
    <cellStyle name="40% - Accent1 3 3 2 5 4" xfId="11428" xr:uid="{00000000-0005-0000-0000-00009F2C0000}"/>
    <cellStyle name="40% - Accent1 3 3 2 6" xfId="11429" xr:uid="{00000000-0005-0000-0000-0000A02C0000}"/>
    <cellStyle name="40% - Accent1 3 3 2 6 2" xfId="11430" xr:uid="{00000000-0005-0000-0000-0000A12C0000}"/>
    <cellStyle name="40% - Accent1 3 3 2 7" xfId="11431" xr:uid="{00000000-0005-0000-0000-0000A22C0000}"/>
    <cellStyle name="40% - Accent1 3 3 2 7 2" xfId="11432" xr:uid="{00000000-0005-0000-0000-0000A32C0000}"/>
    <cellStyle name="40% - Accent1 3 3 2 8" xfId="11433" xr:uid="{00000000-0005-0000-0000-0000A42C0000}"/>
    <cellStyle name="40% - Accent1 3 3 2 8 2" xfId="11434" xr:uid="{00000000-0005-0000-0000-0000A52C0000}"/>
    <cellStyle name="40% - Accent1 3 3 2 9" xfId="11435" xr:uid="{00000000-0005-0000-0000-0000A62C0000}"/>
    <cellStyle name="40% - Accent1 3 3 2 9 2" xfId="11436" xr:uid="{00000000-0005-0000-0000-0000A72C0000}"/>
    <cellStyle name="40% - Accent1 3 3 3" xfId="11437" xr:uid="{00000000-0005-0000-0000-0000A82C0000}"/>
    <cellStyle name="40% - Accent1 3 3 4" xfId="11438" xr:uid="{00000000-0005-0000-0000-0000A92C0000}"/>
    <cellStyle name="40% - Accent1 3 3 5" xfId="11439" xr:uid="{00000000-0005-0000-0000-0000AA2C0000}"/>
    <cellStyle name="40% - Accent1 3 3 5 2" xfId="11440" xr:uid="{00000000-0005-0000-0000-0000AB2C0000}"/>
    <cellStyle name="40% - Accent1 3 3 5 2 2" xfId="11441" xr:uid="{00000000-0005-0000-0000-0000AC2C0000}"/>
    <cellStyle name="40% - Accent1 3 3 5 2 3" xfId="11442" xr:uid="{00000000-0005-0000-0000-0000AD2C0000}"/>
    <cellStyle name="40% - Accent1 3 3 5 2 4" xfId="11443" xr:uid="{00000000-0005-0000-0000-0000AE2C0000}"/>
    <cellStyle name="40% - Accent1 3 3 5 3" xfId="11444" xr:uid="{00000000-0005-0000-0000-0000AF2C0000}"/>
    <cellStyle name="40% - Accent1 3 3 5 4" xfId="11445" xr:uid="{00000000-0005-0000-0000-0000B02C0000}"/>
    <cellStyle name="40% - Accent1 3 3 5 4 2" xfId="11446" xr:uid="{00000000-0005-0000-0000-0000B12C0000}"/>
    <cellStyle name="40% - Accent1 3 3 6" xfId="11447" xr:uid="{00000000-0005-0000-0000-0000B22C0000}"/>
    <cellStyle name="40% - Accent1 3 3 7" xfId="11448" xr:uid="{00000000-0005-0000-0000-0000B32C0000}"/>
    <cellStyle name="40% - Accent1 3 3 7 2" xfId="11449" xr:uid="{00000000-0005-0000-0000-0000B42C0000}"/>
    <cellStyle name="40% - Accent1 3 3 7 2 2" xfId="11450" xr:uid="{00000000-0005-0000-0000-0000B52C0000}"/>
    <cellStyle name="40% - Accent1 3 3 7 3" xfId="11451" xr:uid="{00000000-0005-0000-0000-0000B62C0000}"/>
    <cellStyle name="40% - Accent1 3 3 7 3 2" xfId="11452" xr:uid="{00000000-0005-0000-0000-0000B72C0000}"/>
    <cellStyle name="40% - Accent1 3 3 8" xfId="11453" xr:uid="{00000000-0005-0000-0000-0000B82C0000}"/>
    <cellStyle name="40% - Accent1 3 3 9" xfId="11454" xr:uid="{00000000-0005-0000-0000-0000B92C0000}"/>
    <cellStyle name="40% - Accent1 3 4" xfId="11455" xr:uid="{00000000-0005-0000-0000-0000BA2C0000}"/>
    <cellStyle name="40% - Accent1 3 5" xfId="11456" xr:uid="{00000000-0005-0000-0000-0000BB2C0000}"/>
    <cellStyle name="40% - Accent1 3 5 10" xfId="11457" xr:uid="{00000000-0005-0000-0000-0000BC2C0000}"/>
    <cellStyle name="40% - Accent1 3 5 11" xfId="11458" xr:uid="{00000000-0005-0000-0000-0000BD2C0000}"/>
    <cellStyle name="40% - Accent1 3 5 2" xfId="11459" xr:uid="{00000000-0005-0000-0000-0000BE2C0000}"/>
    <cellStyle name="40% - Accent1 3 5 2 10" xfId="11460" xr:uid="{00000000-0005-0000-0000-0000BF2C0000}"/>
    <cellStyle name="40% - Accent1 3 5 2 2" xfId="11461" xr:uid="{00000000-0005-0000-0000-0000C02C0000}"/>
    <cellStyle name="40% - Accent1 3 5 2 2 2" xfId="11462" xr:uid="{00000000-0005-0000-0000-0000C12C0000}"/>
    <cellStyle name="40% - Accent1 3 5 2 2 2 2" xfId="11463" xr:uid="{00000000-0005-0000-0000-0000C22C0000}"/>
    <cellStyle name="40% - Accent1 3 5 2 2 3" xfId="11464" xr:uid="{00000000-0005-0000-0000-0000C32C0000}"/>
    <cellStyle name="40% - Accent1 3 5 2 2 3 2" xfId="11465" xr:uid="{00000000-0005-0000-0000-0000C42C0000}"/>
    <cellStyle name="40% - Accent1 3 5 2 2 4" xfId="11466" xr:uid="{00000000-0005-0000-0000-0000C52C0000}"/>
    <cellStyle name="40% - Accent1 3 5 2 3" xfId="11467" xr:uid="{00000000-0005-0000-0000-0000C62C0000}"/>
    <cellStyle name="40% - Accent1 3 5 2 3 2" xfId="11468" xr:uid="{00000000-0005-0000-0000-0000C72C0000}"/>
    <cellStyle name="40% - Accent1 3 5 2 3 2 2" xfId="11469" xr:uid="{00000000-0005-0000-0000-0000C82C0000}"/>
    <cellStyle name="40% - Accent1 3 5 2 3 2 2 2" xfId="11470" xr:uid="{00000000-0005-0000-0000-0000C92C0000}"/>
    <cellStyle name="40% - Accent1 3 5 2 3 2 3" xfId="11471" xr:uid="{00000000-0005-0000-0000-0000CA2C0000}"/>
    <cellStyle name="40% - Accent1 3 5 2 3 2 3 2" xfId="11472" xr:uid="{00000000-0005-0000-0000-0000CB2C0000}"/>
    <cellStyle name="40% - Accent1 3 5 2 3 3" xfId="11473" xr:uid="{00000000-0005-0000-0000-0000CC2C0000}"/>
    <cellStyle name="40% - Accent1 3 5 2 3 3 2" xfId="11474" xr:uid="{00000000-0005-0000-0000-0000CD2C0000}"/>
    <cellStyle name="40% - Accent1 3 5 2 3 4" xfId="11475" xr:uid="{00000000-0005-0000-0000-0000CE2C0000}"/>
    <cellStyle name="40% - Accent1 3 5 2 3 5" xfId="11476" xr:uid="{00000000-0005-0000-0000-0000CF2C0000}"/>
    <cellStyle name="40% - Accent1 3 5 2 4" xfId="11477" xr:uid="{00000000-0005-0000-0000-0000D02C0000}"/>
    <cellStyle name="40% - Accent1 3 5 2 4 2" xfId="11478" xr:uid="{00000000-0005-0000-0000-0000D12C0000}"/>
    <cellStyle name="40% - Accent1 3 5 2 5" xfId="11479" xr:uid="{00000000-0005-0000-0000-0000D22C0000}"/>
    <cellStyle name="40% - Accent1 3 5 2 5 2" xfId="11480" xr:uid="{00000000-0005-0000-0000-0000D32C0000}"/>
    <cellStyle name="40% - Accent1 3 5 2 5 3" xfId="11481" xr:uid="{00000000-0005-0000-0000-0000D42C0000}"/>
    <cellStyle name="40% - Accent1 3 5 2 5 4" xfId="11482" xr:uid="{00000000-0005-0000-0000-0000D52C0000}"/>
    <cellStyle name="40% - Accent1 3 5 2 6" xfId="11483" xr:uid="{00000000-0005-0000-0000-0000D62C0000}"/>
    <cellStyle name="40% - Accent1 3 5 2 6 2" xfId="11484" xr:uid="{00000000-0005-0000-0000-0000D72C0000}"/>
    <cellStyle name="40% - Accent1 3 5 2 7" xfId="11485" xr:uid="{00000000-0005-0000-0000-0000D82C0000}"/>
    <cellStyle name="40% - Accent1 3 5 2 7 2" xfId="11486" xr:uid="{00000000-0005-0000-0000-0000D92C0000}"/>
    <cellStyle name="40% - Accent1 3 5 2 8" xfId="11487" xr:uid="{00000000-0005-0000-0000-0000DA2C0000}"/>
    <cellStyle name="40% - Accent1 3 5 2 8 2" xfId="11488" xr:uid="{00000000-0005-0000-0000-0000DB2C0000}"/>
    <cellStyle name="40% - Accent1 3 5 2 9" xfId="11489" xr:uid="{00000000-0005-0000-0000-0000DC2C0000}"/>
    <cellStyle name="40% - Accent1 3 5 2 9 2" xfId="11490" xr:uid="{00000000-0005-0000-0000-0000DD2C0000}"/>
    <cellStyle name="40% - Accent1 3 5 3" xfId="11491" xr:uid="{00000000-0005-0000-0000-0000DE2C0000}"/>
    <cellStyle name="40% - Accent1 3 5 3 2" xfId="11492" xr:uid="{00000000-0005-0000-0000-0000DF2C0000}"/>
    <cellStyle name="40% - Accent1 3 5 3 2 2" xfId="11493" xr:uid="{00000000-0005-0000-0000-0000E02C0000}"/>
    <cellStyle name="40% - Accent1 3 5 3 2 3" xfId="11494" xr:uid="{00000000-0005-0000-0000-0000E12C0000}"/>
    <cellStyle name="40% - Accent1 3 5 3 2 4" xfId="11495" xr:uid="{00000000-0005-0000-0000-0000E22C0000}"/>
    <cellStyle name="40% - Accent1 3 5 3 3" xfId="11496" xr:uid="{00000000-0005-0000-0000-0000E32C0000}"/>
    <cellStyle name="40% - Accent1 3 5 3 4" xfId="11497" xr:uid="{00000000-0005-0000-0000-0000E42C0000}"/>
    <cellStyle name="40% - Accent1 3 5 3 4 2" xfId="11498" xr:uid="{00000000-0005-0000-0000-0000E52C0000}"/>
    <cellStyle name="40% - Accent1 3 5 4" xfId="11499" xr:uid="{00000000-0005-0000-0000-0000E62C0000}"/>
    <cellStyle name="40% - Accent1 3 5 5" xfId="11500" xr:uid="{00000000-0005-0000-0000-0000E72C0000}"/>
    <cellStyle name="40% - Accent1 3 5 5 2" xfId="11501" xr:uid="{00000000-0005-0000-0000-0000E82C0000}"/>
    <cellStyle name="40% - Accent1 3 5 5 2 2" xfId="11502" xr:uid="{00000000-0005-0000-0000-0000E92C0000}"/>
    <cellStyle name="40% - Accent1 3 5 5 3" xfId="11503" xr:uid="{00000000-0005-0000-0000-0000EA2C0000}"/>
    <cellStyle name="40% - Accent1 3 5 5 3 2" xfId="11504" xr:uid="{00000000-0005-0000-0000-0000EB2C0000}"/>
    <cellStyle name="40% - Accent1 3 5 6" xfId="11505" xr:uid="{00000000-0005-0000-0000-0000EC2C0000}"/>
    <cellStyle name="40% - Accent1 3 5 7" xfId="11506" xr:uid="{00000000-0005-0000-0000-0000ED2C0000}"/>
    <cellStyle name="40% - Accent1 3 5 8" xfId="11507" xr:uid="{00000000-0005-0000-0000-0000EE2C0000}"/>
    <cellStyle name="40% - Accent1 3 5 9" xfId="11508" xr:uid="{00000000-0005-0000-0000-0000EF2C0000}"/>
    <cellStyle name="40% - Accent1 3 6" xfId="11509" xr:uid="{00000000-0005-0000-0000-0000F02C0000}"/>
    <cellStyle name="40% - Accent1 3 6 2" xfId="11510" xr:uid="{00000000-0005-0000-0000-0000F12C0000}"/>
    <cellStyle name="40% - Accent1 3 6 2 2" xfId="11511" xr:uid="{00000000-0005-0000-0000-0000F22C0000}"/>
    <cellStyle name="40% - Accent1 3 6 3" xfId="11512" xr:uid="{00000000-0005-0000-0000-0000F32C0000}"/>
    <cellStyle name="40% - Accent1 3 6 3 2" xfId="11513" xr:uid="{00000000-0005-0000-0000-0000F42C0000}"/>
    <cellStyle name="40% - Accent1 3 6 4" xfId="11514" xr:uid="{00000000-0005-0000-0000-0000F52C0000}"/>
    <cellStyle name="40% - Accent1 3 7" xfId="11515" xr:uid="{00000000-0005-0000-0000-0000F62C0000}"/>
    <cellStyle name="40% - Accent1 3 7 2" xfId="11516" xr:uid="{00000000-0005-0000-0000-0000F72C0000}"/>
    <cellStyle name="40% - Accent1 3 7 2 2" xfId="11517" xr:uid="{00000000-0005-0000-0000-0000F82C0000}"/>
    <cellStyle name="40% - Accent1 3 7 3" xfId="11518" xr:uid="{00000000-0005-0000-0000-0000F92C0000}"/>
    <cellStyle name="40% - Accent1 3 7 3 2" xfId="11519" xr:uid="{00000000-0005-0000-0000-0000FA2C0000}"/>
    <cellStyle name="40% - Accent1 3 7 4" xfId="11520" xr:uid="{00000000-0005-0000-0000-0000FB2C0000}"/>
    <cellStyle name="40% - Accent1 3 8" xfId="11521" xr:uid="{00000000-0005-0000-0000-0000FC2C0000}"/>
    <cellStyle name="40% - Accent1 3 8 2" xfId="11522" xr:uid="{00000000-0005-0000-0000-0000FD2C0000}"/>
    <cellStyle name="40% - Accent1 3 8 2 2" xfId="11523" xr:uid="{00000000-0005-0000-0000-0000FE2C0000}"/>
    <cellStyle name="40% - Accent1 3 8 3" xfId="11524" xr:uid="{00000000-0005-0000-0000-0000FF2C0000}"/>
    <cellStyle name="40% - Accent1 3 8 3 2" xfId="11525" xr:uid="{00000000-0005-0000-0000-0000002D0000}"/>
    <cellStyle name="40% - Accent1 3 8 4" xfId="11526" xr:uid="{00000000-0005-0000-0000-0000012D0000}"/>
    <cellStyle name="40% - Accent1 3 9" xfId="11527" xr:uid="{00000000-0005-0000-0000-0000022D0000}"/>
    <cellStyle name="40% - Accent1 3 9 2" xfId="11528" xr:uid="{00000000-0005-0000-0000-0000032D0000}"/>
    <cellStyle name="40% - Accent1 3 9 2 2" xfId="11529" xr:uid="{00000000-0005-0000-0000-0000042D0000}"/>
    <cellStyle name="40% - Accent1 3 9 3" xfId="11530" xr:uid="{00000000-0005-0000-0000-0000052D0000}"/>
    <cellStyle name="40% - Accent1 3 9 3 2" xfId="11531" xr:uid="{00000000-0005-0000-0000-0000062D0000}"/>
    <cellStyle name="40% - Accent1 3 9 4" xfId="11532" xr:uid="{00000000-0005-0000-0000-0000072D0000}"/>
    <cellStyle name="40% - Accent1 30" xfId="11533" xr:uid="{00000000-0005-0000-0000-0000082D0000}"/>
    <cellStyle name="40% - Accent1 31" xfId="11534" xr:uid="{00000000-0005-0000-0000-0000092D0000}"/>
    <cellStyle name="40% - Accent1 32" xfId="11535" xr:uid="{00000000-0005-0000-0000-00000A2D0000}"/>
    <cellStyle name="40% - Accent1 33" xfId="11536" xr:uid="{00000000-0005-0000-0000-00000B2D0000}"/>
    <cellStyle name="40% - Accent1 34" xfId="11537" xr:uid="{00000000-0005-0000-0000-00000C2D0000}"/>
    <cellStyle name="40% - Accent1 35" xfId="11538" xr:uid="{00000000-0005-0000-0000-00000D2D0000}"/>
    <cellStyle name="40% - Accent1 36" xfId="11539" xr:uid="{00000000-0005-0000-0000-00000E2D0000}"/>
    <cellStyle name="40% - Accent1 37" xfId="11540" xr:uid="{00000000-0005-0000-0000-00000F2D0000}"/>
    <cellStyle name="40% - Accent1 38" xfId="11541" xr:uid="{00000000-0005-0000-0000-0000102D0000}"/>
    <cellStyle name="40% - Accent1 39" xfId="11542" xr:uid="{00000000-0005-0000-0000-0000112D0000}"/>
    <cellStyle name="40% - Accent1 4" xfId="11543" xr:uid="{00000000-0005-0000-0000-0000122D0000}"/>
    <cellStyle name="40% - Accent1 4 10" xfId="11544" xr:uid="{00000000-0005-0000-0000-0000132D0000}"/>
    <cellStyle name="40% - Accent1 4 10 2" xfId="11545" xr:uid="{00000000-0005-0000-0000-0000142D0000}"/>
    <cellStyle name="40% - Accent1 4 10 2 2" xfId="11546" xr:uid="{00000000-0005-0000-0000-0000152D0000}"/>
    <cellStyle name="40% - Accent1 4 10 2 2 2" xfId="11547" xr:uid="{00000000-0005-0000-0000-0000162D0000}"/>
    <cellStyle name="40% - Accent1 4 10 2 3" xfId="11548" xr:uid="{00000000-0005-0000-0000-0000172D0000}"/>
    <cellStyle name="40% - Accent1 4 10 2 3 2" xfId="11549" xr:uid="{00000000-0005-0000-0000-0000182D0000}"/>
    <cellStyle name="40% - Accent1 4 10 3" xfId="11550" xr:uid="{00000000-0005-0000-0000-0000192D0000}"/>
    <cellStyle name="40% - Accent1 4 10 3 2" xfId="11551" xr:uid="{00000000-0005-0000-0000-00001A2D0000}"/>
    <cellStyle name="40% - Accent1 4 10 4" xfId="11552" xr:uid="{00000000-0005-0000-0000-00001B2D0000}"/>
    <cellStyle name="40% - Accent1 4 10 5" xfId="11553" xr:uid="{00000000-0005-0000-0000-00001C2D0000}"/>
    <cellStyle name="40% - Accent1 4 11" xfId="11554" xr:uid="{00000000-0005-0000-0000-00001D2D0000}"/>
    <cellStyle name="40% - Accent1 4 11 2" xfId="11555" xr:uid="{00000000-0005-0000-0000-00001E2D0000}"/>
    <cellStyle name="40% - Accent1 4 12" xfId="11556" xr:uid="{00000000-0005-0000-0000-00001F2D0000}"/>
    <cellStyle name="40% - Accent1 4 12 2" xfId="11557" xr:uid="{00000000-0005-0000-0000-0000202D0000}"/>
    <cellStyle name="40% - Accent1 4 12 3" xfId="11558" xr:uid="{00000000-0005-0000-0000-0000212D0000}"/>
    <cellStyle name="40% - Accent1 4 12 4" xfId="11559" xr:uid="{00000000-0005-0000-0000-0000222D0000}"/>
    <cellStyle name="40% - Accent1 4 13" xfId="11560" xr:uid="{00000000-0005-0000-0000-0000232D0000}"/>
    <cellStyle name="40% - Accent1 4 13 2" xfId="11561" xr:uid="{00000000-0005-0000-0000-0000242D0000}"/>
    <cellStyle name="40% - Accent1 4 14" xfId="11562" xr:uid="{00000000-0005-0000-0000-0000252D0000}"/>
    <cellStyle name="40% - Accent1 4 14 2" xfId="11563" xr:uid="{00000000-0005-0000-0000-0000262D0000}"/>
    <cellStyle name="40% - Accent1 4 15" xfId="11564" xr:uid="{00000000-0005-0000-0000-0000272D0000}"/>
    <cellStyle name="40% - Accent1 4 15 2" xfId="11565" xr:uid="{00000000-0005-0000-0000-0000282D0000}"/>
    <cellStyle name="40% - Accent1 4 16" xfId="11566" xr:uid="{00000000-0005-0000-0000-0000292D0000}"/>
    <cellStyle name="40% - Accent1 4 17" xfId="11567" xr:uid="{00000000-0005-0000-0000-00002A2D0000}"/>
    <cellStyle name="40% - Accent1 4 18" xfId="11568" xr:uid="{00000000-0005-0000-0000-00002B2D0000}"/>
    <cellStyle name="40% - Accent1 4 19" xfId="11569" xr:uid="{00000000-0005-0000-0000-00002C2D0000}"/>
    <cellStyle name="40% - Accent1 4 2" xfId="11570" xr:uid="{00000000-0005-0000-0000-00002D2D0000}"/>
    <cellStyle name="40% - Accent1 4 2 10" xfId="11571" xr:uid="{00000000-0005-0000-0000-00002E2D0000}"/>
    <cellStyle name="40% - Accent1 4 2 11" xfId="11572" xr:uid="{00000000-0005-0000-0000-00002F2D0000}"/>
    <cellStyle name="40% - Accent1 4 2 12" xfId="11573" xr:uid="{00000000-0005-0000-0000-0000302D0000}"/>
    <cellStyle name="40% - Accent1 4 2 13" xfId="11574" xr:uid="{00000000-0005-0000-0000-0000312D0000}"/>
    <cellStyle name="40% - Accent1 4 2 14" xfId="11575" xr:uid="{00000000-0005-0000-0000-0000322D0000}"/>
    <cellStyle name="40% - Accent1 4 2 15" xfId="11576" xr:uid="{00000000-0005-0000-0000-0000332D0000}"/>
    <cellStyle name="40% - Accent1 4 2 16" xfId="11577" xr:uid="{00000000-0005-0000-0000-0000342D0000}"/>
    <cellStyle name="40% - Accent1 4 2 2" xfId="11578" xr:uid="{00000000-0005-0000-0000-0000352D0000}"/>
    <cellStyle name="40% - Accent1 4 2 2 10" xfId="11579" xr:uid="{00000000-0005-0000-0000-0000362D0000}"/>
    <cellStyle name="40% - Accent1 4 2 2 10 2" xfId="11580" xr:uid="{00000000-0005-0000-0000-0000372D0000}"/>
    <cellStyle name="40% - Accent1 4 2 2 11" xfId="11581" xr:uid="{00000000-0005-0000-0000-0000382D0000}"/>
    <cellStyle name="40% - Accent1 4 2 2 11 2" xfId="11582" xr:uid="{00000000-0005-0000-0000-0000392D0000}"/>
    <cellStyle name="40% - Accent1 4 2 2 12" xfId="11583" xr:uid="{00000000-0005-0000-0000-00003A2D0000}"/>
    <cellStyle name="40% - Accent1 4 2 2 2" xfId="11584" xr:uid="{00000000-0005-0000-0000-00003B2D0000}"/>
    <cellStyle name="40% - Accent1 4 2 2 2 10" xfId="11585" xr:uid="{00000000-0005-0000-0000-00003C2D0000}"/>
    <cellStyle name="40% - Accent1 4 2 2 2 11" xfId="11586" xr:uid="{00000000-0005-0000-0000-00003D2D0000}"/>
    <cellStyle name="40% - Accent1 4 2 2 2 2" xfId="11587" xr:uid="{00000000-0005-0000-0000-00003E2D0000}"/>
    <cellStyle name="40% - Accent1 4 2 2 2 2 10" xfId="11588" xr:uid="{00000000-0005-0000-0000-00003F2D0000}"/>
    <cellStyle name="40% - Accent1 4 2 2 2 2 2" xfId="11589" xr:uid="{00000000-0005-0000-0000-0000402D0000}"/>
    <cellStyle name="40% - Accent1 4 2 2 2 2 2 2" xfId="11590" xr:uid="{00000000-0005-0000-0000-0000412D0000}"/>
    <cellStyle name="40% - Accent1 4 2 2 2 2 2 2 2" xfId="11591" xr:uid="{00000000-0005-0000-0000-0000422D0000}"/>
    <cellStyle name="40% - Accent1 4 2 2 2 2 2 2 2 2" xfId="11592" xr:uid="{00000000-0005-0000-0000-0000432D0000}"/>
    <cellStyle name="40% - Accent1 4 2 2 2 2 2 2 2 2 2" xfId="11593" xr:uid="{00000000-0005-0000-0000-0000442D0000}"/>
    <cellStyle name="40% - Accent1 4 2 2 2 2 2 2 2 2 2 2" xfId="11594" xr:uid="{00000000-0005-0000-0000-0000452D0000}"/>
    <cellStyle name="40% - Accent1 4 2 2 2 2 2 2 2 2 3" xfId="11595" xr:uid="{00000000-0005-0000-0000-0000462D0000}"/>
    <cellStyle name="40% - Accent1 4 2 2 2 2 2 2 2 2 3 2" xfId="11596" xr:uid="{00000000-0005-0000-0000-0000472D0000}"/>
    <cellStyle name="40% - Accent1 4 2 2 2 2 2 2 2 3" xfId="11597" xr:uid="{00000000-0005-0000-0000-0000482D0000}"/>
    <cellStyle name="40% - Accent1 4 2 2 2 2 2 2 2 3 2" xfId="11598" xr:uid="{00000000-0005-0000-0000-0000492D0000}"/>
    <cellStyle name="40% - Accent1 4 2 2 2 2 2 2 2 4" xfId="11599" xr:uid="{00000000-0005-0000-0000-00004A2D0000}"/>
    <cellStyle name="40% - Accent1 4 2 2 2 2 2 2 2 5" xfId="11600" xr:uid="{00000000-0005-0000-0000-00004B2D0000}"/>
    <cellStyle name="40% - Accent1 4 2 2 2 2 2 2 3" xfId="11601" xr:uid="{00000000-0005-0000-0000-00004C2D0000}"/>
    <cellStyle name="40% - Accent1 4 2 2 2 2 2 2 3 2" xfId="11602" xr:uid="{00000000-0005-0000-0000-00004D2D0000}"/>
    <cellStyle name="40% - Accent1 4 2 2 2 2 2 2 4" xfId="11603" xr:uid="{00000000-0005-0000-0000-00004E2D0000}"/>
    <cellStyle name="40% - Accent1 4 2 2 2 2 2 2 4 2" xfId="11604" xr:uid="{00000000-0005-0000-0000-00004F2D0000}"/>
    <cellStyle name="40% - Accent1 4 2 2 2 2 2 2 4 3" xfId="11605" xr:uid="{00000000-0005-0000-0000-0000502D0000}"/>
    <cellStyle name="40% - Accent1 4 2 2 2 2 2 2 4 4" xfId="11606" xr:uid="{00000000-0005-0000-0000-0000512D0000}"/>
    <cellStyle name="40% - Accent1 4 2 2 2 2 2 2 5" xfId="11607" xr:uid="{00000000-0005-0000-0000-0000522D0000}"/>
    <cellStyle name="40% - Accent1 4 2 2 2 2 2 2 5 2" xfId="11608" xr:uid="{00000000-0005-0000-0000-0000532D0000}"/>
    <cellStyle name="40% - Accent1 4 2 2 2 2 2 2 6" xfId="11609" xr:uid="{00000000-0005-0000-0000-0000542D0000}"/>
    <cellStyle name="40% - Accent1 4 2 2 2 2 2 2 6 2" xfId="11610" xr:uid="{00000000-0005-0000-0000-0000552D0000}"/>
    <cellStyle name="40% - Accent1 4 2 2 2 2 2 2 7" xfId="11611" xr:uid="{00000000-0005-0000-0000-0000562D0000}"/>
    <cellStyle name="40% - Accent1 4 2 2 2 2 2 2 7 2" xfId="11612" xr:uid="{00000000-0005-0000-0000-0000572D0000}"/>
    <cellStyle name="40% - Accent1 4 2 2 2 2 2 2 8" xfId="11613" xr:uid="{00000000-0005-0000-0000-0000582D0000}"/>
    <cellStyle name="40% - Accent1 4 2 2 2 2 2 2 8 2" xfId="11614" xr:uid="{00000000-0005-0000-0000-0000592D0000}"/>
    <cellStyle name="40% - Accent1 4 2 2 2 2 2 3" xfId="11615" xr:uid="{00000000-0005-0000-0000-00005A2D0000}"/>
    <cellStyle name="40% - Accent1 4 2 2 2 2 2 3 2" xfId="11616" xr:uid="{00000000-0005-0000-0000-00005B2D0000}"/>
    <cellStyle name="40% - Accent1 4 2 2 2 2 2 3 2 2" xfId="11617" xr:uid="{00000000-0005-0000-0000-00005C2D0000}"/>
    <cellStyle name="40% - Accent1 4 2 2 2 2 2 3 2 3" xfId="11618" xr:uid="{00000000-0005-0000-0000-00005D2D0000}"/>
    <cellStyle name="40% - Accent1 4 2 2 2 2 2 3 2 4" xfId="11619" xr:uid="{00000000-0005-0000-0000-00005E2D0000}"/>
    <cellStyle name="40% - Accent1 4 2 2 2 2 2 3 3" xfId="11620" xr:uid="{00000000-0005-0000-0000-00005F2D0000}"/>
    <cellStyle name="40% - Accent1 4 2 2 2 2 2 3 4" xfId="11621" xr:uid="{00000000-0005-0000-0000-0000602D0000}"/>
    <cellStyle name="40% - Accent1 4 2 2 2 2 2 3 4 2" xfId="11622" xr:uid="{00000000-0005-0000-0000-0000612D0000}"/>
    <cellStyle name="40% - Accent1 4 2 2 2 2 2 4" xfId="11623" xr:uid="{00000000-0005-0000-0000-0000622D0000}"/>
    <cellStyle name="40% - Accent1 4 2 2 2 2 2 4 2" xfId="11624" xr:uid="{00000000-0005-0000-0000-0000632D0000}"/>
    <cellStyle name="40% - Accent1 4 2 2 2 2 2 4 2 2" xfId="11625" xr:uid="{00000000-0005-0000-0000-0000642D0000}"/>
    <cellStyle name="40% - Accent1 4 2 2 2 2 2 4 3" xfId="11626" xr:uid="{00000000-0005-0000-0000-0000652D0000}"/>
    <cellStyle name="40% - Accent1 4 2 2 2 2 2 4 3 2" xfId="11627" xr:uid="{00000000-0005-0000-0000-0000662D0000}"/>
    <cellStyle name="40% - Accent1 4 2 2 2 2 2 5" xfId="11628" xr:uid="{00000000-0005-0000-0000-0000672D0000}"/>
    <cellStyle name="40% - Accent1 4 2 2 2 2 2 6" xfId="11629" xr:uid="{00000000-0005-0000-0000-0000682D0000}"/>
    <cellStyle name="40% - Accent1 4 2 2 2 2 2 7" xfId="11630" xr:uid="{00000000-0005-0000-0000-0000692D0000}"/>
    <cellStyle name="40% - Accent1 4 2 2 2 2 2 8" xfId="11631" xr:uid="{00000000-0005-0000-0000-00006A2D0000}"/>
    <cellStyle name="40% - Accent1 4 2 2 2 2 2 9" xfId="11632" xr:uid="{00000000-0005-0000-0000-00006B2D0000}"/>
    <cellStyle name="40% - Accent1 4 2 2 2 2 3" xfId="11633" xr:uid="{00000000-0005-0000-0000-00006C2D0000}"/>
    <cellStyle name="40% - Accent1 4 2 2 2 2 3 2" xfId="11634" xr:uid="{00000000-0005-0000-0000-00006D2D0000}"/>
    <cellStyle name="40% - Accent1 4 2 2 2 2 3 2 2" xfId="11635" xr:uid="{00000000-0005-0000-0000-00006E2D0000}"/>
    <cellStyle name="40% - Accent1 4 2 2 2 2 3 2 2 2" xfId="11636" xr:uid="{00000000-0005-0000-0000-00006F2D0000}"/>
    <cellStyle name="40% - Accent1 4 2 2 2 2 3 2 3" xfId="11637" xr:uid="{00000000-0005-0000-0000-0000702D0000}"/>
    <cellStyle name="40% - Accent1 4 2 2 2 2 3 2 3 2" xfId="11638" xr:uid="{00000000-0005-0000-0000-0000712D0000}"/>
    <cellStyle name="40% - Accent1 4 2 2 2 2 3 3" xfId="11639" xr:uid="{00000000-0005-0000-0000-0000722D0000}"/>
    <cellStyle name="40% - Accent1 4 2 2 2 2 3 3 2" xfId="11640" xr:uid="{00000000-0005-0000-0000-0000732D0000}"/>
    <cellStyle name="40% - Accent1 4 2 2 2 2 3 4" xfId="11641" xr:uid="{00000000-0005-0000-0000-0000742D0000}"/>
    <cellStyle name="40% - Accent1 4 2 2 2 2 3 5" xfId="11642" xr:uid="{00000000-0005-0000-0000-0000752D0000}"/>
    <cellStyle name="40% - Accent1 4 2 2 2 2 4" xfId="11643" xr:uid="{00000000-0005-0000-0000-0000762D0000}"/>
    <cellStyle name="40% - Accent1 4 2 2 2 2 4 2" xfId="11644" xr:uid="{00000000-0005-0000-0000-0000772D0000}"/>
    <cellStyle name="40% - Accent1 4 2 2 2 2 5" xfId="11645" xr:uid="{00000000-0005-0000-0000-0000782D0000}"/>
    <cellStyle name="40% - Accent1 4 2 2 2 2 5 2" xfId="11646" xr:uid="{00000000-0005-0000-0000-0000792D0000}"/>
    <cellStyle name="40% - Accent1 4 2 2 2 2 5 3" xfId="11647" xr:uid="{00000000-0005-0000-0000-00007A2D0000}"/>
    <cellStyle name="40% - Accent1 4 2 2 2 2 5 4" xfId="11648" xr:uid="{00000000-0005-0000-0000-00007B2D0000}"/>
    <cellStyle name="40% - Accent1 4 2 2 2 2 6" xfId="11649" xr:uid="{00000000-0005-0000-0000-00007C2D0000}"/>
    <cellStyle name="40% - Accent1 4 2 2 2 2 6 2" xfId="11650" xr:uid="{00000000-0005-0000-0000-00007D2D0000}"/>
    <cellStyle name="40% - Accent1 4 2 2 2 2 7" xfId="11651" xr:uid="{00000000-0005-0000-0000-00007E2D0000}"/>
    <cellStyle name="40% - Accent1 4 2 2 2 2 7 2" xfId="11652" xr:uid="{00000000-0005-0000-0000-00007F2D0000}"/>
    <cellStyle name="40% - Accent1 4 2 2 2 2 8" xfId="11653" xr:uid="{00000000-0005-0000-0000-0000802D0000}"/>
    <cellStyle name="40% - Accent1 4 2 2 2 2 8 2" xfId="11654" xr:uid="{00000000-0005-0000-0000-0000812D0000}"/>
    <cellStyle name="40% - Accent1 4 2 2 2 2 9" xfId="11655" xr:uid="{00000000-0005-0000-0000-0000822D0000}"/>
    <cellStyle name="40% - Accent1 4 2 2 2 2 9 2" xfId="11656" xr:uid="{00000000-0005-0000-0000-0000832D0000}"/>
    <cellStyle name="40% - Accent1 4 2 2 2 3" xfId="11657" xr:uid="{00000000-0005-0000-0000-0000842D0000}"/>
    <cellStyle name="40% - Accent1 4 2 2 2 3 2" xfId="11658" xr:uid="{00000000-0005-0000-0000-0000852D0000}"/>
    <cellStyle name="40% - Accent1 4 2 2 2 3 2 2" xfId="11659" xr:uid="{00000000-0005-0000-0000-0000862D0000}"/>
    <cellStyle name="40% - Accent1 4 2 2 2 3 2 3" xfId="11660" xr:uid="{00000000-0005-0000-0000-0000872D0000}"/>
    <cellStyle name="40% - Accent1 4 2 2 2 3 2 4" xfId="11661" xr:uid="{00000000-0005-0000-0000-0000882D0000}"/>
    <cellStyle name="40% - Accent1 4 2 2 2 3 3" xfId="11662" xr:uid="{00000000-0005-0000-0000-0000892D0000}"/>
    <cellStyle name="40% - Accent1 4 2 2 2 3 4" xfId="11663" xr:uid="{00000000-0005-0000-0000-00008A2D0000}"/>
    <cellStyle name="40% - Accent1 4 2 2 2 3 4 2" xfId="11664" xr:uid="{00000000-0005-0000-0000-00008B2D0000}"/>
    <cellStyle name="40% - Accent1 4 2 2 2 4" xfId="11665" xr:uid="{00000000-0005-0000-0000-00008C2D0000}"/>
    <cellStyle name="40% - Accent1 4 2 2 2 5" xfId="11666" xr:uid="{00000000-0005-0000-0000-00008D2D0000}"/>
    <cellStyle name="40% - Accent1 4 2 2 2 5 2" xfId="11667" xr:uid="{00000000-0005-0000-0000-00008E2D0000}"/>
    <cellStyle name="40% - Accent1 4 2 2 2 5 2 2" xfId="11668" xr:uid="{00000000-0005-0000-0000-00008F2D0000}"/>
    <cellStyle name="40% - Accent1 4 2 2 2 5 3" xfId="11669" xr:uid="{00000000-0005-0000-0000-0000902D0000}"/>
    <cellStyle name="40% - Accent1 4 2 2 2 5 3 2" xfId="11670" xr:uid="{00000000-0005-0000-0000-0000912D0000}"/>
    <cellStyle name="40% - Accent1 4 2 2 2 6" xfId="11671" xr:uid="{00000000-0005-0000-0000-0000922D0000}"/>
    <cellStyle name="40% - Accent1 4 2 2 2 7" xfId="11672" xr:uid="{00000000-0005-0000-0000-0000932D0000}"/>
    <cellStyle name="40% - Accent1 4 2 2 2 8" xfId="11673" xr:uid="{00000000-0005-0000-0000-0000942D0000}"/>
    <cellStyle name="40% - Accent1 4 2 2 2 9" xfId="11674" xr:uid="{00000000-0005-0000-0000-0000952D0000}"/>
    <cellStyle name="40% - Accent1 4 2 2 3" xfId="11675" xr:uid="{00000000-0005-0000-0000-0000962D0000}"/>
    <cellStyle name="40% - Accent1 4 2 2 3 2" xfId="11676" xr:uid="{00000000-0005-0000-0000-0000972D0000}"/>
    <cellStyle name="40% - Accent1 4 2 2 3 2 2" xfId="11677" xr:uid="{00000000-0005-0000-0000-0000982D0000}"/>
    <cellStyle name="40% - Accent1 4 2 2 3 3" xfId="11678" xr:uid="{00000000-0005-0000-0000-0000992D0000}"/>
    <cellStyle name="40% - Accent1 4 2 2 3 3 2" xfId="11679" xr:uid="{00000000-0005-0000-0000-00009A2D0000}"/>
    <cellStyle name="40% - Accent1 4 2 2 3 4" xfId="11680" xr:uid="{00000000-0005-0000-0000-00009B2D0000}"/>
    <cellStyle name="40% - Accent1 4 2 2 3 5" xfId="11681" xr:uid="{00000000-0005-0000-0000-00009C2D0000}"/>
    <cellStyle name="40% - Accent1 4 2 2 4" xfId="11682" xr:uid="{00000000-0005-0000-0000-00009D2D0000}"/>
    <cellStyle name="40% - Accent1 4 2 2 4 2" xfId="11683" xr:uid="{00000000-0005-0000-0000-00009E2D0000}"/>
    <cellStyle name="40% - Accent1 4 2 2 4 2 2" xfId="11684" xr:uid="{00000000-0005-0000-0000-00009F2D0000}"/>
    <cellStyle name="40% - Accent1 4 2 2 4 3" xfId="11685" xr:uid="{00000000-0005-0000-0000-0000A02D0000}"/>
    <cellStyle name="40% - Accent1 4 2 2 4 3 2" xfId="11686" xr:uid="{00000000-0005-0000-0000-0000A12D0000}"/>
    <cellStyle name="40% - Accent1 4 2 2 4 4" xfId="11687" xr:uid="{00000000-0005-0000-0000-0000A22D0000}"/>
    <cellStyle name="40% - Accent1 4 2 2 5" xfId="11688" xr:uid="{00000000-0005-0000-0000-0000A32D0000}"/>
    <cellStyle name="40% - Accent1 4 2 2 5 2" xfId="11689" xr:uid="{00000000-0005-0000-0000-0000A42D0000}"/>
    <cellStyle name="40% - Accent1 4 2 2 5 2 2" xfId="11690" xr:uid="{00000000-0005-0000-0000-0000A52D0000}"/>
    <cellStyle name="40% - Accent1 4 2 2 5 2 2 2" xfId="11691" xr:uid="{00000000-0005-0000-0000-0000A62D0000}"/>
    <cellStyle name="40% - Accent1 4 2 2 5 2 3" xfId="11692" xr:uid="{00000000-0005-0000-0000-0000A72D0000}"/>
    <cellStyle name="40% - Accent1 4 2 2 5 2 3 2" xfId="11693" xr:uid="{00000000-0005-0000-0000-0000A82D0000}"/>
    <cellStyle name="40% - Accent1 4 2 2 5 3" xfId="11694" xr:uid="{00000000-0005-0000-0000-0000A92D0000}"/>
    <cellStyle name="40% - Accent1 4 2 2 5 3 2" xfId="11695" xr:uid="{00000000-0005-0000-0000-0000AA2D0000}"/>
    <cellStyle name="40% - Accent1 4 2 2 5 4" xfId="11696" xr:uid="{00000000-0005-0000-0000-0000AB2D0000}"/>
    <cellStyle name="40% - Accent1 4 2 2 5 5" xfId="11697" xr:uid="{00000000-0005-0000-0000-0000AC2D0000}"/>
    <cellStyle name="40% - Accent1 4 2 2 6" xfId="11698" xr:uid="{00000000-0005-0000-0000-0000AD2D0000}"/>
    <cellStyle name="40% - Accent1 4 2 2 6 2" xfId="11699" xr:uid="{00000000-0005-0000-0000-0000AE2D0000}"/>
    <cellStyle name="40% - Accent1 4 2 2 7" xfId="11700" xr:uid="{00000000-0005-0000-0000-0000AF2D0000}"/>
    <cellStyle name="40% - Accent1 4 2 2 7 2" xfId="11701" xr:uid="{00000000-0005-0000-0000-0000B02D0000}"/>
    <cellStyle name="40% - Accent1 4 2 2 7 3" xfId="11702" xr:uid="{00000000-0005-0000-0000-0000B12D0000}"/>
    <cellStyle name="40% - Accent1 4 2 2 7 4" xfId="11703" xr:uid="{00000000-0005-0000-0000-0000B22D0000}"/>
    <cellStyle name="40% - Accent1 4 2 2 8" xfId="11704" xr:uid="{00000000-0005-0000-0000-0000B32D0000}"/>
    <cellStyle name="40% - Accent1 4 2 2 8 2" xfId="11705" xr:uid="{00000000-0005-0000-0000-0000B42D0000}"/>
    <cellStyle name="40% - Accent1 4 2 2 9" xfId="11706" xr:uid="{00000000-0005-0000-0000-0000B52D0000}"/>
    <cellStyle name="40% - Accent1 4 2 2 9 2" xfId="11707" xr:uid="{00000000-0005-0000-0000-0000B62D0000}"/>
    <cellStyle name="40% - Accent1 4 2 3" xfId="11708" xr:uid="{00000000-0005-0000-0000-0000B72D0000}"/>
    <cellStyle name="40% - Accent1 4 2 3 2" xfId="11709" xr:uid="{00000000-0005-0000-0000-0000B82D0000}"/>
    <cellStyle name="40% - Accent1 4 2 3 2 2" xfId="11710" xr:uid="{00000000-0005-0000-0000-0000B92D0000}"/>
    <cellStyle name="40% - Accent1 4 2 3 3" xfId="11711" xr:uid="{00000000-0005-0000-0000-0000BA2D0000}"/>
    <cellStyle name="40% - Accent1 4 2 3 3 2" xfId="11712" xr:uid="{00000000-0005-0000-0000-0000BB2D0000}"/>
    <cellStyle name="40% - Accent1 4 2 3 4" xfId="11713" xr:uid="{00000000-0005-0000-0000-0000BC2D0000}"/>
    <cellStyle name="40% - Accent1 4 2 3 5" xfId="11714" xr:uid="{00000000-0005-0000-0000-0000BD2D0000}"/>
    <cellStyle name="40% - Accent1 4 2 4" xfId="11715" xr:uid="{00000000-0005-0000-0000-0000BE2D0000}"/>
    <cellStyle name="40% - Accent1 4 2 4 2" xfId="11716" xr:uid="{00000000-0005-0000-0000-0000BF2D0000}"/>
    <cellStyle name="40% - Accent1 4 2 4 2 2" xfId="11717" xr:uid="{00000000-0005-0000-0000-0000C02D0000}"/>
    <cellStyle name="40% - Accent1 4 2 4 3" xfId="11718" xr:uid="{00000000-0005-0000-0000-0000C12D0000}"/>
    <cellStyle name="40% - Accent1 4 2 4 3 2" xfId="11719" xr:uid="{00000000-0005-0000-0000-0000C22D0000}"/>
    <cellStyle name="40% - Accent1 4 2 4 4" xfId="11720" xr:uid="{00000000-0005-0000-0000-0000C32D0000}"/>
    <cellStyle name="40% - Accent1 4 2 4 5" xfId="11721" xr:uid="{00000000-0005-0000-0000-0000C42D0000}"/>
    <cellStyle name="40% - Accent1 4 2 5" xfId="11722" xr:uid="{00000000-0005-0000-0000-0000C52D0000}"/>
    <cellStyle name="40% - Accent1 4 2 5 10" xfId="11723" xr:uid="{00000000-0005-0000-0000-0000C62D0000}"/>
    <cellStyle name="40% - Accent1 4 2 5 2" xfId="11724" xr:uid="{00000000-0005-0000-0000-0000C72D0000}"/>
    <cellStyle name="40% - Accent1 4 2 5 2 10" xfId="11725" xr:uid="{00000000-0005-0000-0000-0000C82D0000}"/>
    <cellStyle name="40% - Accent1 4 2 5 2 11" xfId="11726" xr:uid="{00000000-0005-0000-0000-0000C92D0000}"/>
    <cellStyle name="40% - Accent1 4 2 5 2 2" xfId="11727" xr:uid="{00000000-0005-0000-0000-0000CA2D0000}"/>
    <cellStyle name="40% - Accent1 4 2 5 2 3" xfId="11728" xr:uid="{00000000-0005-0000-0000-0000CB2D0000}"/>
    <cellStyle name="40% - Accent1 4 2 5 2 3 2" xfId="11729" xr:uid="{00000000-0005-0000-0000-0000CC2D0000}"/>
    <cellStyle name="40% - Accent1 4 2 5 2 3 2 2" xfId="11730" xr:uid="{00000000-0005-0000-0000-0000CD2D0000}"/>
    <cellStyle name="40% - Accent1 4 2 5 2 3 2 3" xfId="11731" xr:uid="{00000000-0005-0000-0000-0000CE2D0000}"/>
    <cellStyle name="40% - Accent1 4 2 5 2 3 2 4" xfId="11732" xr:uid="{00000000-0005-0000-0000-0000CF2D0000}"/>
    <cellStyle name="40% - Accent1 4 2 5 2 3 3" xfId="11733" xr:uid="{00000000-0005-0000-0000-0000D02D0000}"/>
    <cellStyle name="40% - Accent1 4 2 5 2 3 4" xfId="11734" xr:uid="{00000000-0005-0000-0000-0000D12D0000}"/>
    <cellStyle name="40% - Accent1 4 2 5 2 3 4 2" xfId="11735" xr:uid="{00000000-0005-0000-0000-0000D22D0000}"/>
    <cellStyle name="40% - Accent1 4 2 5 2 4" xfId="11736" xr:uid="{00000000-0005-0000-0000-0000D32D0000}"/>
    <cellStyle name="40% - Accent1 4 2 5 2 5" xfId="11737" xr:uid="{00000000-0005-0000-0000-0000D42D0000}"/>
    <cellStyle name="40% - Accent1 4 2 5 2 5 2" xfId="11738" xr:uid="{00000000-0005-0000-0000-0000D52D0000}"/>
    <cellStyle name="40% - Accent1 4 2 5 2 5 2 2" xfId="11739" xr:uid="{00000000-0005-0000-0000-0000D62D0000}"/>
    <cellStyle name="40% - Accent1 4 2 5 2 5 3" xfId="11740" xr:uid="{00000000-0005-0000-0000-0000D72D0000}"/>
    <cellStyle name="40% - Accent1 4 2 5 2 5 3 2" xfId="11741" xr:uid="{00000000-0005-0000-0000-0000D82D0000}"/>
    <cellStyle name="40% - Accent1 4 2 5 2 6" xfId="11742" xr:uid="{00000000-0005-0000-0000-0000D92D0000}"/>
    <cellStyle name="40% - Accent1 4 2 5 2 7" xfId="11743" xr:uid="{00000000-0005-0000-0000-0000DA2D0000}"/>
    <cellStyle name="40% - Accent1 4 2 5 2 8" xfId="11744" xr:uid="{00000000-0005-0000-0000-0000DB2D0000}"/>
    <cellStyle name="40% - Accent1 4 2 5 2 9" xfId="11745" xr:uid="{00000000-0005-0000-0000-0000DC2D0000}"/>
    <cellStyle name="40% - Accent1 4 2 5 3" xfId="11746" xr:uid="{00000000-0005-0000-0000-0000DD2D0000}"/>
    <cellStyle name="40% - Accent1 4 2 5 3 2" xfId="11747" xr:uid="{00000000-0005-0000-0000-0000DE2D0000}"/>
    <cellStyle name="40% - Accent1 4 2 5 3 2 2" xfId="11748" xr:uid="{00000000-0005-0000-0000-0000DF2D0000}"/>
    <cellStyle name="40% - Accent1 4 2 5 3 2 2 2" xfId="11749" xr:uid="{00000000-0005-0000-0000-0000E02D0000}"/>
    <cellStyle name="40% - Accent1 4 2 5 3 2 3" xfId="11750" xr:uid="{00000000-0005-0000-0000-0000E12D0000}"/>
    <cellStyle name="40% - Accent1 4 2 5 3 2 3 2" xfId="11751" xr:uid="{00000000-0005-0000-0000-0000E22D0000}"/>
    <cellStyle name="40% - Accent1 4 2 5 3 3" xfId="11752" xr:uid="{00000000-0005-0000-0000-0000E32D0000}"/>
    <cellStyle name="40% - Accent1 4 2 5 3 3 2" xfId="11753" xr:uid="{00000000-0005-0000-0000-0000E42D0000}"/>
    <cellStyle name="40% - Accent1 4 2 5 3 4" xfId="11754" xr:uid="{00000000-0005-0000-0000-0000E52D0000}"/>
    <cellStyle name="40% - Accent1 4 2 5 3 5" xfId="11755" xr:uid="{00000000-0005-0000-0000-0000E62D0000}"/>
    <cellStyle name="40% - Accent1 4 2 5 4" xfId="11756" xr:uid="{00000000-0005-0000-0000-0000E72D0000}"/>
    <cellStyle name="40% - Accent1 4 2 5 4 2" xfId="11757" xr:uid="{00000000-0005-0000-0000-0000E82D0000}"/>
    <cellStyle name="40% - Accent1 4 2 5 5" xfId="11758" xr:uid="{00000000-0005-0000-0000-0000E92D0000}"/>
    <cellStyle name="40% - Accent1 4 2 5 5 2" xfId="11759" xr:uid="{00000000-0005-0000-0000-0000EA2D0000}"/>
    <cellStyle name="40% - Accent1 4 2 5 5 3" xfId="11760" xr:uid="{00000000-0005-0000-0000-0000EB2D0000}"/>
    <cellStyle name="40% - Accent1 4 2 5 5 4" xfId="11761" xr:uid="{00000000-0005-0000-0000-0000EC2D0000}"/>
    <cellStyle name="40% - Accent1 4 2 5 6" xfId="11762" xr:uid="{00000000-0005-0000-0000-0000ED2D0000}"/>
    <cellStyle name="40% - Accent1 4 2 5 6 2" xfId="11763" xr:uid="{00000000-0005-0000-0000-0000EE2D0000}"/>
    <cellStyle name="40% - Accent1 4 2 5 7" xfId="11764" xr:uid="{00000000-0005-0000-0000-0000EF2D0000}"/>
    <cellStyle name="40% - Accent1 4 2 5 7 2" xfId="11765" xr:uid="{00000000-0005-0000-0000-0000F02D0000}"/>
    <cellStyle name="40% - Accent1 4 2 5 8" xfId="11766" xr:uid="{00000000-0005-0000-0000-0000F12D0000}"/>
    <cellStyle name="40% - Accent1 4 2 5 8 2" xfId="11767" xr:uid="{00000000-0005-0000-0000-0000F22D0000}"/>
    <cellStyle name="40% - Accent1 4 2 5 9" xfId="11768" xr:uid="{00000000-0005-0000-0000-0000F32D0000}"/>
    <cellStyle name="40% - Accent1 4 2 5 9 2" xfId="11769" xr:uid="{00000000-0005-0000-0000-0000F42D0000}"/>
    <cellStyle name="40% - Accent1 4 2 6" xfId="11770" xr:uid="{00000000-0005-0000-0000-0000F52D0000}"/>
    <cellStyle name="40% - Accent1 4 2 7" xfId="11771" xr:uid="{00000000-0005-0000-0000-0000F62D0000}"/>
    <cellStyle name="40% - Accent1 4 2 7 2" xfId="11772" xr:uid="{00000000-0005-0000-0000-0000F72D0000}"/>
    <cellStyle name="40% - Accent1 4 2 7 2 2" xfId="11773" xr:uid="{00000000-0005-0000-0000-0000F82D0000}"/>
    <cellStyle name="40% - Accent1 4 2 7 2 3" xfId="11774" xr:uid="{00000000-0005-0000-0000-0000F92D0000}"/>
    <cellStyle name="40% - Accent1 4 2 7 2 4" xfId="11775" xr:uid="{00000000-0005-0000-0000-0000FA2D0000}"/>
    <cellStyle name="40% - Accent1 4 2 7 3" xfId="11776" xr:uid="{00000000-0005-0000-0000-0000FB2D0000}"/>
    <cellStyle name="40% - Accent1 4 2 7 4" xfId="11777" xr:uid="{00000000-0005-0000-0000-0000FC2D0000}"/>
    <cellStyle name="40% - Accent1 4 2 7 4 2" xfId="11778" xr:uid="{00000000-0005-0000-0000-0000FD2D0000}"/>
    <cellStyle name="40% - Accent1 4 2 8" xfId="11779" xr:uid="{00000000-0005-0000-0000-0000FE2D0000}"/>
    <cellStyle name="40% - Accent1 4 2 9" xfId="11780" xr:uid="{00000000-0005-0000-0000-0000FF2D0000}"/>
    <cellStyle name="40% - Accent1 4 2 9 2" xfId="11781" xr:uid="{00000000-0005-0000-0000-0000002E0000}"/>
    <cellStyle name="40% - Accent1 4 2 9 2 2" xfId="11782" xr:uid="{00000000-0005-0000-0000-0000012E0000}"/>
    <cellStyle name="40% - Accent1 4 2 9 3" xfId="11783" xr:uid="{00000000-0005-0000-0000-0000022E0000}"/>
    <cellStyle name="40% - Accent1 4 2 9 3 2" xfId="11784" xr:uid="{00000000-0005-0000-0000-0000032E0000}"/>
    <cellStyle name="40% - Accent1 4 20" xfId="11785" xr:uid="{00000000-0005-0000-0000-0000042E0000}"/>
    <cellStyle name="40% - Accent1 4 21" xfId="11786" xr:uid="{00000000-0005-0000-0000-0000052E0000}"/>
    <cellStyle name="40% - Accent1 4 22" xfId="11787" xr:uid="{00000000-0005-0000-0000-0000062E0000}"/>
    <cellStyle name="40% - Accent1 4 23" xfId="11788" xr:uid="{00000000-0005-0000-0000-0000072E0000}"/>
    <cellStyle name="40% - Accent1 4 24" xfId="11789" xr:uid="{00000000-0005-0000-0000-0000082E0000}"/>
    <cellStyle name="40% - Accent1 4 25" xfId="11790" xr:uid="{00000000-0005-0000-0000-0000092E0000}"/>
    <cellStyle name="40% - Accent1 4 26" xfId="11791" xr:uid="{00000000-0005-0000-0000-00000A2E0000}"/>
    <cellStyle name="40% - Accent1 4 3" xfId="11792" xr:uid="{00000000-0005-0000-0000-00000B2E0000}"/>
    <cellStyle name="40% - Accent1 4 3 10" xfId="11793" xr:uid="{00000000-0005-0000-0000-00000C2E0000}"/>
    <cellStyle name="40% - Accent1 4 3 11" xfId="11794" xr:uid="{00000000-0005-0000-0000-00000D2E0000}"/>
    <cellStyle name="40% - Accent1 4 3 12" xfId="11795" xr:uid="{00000000-0005-0000-0000-00000E2E0000}"/>
    <cellStyle name="40% - Accent1 4 3 13" xfId="11796" xr:uid="{00000000-0005-0000-0000-00000F2E0000}"/>
    <cellStyle name="40% - Accent1 4 3 2" xfId="11797" xr:uid="{00000000-0005-0000-0000-0000102E0000}"/>
    <cellStyle name="40% - Accent1 4 3 2 10" xfId="11798" xr:uid="{00000000-0005-0000-0000-0000112E0000}"/>
    <cellStyle name="40% - Accent1 4 3 2 2" xfId="11799" xr:uid="{00000000-0005-0000-0000-0000122E0000}"/>
    <cellStyle name="40% - Accent1 4 3 2 2 10" xfId="11800" xr:uid="{00000000-0005-0000-0000-0000132E0000}"/>
    <cellStyle name="40% - Accent1 4 3 2 2 11" xfId="11801" xr:uid="{00000000-0005-0000-0000-0000142E0000}"/>
    <cellStyle name="40% - Accent1 4 3 2 2 2" xfId="11802" xr:uid="{00000000-0005-0000-0000-0000152E0000}"/>
    <cellStyle name="40% - Accent1 4 3 2 2 3" xfId="11803" xr:uid="{00000000-0005-0000-0000-0000162E0000}"/>
    <cellStyle name="40% - Accent1 4 3 2 2 3 2" xfId="11804" xr:uid="{00000000-0005-0000-0000-0000172E0000}"/>
    <cellStyle name="40% - Accent1 4 3 2 2 3 2 2" xfId="11805" xr:uid="{00000000-0005-0000-0000-0000182E0000}"/>
    <cellStyle name="40% - Accent1 4 3 2 2 3 2 3" xfId="11806" xr:uid="{00000000-0005-0000-0000-0000192E0000}"/>
    <cellStyle name="40% - Accent1 4 3 2 2 3 2 4" xfId="11807" xr:uid="{00000000-0005-0000-0000-00001A2E0000}"/>
    <cellStyle name="40% - Accent1 4 3 2 2 3 3" xfId="11808" xr:uid="{00000000-0005-0000-0000-00001B2E0000}"/>
    <cellStyle name="40% - Accent1 4 3 2 2 3 4" xfId="11809" xr:uid="{00000000-0005-0000-0000-00001C2E0000}"/>
    <cellStyle name="40% - Accent1 4 3 2 2 3 4 2" xfId="11810" xr:uid="{00000000-0005-0000-0000-00001D2E0000}"/>
    <cellStyle name="40% - Accent1 4 3 2 2 4" xfId="11811" xr:uid="{00000000-0005-0000-0000-00001E2E0000}"/>
    <cellStyle name="40% - Accent1 4 3 2 2 5" xfId="11812" xr:uid="{00000000-0005-0000-0000-00001F2E0000}"/>
    <cellStyle name="40% - Accent1 4 3 2 2 5 2" xfId="11813" xr:uid="{00000000-0005-0000-0000-0000202E0000}"/>
    <cellStyle name="40% - Accent1 4 3 2 2 5 2 2" xfId="11814" xr:uid="{00000000-0005-0000-0000-0000212E0000}"/>
    <cellStyle name="40% - Accent1 4 3 2 2 5 3" xfId="11815" xr:uid="{00000000-0005-0000-0000-0000222E0000}"/>
    <cellStyle name="40% - Accent1 4 3 2 2 5 3 2" xfId="11816" xr:uid="{00000000-0005-0000-0000-0000232E0000}"/>
    <cellStyle name="40% - Accent1 4 3 2 2 6" xfId="11817" xr:uid="{00000000-0005-0000-0000-0000242E0000}"/>
    <cellStyle name="40% - Accent1 4 3 2 2 7" xfId="11818" xr:uid="{00000000-0005-0000-0000-0000252E0000}"/>
    <cellStyle name="40% - Accent1 4 3 2 2 8" xfId="11819" xr:uid="{00000000-0005-0000-0000-0000262E0000}"/>
    <cellStyle name="40% - Accent1 4 3 2 2 9" xfId="11820" xr:uid="{00000000-0005-0000-0000-0000272E0000}"/>
    <cellStyle name="40% - Accent1 4 3 2 3" xfId="11821" xr:uid="{00000000-0005-0000-0000-0000282E0000}"/>
    <cellStyle name="40% - Accent1 4 3 2 3 2" xfId="11822" xr:uid="{00000000-0005-0000-0000-0000292E0000}"/>
    <cellStyle name="40% - Accent1 4 3 2 3 2 2" xfId="11823" xr:uid="{00000000-0005-0000-0000-00002A2E0000}"/>
    <cellStyle name="40% - Accent1 4 3 2 3 2 2 2" xfId="11824" xr:uid="{00000000-0005-0000-0000-00002B2E0000}"/>
    <cellStyle name="40% - Accent1 4 3 2 3 2 3" xfId="11825" xr:uid="{00000000-0005-0000-0000-00002C2E0000}"/>
    <cellStyle name="40% - Accent1 4 3 2 3 2 3 2" xfId="11826" xr:uid="{00000000-0005-0000-0000-00002D2E0000}"/>
    <cellStyle name="40% - Accent1 4 3 2 3 3" xfId="11827" xr:uid="{00000000-0005-0000-0000-00002E2E0000}"/>
    <cellStyle name="40% - Accent1 4 3 2 3 3 2" xfId="11828" xr:uid="{00000000-0005-0000-0000-00002F2E0000}"/>
    <cellStyle name="40% - Accent1 4 3 2 3 4" xfId="11829" xr:uid="{00000000-0005-0000-0000-0000302E0000}"/>
    <cellStyle name="40% - Accent1 4 3 2 3 5" xfId="11830" xr:uid="{00000000-0005-0000-0000-0000312E0000}"/>
    <cellStyle name="40% - Accent1 4 3 2 4" xfId="11831" xr:uid="{00000000-0005-0000-0000-0000322E0000}"/>
    <cellStyle name="40% - Accent1 4 3 2 4 2" xfId="11832" xr:uid="{00000000-0005-0000-0000-0000332E0000}"/>
    <cellStyle name="40% - Accent1 4 3 2 5" xfId="11833" xr:uid="{00000000-0005-0000-0000-0000342E0000}"/>
    <cellStyle name="40% - Accent1 4 3 2 5 2" xfId="11834" xr:uid="{00000000-0005-0000-0000-0000352E0000}"/>
    <cellStyle name="40% - Accent1 4 3 2 5 3" xfId="11835" xr:uid="{00000000-0005-0000-0000-0000362E0000}"/>
    <cellStyle name="40% - Accent1 4 3 2 5 4" xfId="11836" xr:uid="{00000000-0005-0000-0000-0000372E0000}"/>
    <cellStyle name="40% - Accent1 4 3 2 6" xfId="11837" xr:uid="{00000000-0005-0000-0000-0000382E0000}"/>
    <cellStyle name="40% - Accent1 4 3 2 6 2" xfId="11838" xr:uid="{00000000-0005-0000-0000-0000392E0000}"/>
    <cellStyle name="40% - Accent1 4 3 2 7" xfId="11839" xr:uid="{00000000-0005-0000-0000-00003A2E0000}"/>
    <cellStyle name="40% - Accent1 4 3 2 7 2" xfId="11840" xr:uid="{00000000-0005-0000-0000-00003B2E0000}"/>
    <cellStyle name="40% - Accent1 4 3 2 8" xfId="11841" xr:uid="{00000000-0005-0000-0000-00003C2E0000}"/>
    <cellStyle name="40% - Accent1 4 3 2 8 2" xfId="11842" xr:uid="{00000000-0005-0000-0000-00003D2E0000}"/>
    <cellStyle name="40% - Accent1 4 3 2 9" xfId="11843" xr:uid="{00000000-0005-0000-0000-00003E2E0000}"/>
    <cellStyle name="40% - Accent1 4 3 2 9 2" xfId="11844" xr:uid="{00000000-0005-0000-0000-00003F2E0000}"/>
    <cellStyle name="40% - Accent1 4 3 3" xfId="11845" xr:uid="{00000000-0005-0000-0000-0000402E0000}"/>
    <cellStyle name="40% - Accent1 4 3 4" xfId="11846" xr:uid="{00000000-0005-0000-0000-0000412E0000}"/>
    <cellStyle name="40% - Accent1 4 3 5" xfId="11847" xr:uid="{00000000-0005-0000-0000-0000422E0000}"/>
    <cellStyle name="40% - Accent1 4 3 5 2" xfId="11848" xr:uid="{00000000-0005-0000-0000-0000432E0000}"/>
    <cellStyle name="40% - Accent1 4 3 5 2 2" xfId="11849" xr:uid="{00000000-0005-0000-0000-0000442E0000}"/>
    <cellStyle name="40% - Accent1 4 3 5 2 3" xfId="11850" xr:uid="{00000000-0005-0000-0000-0000452E0000}"/>
    <cellStyle name="40% - Accent1 4 3 5 2 4" xfId="11851" xr:uid="{00000000-0005-0000-0000-0000462E0000}"/>
    <cellStyle name="40% - Accent1 4 3 5 3" xfId="11852" xr:uid="{00000000-0005-0000-0000-0000472E0000}"/>
    <cellStyle name="40% - Accent1 4 3 5 4" xfId="11853" xr:uid="{00000000-0005-0000-0000-0000482E0000}"/>
    <cellStyle name="40% - Accent1 4 3 5 4 2" xfId="11854" xr:uid="{00000000-0005-0000-0000-0000492E0000}"/>
    <cellStyle name="40% - Accent1 4 3 6" xfId="11855" xr:uid="{00000000-0005-0000-0000-00004A2E0000}"/>
    <cellStyle name="40% - Accent1 4 3 7" xfId="11856" xr:uid="{00000000-0005-0000-0000-00004B2E0000}"/>
    <cellStyle name="40% - Accent1 4 3 7 2" xfId="11857" xr:uid="{00000000-0005-0000-0000-00004C2E0000}"/>
    <cellStyle name="40% - Accent1 4 3 7 2 2" xfId="11858" xr:uid="{00000000-0005-0000-0000-00004D2E0000}"/>
    <cellStyle name="40% - Accent1 4 3 7 3" xfId="11859" xr:uid="{00000000-0005-0000-0000-00004E2E0000}"/>
    <cellStyle name="40% - Accent1 4 3 7 3 2" xfId="11860" xr:uid="{00000000-0005-0000-0000-00004F2E0000}"/>
    <cellStyle name="40% - Accent1 4 3 8" xfId="11861" xr:uid="{00000000-0005-0000-0000-0000502E0000}"/>
    <cellStyle name="40% - Accent1 4 3 9" xfId="11862" xr:uid="{00000000-0005-0000-0000-0000512E0000}"/>
    <cellStyle name="40% - Accent1 4 4" xfId="11863" xr:uid="{00000000-0005-0000-0000-0000522E0000}"/>
    <cellStyle name="40% - Accent1 4 5" xfId="11864" xr:uid="{00000000-0005-0000-0000-0000532E0000}"/>
    <cellStyle name="40% - Accent1 4 5 10" xfId="11865" xr:uid="{00000000-0005-0000-0000-0000542E0000}"/>
    <cellStyle name="40% - Accent1 4 5 11" xfId="11866" xr:uid="{00000000-0005-0000-0000-0000552E0000}"/>
    <cellStyle name="40% - Accent1 4 5 2" xfId="11867" xr:uid="{00000000-0005-0000-0000-0000562E0000}"/>
    <cellStyle name="40% - Accent1 4 5 2 10" xfId="11868" xr:uid="{00000000-0005-0000-0000-0000572E0000}"/>
    <cellStyle name="40% - Accent1 4 5 2 2" xfId="11869" xr:uid="{00000000-0005-0000-0000-0000582E0000}"/>
    <cellStyle name="40% - Accent1 4 5 2 2 2" xfId="11870" xr:uid="{00000000-0005-0000-0000-0000592E0000}"/>
    <cellStyle name="40% - Accent1 4 5 2 2 2 2" xfId="11871" xr:uid="{00000000-0005-0000-0000-00005A2E0000}"/>
    <cellStyle name="40% - Accent1 4 5 2 2 3" xfId="11872" xr:uid="{00000000-0005-0000-0000-00005B2E0000}"/>
    <cellStyle name="40% - Accent1 4 5 2 2 3 2" xfId="11873" xr:uid="{00000000-0005-0000-0000-00005C2E0000}"/>
    <cellStyle name="40% - Accent1 4 5 2 2 4" xfId="11874" xr:uid="{00000000-0005-0000-0000-00005D2E0000}"/>
    <cellStyle name="40% - Accent1 4 5 2 3" xfId="11875" xr:uid="{00000000-0005-0000-0000-00005E2E0000}"/>
    <cellStyle name="40% - Accent1 4 5 2 3 2" xfId="11876" xr:uid="{00000000-0005-0000-0000-00005F2E0000}"/>
    <cellStyle name="40% - Accent1 4 5 2 3 2 2" xfId="11877" xr:uid="{00000000-0005-0000-0000-0000602E0000}"/>
    <cellStyle name="40% - Accent1 4 5 2 3 2 2 2" xfId="11878" xr:uid="{00000000-0005-0000-0000-0000612E0000}"/>
    <cellStyle name="40% - Accent1 4 5 2 3 2 3" xfId="11879" xr:uid="{00000000-0005-0000-0000-0000622E0000}"/>
    <cellStyle name="40% - Accent1 4 5 2 3 2 3 2" xfId="11880" xr:uid="{00000000-0005-0000-0000-0000632E0000}"/>
    <cellStyle name="40% - Accent1 4 5 2 3 3" xfId="11881" xr:uid="{00000000-0005-0000-0000-0000642E0000}"/>
    <cellStyle name="40% - Accent1 4 5 2 3 3 2" xfId="11882" xr:uid="{00000000-0005-0000-0000-0000652E0000}"/>
    <cellStyle name="40% - Accent1 4 5 2 3 4" xfId="11883" xr:uid="{00000000-0005-0000-0000-0000662E0000}"/>
    <cellStyle name="40% - Accent1 4 5 2 3 5" xfId="11884" xr:uid="{00000000-0005-0000-0000-0000672E0000}"/>
    <cellStyle name="40% - Accent1 4 5 2 4" xfId="11885" xr:uid="{00000000-0005-0000-0000-0000682E0000}"/>
    <cellStyle name="40% - Accent1 4 5 2 4 2" xfId="11886" xr:uid="{00000000-0005-0000-0000-0000692E0000}"/>
    <cellStyle name="40% - Accent1 4 5 2 5" xfId="11887" xr:uid="{00000000-0005-0000-0000-00006A2E0000}"/>
    <cellStyle name="40% - Accent1 4 5 2 5 2" xfId="11888" xr:uid="{00000000-0005-0000-0000-00006B2E0000}"/>
    <cellStyle name="40% - Accent1 4 5 2 5 3" xfId="11889" xr:uid="{00000000-0005-0000-0000-00006C2E0000}"/>
    <cellStyle name="40% - Accent1 4 5 2 5 4" xfId="11890" xr:uid="{00000000-0005-0000-0000-00006D2E0000}"/>
    <cellStyle name="40% - Accent1 4 5 2 6" xfId="11891" xr:uid="{00000000-0005-0000-0000-00006E2E0000}"/>
    <cellStyle name="40% - Accent1 4 5 2 6 2" xfId="11892" xr:uid="{00000000-0005-0000-0000-00006F2E0000}"/>
    <cellStyle name="40% - Accent1 4 5 2 7" xfId="11893" xr:uid="{00000000-0005-0000-0000-0000702E0000}"/>
    <cellStyle name="40% - Accent1 4 5 2 7 2" xfId="11894" xr:uid="{00000000-0005-0000-0000-0000712E0000}"/>
    <cellStyle name="40% - Accent1 4 5 2 8" xfId="11895" xr:uid="{00000000-0005-0000-0000-0000722E0000}"/>
    <cellStyle name="40% - Accent1 4 5 2 8 2" xfId="11896" xr:uid="{00000000-0005-0000-0000-0000732E0000}"/>
    <cellStyle name="40% - Accent1 4 5 2 9" xfId="11897" xr:uid="{00000000-0005-0000-0000-0000742E0000}"/>
    <cellStyle name="40% - Accent1 4 5 2 9 2" xfId="11898" xr:uid="{00000000-0005-0000-0000-0000752E0000}"/>
    <cellStyle name="40% - Accent1 4 5 3" xfId="11899" xr:uid="{00000000-0005-0000-0000-0000762E0000}"/>
    <cellStyle name="40% - Accent1 4 5 3 2" xfId="11900" xr:uid="{00000000-0005-0000-0000-0000772E0000}"/>
    <cellStyle name="40% - Accent1 4 5 3 2 2" xfId="11901" xr:uid="{00000000-0005-0000-0000-0000782E0000}"/>
    <cellStyle name="40% - Accent1 4 5 3 2 3" xfId="11902" xr:uid="{00000000-0005-0000-0000-0000792E0000}"/>
    <cellStyle name="40% - Accent1 4 5 3 2 4" xfId="11903" xr:uid="{00000000-0005-0000-0000-00007A2E0000}"/>
    <cellStyle name="40% - Accent1 4 5 3 3" xfId="11904" xr:uid="{00000000-0005-0000-0000-00007B2E0000}"/>
    <cellStyle name="40% - Accent1 4 5 3 4" xfId="11905" xr:uid="{00000000-0005-0000-0000-00007C2E0000}"/>
    <cellStyle name="40% - Accent1 4 5 3 4 2" xfId="11906" xr:uid="{00000000-0005-0000-0000-00007D2E0000}"/>
    <cellStyle name="40% - Accent1 4 5 4" xfId="11907" xr:uid="{00000000-0005-0000-0000-00007E2E0000}"/>
    <cellStyle name="40% - Accent1 4 5 5" xfId="11908" xr:uid="{00000000-0005-0000-0000-00007F2E0000}"/>
    <cellStyle name="40% - Accent1 4 5 5 2" xfId="11909" xr:uid="{00000000-0005-0000-0000-0000802E0000}"/>
    <cellStyle name="40% - Accent1 4 5 5 2 2" xfId="11910" xr:uid="{00000000-0005-0000-0000-0000812E0000}"/>
    <cellStyle name="40% - Accent1 4 5 5 3" xfId="11911" xr:uid="{00000000-0005-0000-0000-0000822E0000}"/>
    <cellStyle name="40% - Accent1 4 5 5 3 2" xfId="11912" xr:uid="{00000000-0005-0000-0000-0000832E0000}"/>
    <cellStyle name="40% - Accent1 4 5 6" xfId="11913" xr:uid="{00000000-0005-0000-0000-0000842E0000}"/>
    <cellStyle name="40% - Accent1 4 5 7" xfId="11914" xr:uid="{00000000-0005-0000-0000-0000852E0000}"/>
    <cellStyle name="40% - Accent1 4 5 8" xfId="11915" xr:uid="{00000000-0005-0000-0000-0000862E0000}"/>
    <cellStyle name="40% - Accent1 4 5 9" xfId="11916" xr:uid="{00000000-0005-0000-0000-0000872E0000}"/>
    <cellStyle name="40% - Accent1 4 6" xfId="11917" xr:uid="{00000000-0005-0000-0000-0000882E0000}"/>
    <cellStyle name="40% - Accent1 4 6 2" xfId="11918" xr:uid="{00000000-0005-0000-0000-0000892E0000}"/>
    <cellStyle name="40% - Accent1 4 6 2 2" xfId="11919" xr:uid="{00000000-0005-0000-0000-00008A2E0000}"/>
    <cellStyle name="40% - Accent1 4 6 3" xfId="11920" xr:uid="{00000000-0005-0000-0000-00008B2E0000}"/>
    <cellStyle name="40% - Accent1 4 6 3 2" xfId="11921" xr:uid="{00000000-0005-0000-0000-00008C2E0000}"/>
    <cellStyle name="40% - Accent1 4 6 4" xfId="11922" xr:uid="{00000000-0005-0000-0000-00008D2E0000}"/>
    <cellStyle name="40% - Accent1 4 7" xfId="11923" xr:uid="{00000000-0005-0000-0000-00008E2E0000}"/>
    <cellStyle name="40% - Accent1 4 7 2" xfId="11924" xr:uid="{00000000-0005-0000-0000-00008F2E0000}"/>
    <cellStyle name="40% - Accent1 4 7 2 2" xfId="11925" xr:uid="{00000000-0005-0000-0000-0000902E0000}"/>
    <cellStyle name="40% - Accent1 4 7 3" xfId="11926" xr:uid="{00000000-0005-0000-0000-0000912E0000}"/>
    <cellStyle name="40% - Accent1 4 7 3 2" xfId="11927" xr:uid="{00000000-0005-0000-0000-0000922E0000}"/>
    <cellStyle name="40% - Accent1 4 7 4" xfId="11928" xr:uid="{00000000-0005-0000-0000-0000932E0000}"/>
    <cellStyle name="40% - Accent1 4 8" xfId="11929" xr:uid="{00000000-0005-0000-0000-0000942E0000}"/>
    <cellStyle name="40% - Accent1 4 8 2" xfId="11930" xr:uid="{00000000-0005-0000-0000-0000952E0000}"/>
    <cellStyle name="40% - Accent1 4 8 2 2" xfId="11931" xr:uid="{00000000-0005-0000-0000-0000962E0000}"/>
    <cellStyle name="40% - Accent1 4 8 3" xfId="11932" xr:uid="{00000000-0005-0000-0000-0000972E0000}"/>
    <cellStyle name="40% - Accent1 4 8 3 2" xfId="11933" xr:uid="{00000000-0005-0000-0000-0000982E0000}"/>
    <cellStyle name="40% - Accent1 4 8 4" xfId="11934" xr:uid="{00000000-0005-0000-0000-0000992E0000}"/>
    <cellStyle name="40% - Accent1 4 9" xfId="11935" xr:uid="{00000000-0005-0000-0000-00009A2E0000}"/>
    <cellStyle name="40% - Accent1 4 9 2" xfId="11936" xr:uid="{00000000-0005-0000-0000-00009B2E0000}"/>
    <cellStyle name="40% - Accent1 4 9 2 2" xfId="11937" xr:uid="{00000000-0005-0000-0000-00009C2E0000}"/>
    <cellStyle name="40% - Accent1 4 9 3" xfId="11938" xr:uid="{00000000-0005-0000-0000-00009D2E0000}"/>
    <cellStyle name="40% - Accent1 4 9 3 2" xfId="11939" xr:uid="{00000000-0005-0000-0000-00009E2E0000}"/>
    <cellStyle name="40% - Accent1 4 9 4" xfId="11940" xr:uid="{00000000-0005-0000-0000-00009F2E0000}"/>
    <cellStyle name="40% - Accent1 40" xfId="11941" xr:uid="{00000000-0005-0000-0000-0000A02E0000}"/>
    <cellStyle name="40% - Accent1 41" xfId="11942" xr:uid="{00000000-0005-0000-0000-0000A12E0000}"/>
    <cellStyle name="40% - Accent1 42" xfId="11943" xr:uid="{00000000-0005-0000-0000-0000A22E0000}"/>
    <cellStyle name="40% - Accent1 43" xfId="11944" xr:uid="{00000000-0005-0000-0000-0000A32E0000}"/>
    <cellStyle name="40% - Accent1 44" xfId="11945" xr:uid="{00000000-0005-0000-0000-0000A42E0000}"/>
    <cellStyle name="40% - Accent1 45" xfId="11946" xr:uid="{00000000-0005-0000-0000-0000A52E0000}"/>
    <cellStyle name="40% - Accent1 46" xfId="11947" xr:uid="{00000000-0005-0000-0000-0000A62E0000}"/>
    <cellStyle name="40% - Accent1 47" xfId="11948" xr:uid="{00000000-0005-0000-0000-0000A72E0000}"/>
    <cellStyle name="40% - Accent1 48" xfId="11949" xr:uid="{00000000-0005-0000-0000-0000A82E0000}"/>
    <cellStyle name="40% - Accent1 49" xfId="11950" xr:uid="{00000000-0005-0000-0000-0000A92E0000}"/>
    <cellStyle name="40% - Accent1 5" xfId="11951" xr:uid="{00000000-0005-0000-0000-0000AA2E0000}"/>
    <cellStyle name="40% - Accent1 5 10" xfId="11952" xr:uid="{00000000-0005-0000-0000-0000AB2E0000}"/>
    <cellStyle name="40% - Accent1 5 2" xfId="11953" xr:uid="{00000000-0005-0000-0000-0000AC2E0000}"/>
    <cellStyle name="40% - Accent1 5 2 2" xfId="11954" xr:uid="{00000000-0005-0000-0000-0000AD2E0000}"/>
    <cellStyle name="40% - Accent1 5 2 2 2" xfId="11955" xr:uid="{00000000-0005-0000-0000-0000AE2E0000}"/>
    <cellStyle name="40% - Accent1 5 2 3" xfId="11956" xr:uid="{00000000-0005-0000-0000-0000AF2E0000}"/>
    <cellStyle name="40% - Accent1 5 2 3 2" xfId="11957" xr:uid="{00000000-0005-0000-0000-0000B02E0000}"/>
    <cellStyle name="40% - Accent1 5 2 4" xfId="11958" xr:uid="{00000000-0005-0000-0000-0000B12E0000}"/>
    <cellStyle name="40% - Accent1 5 2 5" xfId="11959" xr:uid="{00000000-0005-0000-0000-0000B22E0000}"/>
    <cellStyle name="40% - Accent1 5 2 6" xfId="11960" xr:uid="{00000000-0005-0000-0000-0000B32E0000}"/>
    <cellStyle name="40% - Accent1 5 3" xfId="11961" xr:uid="{00000000-0005-0000-0000-0000B42E0000}"/>
    <cellStyle name="40% - Accent1 5 3 2" xfId="11962" xr:uid="{00000000-0005-0000-0000-0000B52E0000}"/>
    <cellStyle name="40% - Accent1 5 3 2 2" xfId="11963" xr:uid="{00000000-0005-0000-0000-0000B62E0000}"/>
    <cellStyle name="40% - Accent1 5 3 3" xfId="11964" xr:uid="{00000000-0005-0000-0000-0000B72E0000}"/>
    <cellStyle name="40% - Accent1 5 3 3 2" xfId="11965" xr:uid="{00000000-0005-0000-0000-0000B82E0000}"/>
    <cellStyle name="40% - Accent1 5 3 4" xfId="11966" xr:uid="{00000000-0005-0000-0000-0000B92E0000}"/>
    <cellStyle name="40% - Accent1 5 3 5" xfId="11967" xr:uid="{00000000-0005-0000-0000-0000BA2E0000}"/>
    <cellStyle name="40% - Accent1 5 4" xfId="11968" xr:uid="{00000000-0005-0000-0000-0000BB2E0000}"/>
    <cellStyle name="40% - Accent1 5 4 2" xfId="11969" xr:uid="{00000000-0005-0000-0000-0000BC2E0000}"/>
    <cellStyle name="40% - Accent1 5 4 2 2" xfId="11970" xr:uid="{00000000-0005-0000-0000-0000BD2E0000}"/>
    <cellStyle name="40% - Accent1 5 4 3" xfId="11971" xr:uid="{00000000-0005-0000-0000-0000BE2E0000}"/>
    <cellStyle name="40% - Accent1 5 4 3 2" xfId="11972" xr:uid="{00000000-0005-0000-0000-0000BF2E0000}"/>
    <cellStyle name="40% - Accent1 5 4 4" xfId="11973" xr:uid="{00000000-0005-0000-0000-0000C02E0000}"/>
    <cellStyle name="40% - Accent1 5 4 5" xfId="11974" xr:uid="{00000000-0005-0000-0000-0000C12E0000}"/>
    <cellStyle name="40% - Accent1 5 5" xfId="11975" xr:uid="{00000000-0005-0000-0000-0000C22E0000}"/>
    <cellStyle name="40% - Accent1 5 5 2" xfId="11976" xr:uid="{00000000-0005-0000-0000-0000C32E0000}"/>
    <cellStyle name="40% - Accent1 5 5 2 2" xfId="11977" xr:uid="{00000000-0005-0000-0000-0000C42E0000}"/>
    <cellStyle name="40% - Accent1 5 5 3" xfId="11978" xr:uid="{00000000-0005-0000-0000-0000C52E0000}"/>
    <cellStyle name="40% - Accent1 5 5 3 2" xfId="11979" xr:uid="{00000000-0005-0000-0000-0000C62E0000}"/>
    <cellStyle name="40% - Accent1 5 5 4" xfId="11980" xr:uid="{00000000-0005-0000-0000-0000C72E0000}"/>
    <cellStyle name="40% - Accent1 5 5 5" xfId="11981" xr:uid="{00000000-0005-0000-0000-0000C82E0000}"/>
    <cellStyle name="40% - Accent1 5 6" xfId="11982" xr:uid="{00000000-0005-0000-0000-0000C92E0000}"/>
    <cellStyle name="40% - Accent1 5 6 2" xfId="11983" xr:uid="{00000000-0005-0000-0000-0000CA2E0000}"/>
    <cellStyle name="40% - Accent1 5 7" xfId="11984" xr:uid="{00000000-0005-0000-0000-0000CB2E0000}"/>
    <cellStyle name="40% - Accent1 5 7 2" xfId="11985" xr:uid="{00000000-0005-0000-0000-0000CC2E0000}"/>
    <cellStyle name="40% - Accent1 5 8" xfId="11986" xr:uid="{00000000-0005-0000-0000-0000CD2E0000}"/>
    <cellStyle name="40% - Accent1 5 8 2" xfId="11987" xr:uid="{00000000-0005-0000-0000-0000CE2E0000}"/>
    <cellStyle name="40% - Accent1 5 9" xfId="11988" xr:uid="{00000000-0005-0000-0000-0000CF2E0000}"/>
    <cellStyle name="40% - Accent1 5 9 2" xfId="11989" xr:uid="{00000000-0005-0000-0000-0000D02E0000}"/>
    <cellStyle name="40% - Accent1 50" xfId="11990" xr:uid="{00000000-0005-0000-0000-0000D12E0000}"/>
    <cellStyle name="40% - Accent1 51" xfId="11991" xr:uid="{00000000-0005-0000-0000-0000D22E0000}"/>
    <cellStyle name="40% - Accent1 52" xfId="11992" xr:uid="{00000000-0005-0000-0000-0000D32E0000}"/>
    <cellStyle name="40% - Accent1 53" xfId="11993" xr:uid="{00000000-0005-0000-0000-0000D42E0000}"/>
    <cellStyle name="40% - Accent1 54" xfId="11994" xr:uid="{00000000-0005-0000-0000-0000D52E0000}"/>
    <cellStyle name="40% - Accent1 55" xfId="11995" xr:uid="{00000000-0005-0000-0000-0000D62E0000}"/>
    <cellStyle name="40% - Accent1 56" xfId="11996" xr:uid="{00000000-0005-0000-0000-0000D72E0000}"/>
    <cellStyle name="40% - Accent1 57" xfId="11997" xr:uid="{00000000-0005-0000-0000-0000D82E0000}"/>
    <cellStyle name="40% - Accent1 58" xfId="11998" xr:uid="{00000000-0005-0000-0000-0000D92E0000}"/>
    <cellStyle name="40% - Accent1 59" xfId="11999" xr:uid="{00000000-0005-0000-0000-0000DA2E0000}"/>
    <cellStyle name="40% - Accent1 6" xfId="12000" xr:uid="{00000000-0005-0000-0000-0000DB2E0000}"/>
    <cellStyle name="40% - Accent1 6 10" xfId="12001" xr:uid="{00000000-0005-0000-0000-0000DC2E0000}"/>
    <cellStyle name="40% - Accent1 6 2" xfId="12002" xr:uid="{00000000-0005-0000-0000-0000DD2E0000}"/>
    <cellStyle name="40% - Accent1 6 2 2" xfId="12003" xr:uid="{00000000-0005-0000-0000-0000DE2E0000}"/>
    <cellStyle name="40% - Accent1 6 2 2 2" xfId="12004" xr:uid="{00000000-0005-0000-0000-0000DF2E0000}"/>
    <cellStyle name="40% - Accent1 6 2 3" xfId="12005" xr:uid="{00000000-0005-0000-0000-0000E02E0000}"/>
    <cellStyle name="40% - Accent1 6 2 3 2" xfId="12006" xr:uid="{00000000-0005-0000-0000-0000E12E0000}"/>
    <cellStyle name="40% - Accent1 6 2 4" xfId="12007" xr:uid="{00000000-0005-0000-0000-0000E22E0000}"/>
    <cellStyle name="40% - Accent1 6 2 5" xfId="12008" xr:uid="{00000000-0005-0000-0000-0000E32E0000}"/>
    <cellStyle name="40% - Accent1 6 2 6" xfId="12009" xr:uid="{00000000-0005-0000-0000-0000E42E0000}"/>
    <cellStyle name="40% - Accent1 6 3" xfId="12010" xr:uid="{00000000-0005-0000-0000-0000E52E0000}"/>
    <cellStyle name="40% - Accent1 6 3 2" xfId="12011" xr:uid="{00000000-0005-0000-0000-0000E62E0000}"/>
    <cellStyle name="40% - Accent1 6 3 2 2" xfId="12012" xr:uid="{00000000-0005-0000-0000-0000E72E0000}"/>
    <cellStyle name="40% - Accent1 6 3 3" xfId="12013" xr:uid="{00000000-0005-0000-0000-0000E82E0000}"/>
    <cellStyle name="40% - Accent1 6 3 3 2" xfId="12014" xr:uid="{00000000-0005-0000-0000-0000E92E0000}"/>
    <cellStyle name="40% - Accent1 6 3 4" xfId="12015" xr:uid="{00000000-0005-0000-0000-0000EA2E0000}"/>
    <cellStyle name="40% - Accent1 6 3 5" xfId="12016" xr:uid="{00000000-0005-0000-0000-0000EB2E0000}"/>
    <cellStyle name="40% - Accent1 6 4" xfId="12017" xr:uid="{00000000-0005-0000-0000-0000EC2E0000}"/>
    <cellStyle name="40% - Accent1 6 4 2" xfId="12018" xr:uid="{00000000-0005-0000-0000-0000ED2E0000}"/>
    <cellStyle name="40% - Accent1 6 4 2 2" xfId="12019" xr:uid="{00000000-0005-0000-0000-0000EE2E0000}"/>
    <cellStyle name="40% - Accent1 6 4 3" xfId="12020" xr:uid="{00000000-0005-0000-0000-0000EF2E0000}"/>
    <cellStyle name="40% - Accent1 6 4 3 2" xfId="12021" xr:uid="{00000000-0005-0000-0000-0000F02E0000}"/>
    <cellStyle name="40% - Accent1 6 4 4" xfId="12022" xr:uid="{00000000-0005-0000-0000-0000F12E0000}"/>
    <cellStyle name="40% - Accent1 6 4 5" xfId="12023" xr:uid="{00000000-0005-0000-0000-0000F22E0000}"/>
    <cellStyle name="40% - Accent1 6 5" xfId="12024" xr:uid="{00000000-0005-0000-0000-0000F32E0000}"/>
    <cellStyle name="40% - Accent1 6 5 2" xfId="12025" xr:uid="{00000000-0005-0000-0000-0000F42E0000}"/>
    <cellStyle name="40% - Accent1 6 5 2 2" xfId="12026" xr:uid="{00000000-0005-0000-0000-0000F52E0000}"/>
    <cellStyle name="40% - Accent1 6 5 3" xfId="12027" xr:uid="{00000000-0005-0000-0000-0000F62E0000}"/>
    <cellStyle name="40% - Accent1 6 5 3 2" xfId="12028" xr:uid="{00000000-0005-0000-0000-0000F72E0000}"/>
    <cellStyle name="40% - Accent1 6 5 4" xfId="12029" xr:uid="{00000000-0005-0000-0000-0000F82E0000}"/>
    <cellStyle name="40% - Accent1 6 5 5" xfId="12030" xr:uid="{00000000-0005-0000-0000-0000F92E0000}"/>
    <cellStyle name="40% - Accent1 6 6" xfId="12031" xr:uid="{00000000-0005-0000-0000-0000FA2E0000}"/>
    <cellStyle name="40% - Accent1 6 6 2" xfId="12032" xr:uid="{00000000-0005-0000-0000-0000FB2E0000}"/>
    <cellStyle name="40% - Accent1 6 7" xfId="12033" xr:uid="{00000000-0005-0000-0000-0000FC2E0000}"/>
    <cellStyle name="40% - Accent1 6 7 2" xfId="12034" xr:uid="{00000000-0005-0000-0000-0000FD2E0000}"/>
    <cellStyle name="40% - Accent1 6 8" xfId="12035" xr:uid="{00000000-0005-0000-0000-0000FE2E0000}"/>
    <cellStyle name="40% - Accent1 6 8 2" xfId="12036" xr:uid="{00000000-0005-0000-0000-0000FF2E0000}"/>
    <cellStyle name="40% - Accent1 6 9" xfId="12037" xr:uid="{00000000-0005-0000-0000-0000002F0000}"/>
    <cellStyle name="40% - Accent1 6 9 2" xfId="12038" xr:uid="{00000000-0005-0000-0000-0000012F0000}"/>
    <cellStyle name="40% - Accent1 60" xfId="12039" xr:uid="{00000000-0005-0000-0000-0000022F0000}"/>
    <cellStyle name="40% - Accent1 61" xfId="12040" xr:uid="{00000000-0005-0000-0000-0000032F0000}"/>
    <cellStyle name="40% - Accent1 62" xfId="12041" xr:uid="{00000000-0005-0000-0000-0000042F0000}"/>
    <cellStyle name="40% - Accent1 63" xfId="12042" xr:uid="{00000000-0005-0000-0000-0000052F0000}"/>
    <cellStyle name="40% - Accent1 64" xfId="12043" xr:uid="{00000000-0005-0000-0000-0000062F0000}"/>
    <cellStyle name="40% - Accent1 65" xfId="12044" xr:uid="{00000000-0005-0000-0000-0000072F0000}"/>
    <cellStyle name="40% - Accent1 66" xfId="12045" xr:uid="{00000000-0005-0000-0000-0000082F0000}"/>
    <cellStyle name="40% - Accent1 67" xfId="12046" xr:uid="{00000000-0005-0000-0000-0000092F0000}"/>
    <cellStyle name="40% - Accent1 7" xfId="12047" xr:uid="{00000000-0005-0000-0000-00000A2F0000}"/>
    <cellStyle name="40% - Accent1 7 10" xfId="12048" xr:uid="{00000000-0005-0000-0000-00000B2F0000}"/>
    <cellStyle name="40% - Accent1 7 2" xfId="12049" xr:uid="{00000000-0005-0000-0000-00000C2F0000}"/>
    <cellStyle name="40% - Accent1 7 2 2" xfId="12050" xr:uid="{00000000-0005-0000-0000-00000D2F0000}"/>
    <cellStyle name="40% - Accent1 7 2 2 2" xfId="12051" xr:uid="{00000000-0005-0000-0000-00000E2F0000}"/>
    <cellStyle name="40% - Accent1 7 2 3" xfId="12052" xr:uid="{00000000-0005-0000-0000-00000F2F0000}"/>
    <cellStyle name="40% - Accent1 7 2 3 2" xfId="12053" xr:uid="{00000000-0005-0000-0000-0000102F0000}"/>
    <cellStyle name="40% - Accent1 7 2 4" xfId="12054" xr:uid="{00000000-0005-0000-0000-0000112F0000}"/>
    <cellStyle name="40% - Accent1 7 2 5" xfId="12055" xr:uid="{00000000-0005-0000-0000-0000122F0000}"/>
    <cellStyle name="40% - Accent1 7 2 6" xfId="12056" xr:uid="{00000000-0005-0000-0000-0000132F0000}"/>
    <cellStyle name="40% - Accent1 7 3" xfId="12057" xr:uid="{00000000-0005-0000-0000-0000142F0000}"/>
    <cellStyle name="40% - Accent1 7 3 2" xfId="12058" xr:uid="{00000000-0005-0000-0000-0000152F0000}"/>
    <cellStyle name="40% - Accent1 7 3 2 2" xfId="12059" xr:uid="{00000000-0005-0000-0000-0000162F0000}"/>
    <cellStyle name="40% - Accent1 7 3 3" xfId="12060" xr:uid="{00000000-0005-0000-0000-0000172F0000}"/>
    <cellStyle name="40% - Accent1 7 3 3 2" xfId="12061" xr:uid="{00000000-0005-0000-0000-0000182F0000}"/>
    <cellStyle name="40% - Accent1 7 3 4" xfId="12062" xr:uid="{00000000-0005-0000-0000-0000192F0000}"/>
    <cellStyle name="40% - Accent1 7 3 5" xfId="12063" xr:uid="{00000000-0005-0000-0000-00001A2F0000}"/>
    <cellStyle name="40% - Accent1 7 4" xfId="12064" xr:uid="{00000000-0005-0000-0000-00001B2F0000}"/>
    <cellStyle name="40% - Accent1 7 4 2" xfId="12065" xr:uid="{00000000-0005-0000-0000-00001C2F0000}"/>
    <cellStyle name="40% - Accent1 7 4 2 2" xfId="12066" xr:uid="{00000000-0005-0000-0000-00001D2F0000}"/>
    <cellStyle name="40% - Accent1 7 4 3" xfId="12067" xr:uid="{00000000-0005-0000-0000-00001E2F0000}"/>
    <cellStyle name="40% - Accent1 7 4 3 2" xfId="12068" xr:uid="{00000000-0005-0000-0000-00001F2F0000}"/>
    <cellStyle name="40% - Accent1 7 4 4" xfId="12069" xr:uid="{00000000-0005-0000-0000-0000202F0000}"/>
    <cellStyle name="40% - Accent1 7 4 5" xfId="12070" xr:uid="{00000000-0005-0000-0000-0000212F0000}"/>
    <cellStyle name="40% - Accent1 7 5" xfId="12071" xr:uid="{00000000-0005-0000-0000-0000222F0000}"/>
    <cellStyle name="40% - Accent1 7 5 2" xfId="12072" xr:uid="{00000000-0005-0000-0000-0000232F0000}"/>
    <cellStyle name="40% - Accent1 7 5 2 2" xfId="12073" xr:uid="{00000000-0005-0000-0000-0000242F0000}"/>
    <cellStyle name="40% - Accent1 7 5 3" xfId="12074" xr:uid="{00000000-0005-0000-0000-0000252F0000}"/>
    <cellStyle name="40% - Accent1 7 5 3 2" xfId="12075" xr:uid="{00000000-0005-0000-0000-0000262F0000}"/>
    <cellStyle name="40% - Accent1 7 5 4" xfId="12076" xr:uid="{00000000-0005-0000-0000-0000272F0000}"/>
    <cellStyle name="40% - Accent1 7 5 5" xfId="12077" xr:uid="{00000000-0005-0000-0000-0000282F0000}"/>
    <cellStyle name="40% - Accent1 7 6" xfId="12078" xr:uid="{00000000-0005-0000-0000-0000292F0000}"/>
    <cellStyle name="40% - Accent1 7 6 2" xfId="12079" xr:uid="{00000000-0005-0000-0000-00002A2F0000}"/>
    <cellStyle name="40% - Accent1 7 7" xfId="12080" xr:uid="{00000000-0005-0000-0000-00002B2F0000}"/>
    <cellStyle name="40% - Accent1 7 7 2" xfId="12081" xr:uid="{00000000-0005-0000-0000-00002C2F0000}"/>
    <cellStyle name="40% - Accent1 7 8" xfId="12082" xr:uid="{00000000-0005-0000-0000-00002D2F0000}"/>
    <cellStyle name="40% - Accent1 7 8 2" xfId="12083" xr:uid="{00000000-0005-0000-0000-00002E2F0000}"/>
    <cellStyle name="40% - Accent1 7 9" xfId="12084" xr:uid="{00000000-0005-0000-0000-00002F2F0000}"/>
    <cellStyle name="40% - Accent1 7 9 2" xfId="12085" xr:uid="{00000000-0005-0000-0000-0000302F0000}"/>
    <cellStyle name="40% - Accent1 8" xfId="12086" xr:uid="{00000000-0005-0000-0000-0000312F0000}"/>
    <cellStyle name="40% - Accent1 8 10" xfId="12087" xr:uid="{00000000-0005-0000-0000-0000322F0000}"/>
    <cellStyle name="40% - Accent1 8 2" xfId="12088" xr:uid="{00000000-0005-0000-0000-0000332F0000}"/>
    <cellStyle name="40% - Accent1 8 2 2" xfId="12089" xr:uid="{00000000-0005-0000-0000-0000342F0000}"/>
    <cellStyle name="40% - Accent1 8 2 2 2" xfId="12090" xr:uid="{00000000-0005-0000-0000-0000352F0000}"/>
    <cellStyle name="40% - Accent1 8 2 3" xfId="12091" xr:uid="{00000000-0005-0000-0000-0000362F0000}"/>
    <cellStyle name="40% - Accent1 8 2 3 2" xfId="12092" xr:uid="{00000000-0005-0000-0000-0000372F0000}"/>
    <cellStyle name="40% - Accent1 8 2 4" xfId="12093" xr:uid="{00000000-0005-0000-0000-0000382F0000}"/>
    <cellStyle name="40% - Accent1 8 2 5" xfId="12094" xr:uid="{00000000-0005-0000-0000-0000392F0000}"/>
    <cellStyle name="40% - Accent1 8 2 6" xfId="12095" xr:uid="{00000000-0005-0000-0000-00003A2F0000}"/>
    <cellStyle name="40% - Accent1 8 3" xfId="12096" xr:uid="{00000000-0005-0000-0000-00003B2F0000}"/>
    <cellStyle name="40% - Accent1 8 3 2" xfId="12097" xr:uid="{00000000-0005-0000-0000-00003C2F0000}"/>
    <cellStyle name="40% - Accent1 8 3 2 2" xfId="12098" xr:uid="{00000000-0005-0000-0000-00003D2F0000}"/>
    <cellStyle name="40% - Accent1 8 3 3" xfId="12099" xr:uid="{00000000-0005-0000-0000-00003E2F0000}"/>
    <cellStyle name="40% - Accent1 8 3 3 2" xfId="12100" xr:uid="{00000000-0005-0000-0000-00003F2F0000}"/>
    <cellStyle name="40% - Accent1 8 3 4" xfId="12101" xr:uid="{00000000-0005-0000-0000-0000402F0000}"/>
    <cellStyle name="40% - Accent1 8 3 5" xfId="12102" xr:uid="{00000000-0005-0000-0000-0000412F0000}"/>
    <cellStyle name="40% - Accent1 8 4" xfId="12103" xr:uid="{00000000-0005-0000-0000-0000422F0000}"/>
    <cellStyle name="40% - Accent1 8 4 2" xfId="12104" xr:uid="{00000000-0005-0000-0000-0000432F0000}"/>
    <cellStyle name="40% - Accent1 8 4 2 2" xfId="12105" xr:uid="{00000000-0005-0000-0000-0000442F0000}"/>
    <cellStyle name="40% - Accent1 8 4 3" xfId="12106" xr:uid="{00000000-0005-0000-0000-0000452F0000}"/>
    <cellStyle name="40% - Accent1 8 4 3 2" xfId="12107" xr:uid="{00000000-0005-0000-0000-0000462F0000}"/>
    <cellStyle name="40% - Accent1 8 4 4" xfId="12108" xr:uid="{00000000-0005-0000-0000-0000472F0000}"/>
    <cellStyle name="40% - Accent1 8 4 5" xfId="12109" xr:uid="{00000000-0005-0000-0000-0000482F0000}"/>
    <cellStyle name="40% - Accent1 8 5" xfId="12110" xr:uid="{00000000-0005-0000-0000-0000492F0000}"/>
    <cellStyle name="40% - Accent1 8 5 2" xfId="12111" xr:uid="{00000000-0005-0000-0000-00004A2F0000}"/>
    <cellStyle name="40% - Accent1 8 5 2 2" xfId="12112" xr:uid="{00000000-0005-0000-0000-00004B2F0000}"/>
    <cellStyle name="40% - Accent1 8 5 3" xfId="12113" xr:uid="{00000000-0005-0000-0000-00004C2F0000}"/>
    <cellStyle name="40% - Accent1 8 5 3 2" xfId="12114" xr:uid="{00000000-0005-0000-0000-00004D2F0000}"/>
    <cellStyle name="40% - Accent1 8 5 4" xfId="12115" xr:uid="{00000000-0005-0000-0000-00004E2F0000}"/>
    <cellStyle name="40% - Accent1 8 5 5" xfId="12116" xr:uid="{00000000-0005-0000-0000-00004F2F0000}"/>
    <cellStyle name="40% - Accent1 8 6" xfId="12117" xr:uid="{00000000-0005-0000-0000-0000502F0000}"/>
    <cellStyle name="40% - Accent1 8 6 2" xfId="12118" xr:uid="{00000000-0005-0000-0000-0000512F0000}"/>
    <cellStyle name="40% - Accent1 8 7" xfId="12119" xr:uid="{00000000-0005-0000-0000-0000522F0000}"/>
    <cellStyle name="40% - Accent1 8 7 2" xfId="12120" xr:uid="{00000000-0005-0000-0000-0000532F0000}"/>
    <cellStyle name="40% - Accent1 8 8" xfId="12121" xr:uid="{00000000-0005-0000-0000-0000542F0000}"/>
    <cellStyle name="40% - Accent1 8 8 2" xfId="12122" xr:uid="{00000000-0005-0000-0000-0000552F0000}"/>
    <cellStyle name="40% - Accent1 8 9" xfId="12123" xr:uid="{00000000-0005-0000-0000-0000562F0000}"/>
    <cellStyle name="40% - Accent1 8 9 2" xfId="12124" xr:uid="{00000000-0005-0000-0000-0000572F0000}"/>
    <cellStyle name="40% - Accent1 9" xfId="12125" xr:uid="{00000000-0005-0000-0000-0000582F0000}"/>
    <cellStyle name="40% - Accent1 9 10" xfId="12126" xr:uid="{00000000-0005-0000-0000-0000592F0000}"/>
    <cellStyle name="40% - Accent1 9 2" xfId="12127" xr:uid="{00000000-0005-0000-0000-00005A2F0000}"/>
    <cellStyle name="40% - Accent1 9 2 2" xfId="12128" xr:uid="{00000000-0005-0000-0000-00005B2F0000}"/>
    <cellStyle name="40% - Accent1 9 2 2 2" xfId="12129" xr:uid="{00000000-0005-0000-0000-00005C2F0000}"/>
    <cellStyle name="40% - Accent1 9 2 3" xfId="12130" xr:uid="{00000000-0005-0000-0000-00005D2F0000}"/>
    <cellStyle name="40% - Accent1 9 2 3 2" xfId="12131" xr:uid="{00000000-0005-0000-0000-00005E2F0000}"/>
    <cellStyle name="40% - Accent1 9 2 4" xfId="12132" xr:uid="{00000000-0005-0000-0000-00005F2F0000}"/>
    <cellStyle name="40% - Accent1 9 2 5" xfId="12133" xr:uid="{00000000-0005-0000-0000-0000602F0000}"/>
    <cellStyle name="40% - Accent1 9 2 6" xfId="12134" xr:uid="{00000000-0005-0000-0000-0000612F0000}"/>
    <cellStyle name="40% - Accent1 9 3" xfId="12135" xr:uid="{00000000-0005-0000-0000-0000622F0000}"/>
    <cellStyle name="40% - Accent1 9 3 2" xfId="12136" xr:uid="{00000000-0005-0000-0000-0000632F0000}"/>
    <cellStyle name="40% - Accent1 9 3 2 2" xfId="12137" xr:uid="{00000000-0005-0000-0000-0000642F0000}"/>
    <cellStyle name="40% - Accent1 9 3 3" xfId="12138" xr:uid="{00000000-0005-0000-0000-0000652F0000}"/>
    <cellStyle name="40% - Accent1 9 3 3 2" xfId="12139" xr:uid="{00000000-0005-0000-0000-0000662F0000}"/>
    <cellStyle name="40% - Accent1 9 3 4" xfId="12140" xr:uid="{00000000-0005-0000-0000-0000672F0000}"/>
    <cellStyle name="40% - Accent1 9 3 5" xfId="12141" xr:uid="{00000000-0005-0000-0000-0000682F0000}"/>
    <cellStyle name="40% - Accent1 9 4" xfId="12142" xr:uid="{00000000-0005-0000-0000-0000692F0000}"/>
    <cellStyle name="40% - Accent1 9 4 2" xfId="12143" xr:uid="{00000000-0005-0000-0000-00006A2F0000}"/>
    <cellStyle name="40% - Accent1 9 4 2 2" xfId="12144" xr:uid="{00000000-0005-0000-0000-00006B2F0000}"/>
    <cellStyle name="40% - Accent1 9 4 3" xfId="12145" xr:uid="{00000000-0005-0000-0000-00006C2F0000}"/>
    <cellStyle name="40% - Accent1 9 4 3 2" xfId="12146" xr:uid="{00000000-0005-0000-0000-00006D2F0000}"/>
    <cellStyle name="40% - Accent1 9 4 4" xfId="12147" xr:uid="{00000000-0005-0000-0000-00006E2F0000}"/>
    <cellStyle name="40% - Accent1 9 4 5" xfId="12148" xr:uid="{00000000-0005-0000-0000-00006F2F0000}"/>
    <cellStyle name="40% - Accent1 9 5" xfId="12149" xr:uid="{00000000-0005-0000-0000-0000702F0000}"/>
    <cellStyle name="40% - Accent1 9 5 2" xfId="12150" xr:uid="{00000000-0005-0000-0000-0000712F0000}"/>
    <cellStyle name="40% - Accent1 9 5 2 2" xfId="12151" xr:uid="{00000000-0005-0000-0000-0000722F0000}"/>
    <cellStyle name="40% - Accent1 9 5 3" xfId="12152" xr:uid="{00000000-0005-0000-0000-0000732F0000}"/>
    <cellStyle name="40% - Accent1 9 5 3 2" xfId="12153" xr:uid="{00000000-0005-0000-0000-0000742F0000}"/>
    <cellStyle name="40% - Accent1 9 5 4" xfId="12154" xr:uid="{00000000-0005-0000-0000-0000752F0000}"/>
    <cellStyle name="40% - Accent1 9 5 5" xfId="12155" xr:uid="{00000000-0005-0000-0000-0000762F0000}"/>
    <cellStyle name="40% - Accent1 9 6" xfId="12156" xr:uid="{00000000-0005-0000-0000-0000772F0000}"/>
    <cellStyle name="40% - Accent1 9 6 2" xfId="12157" xr:uid="{00000000-0005-0000-0000-0000782F0000}"/>
    <cellStyle name="40% - Accent1 9 7" xfId="12158" xr:uid="{00000000-0005-0000-0000-0000792F0000}"/>
    <cellStyle name="40% - Accent1 9 7 2" xfId="12159" xr:uid="{00000000-0005-0000-0000-00007A2F0000}"/>
    <cellStyle name="40% - Accent1 9 8" xfId="12160" xr:uid="{00000000-0005-0000-0000-00007B2F0000}"/>
    <cellStyle name="40% - Accent1 9 8 2" xfId="12161" xr:uid="{00000000-0005-0000-0000-00007C2F0000}"/>
    <cellStyle name="40% - Accent1 9 9" xfId="12162" xr:uid="{00000000-0005-0000-0000-00007D2F0000}"/>
    <cellStyle name="40% - Accent1 9 9 2" xfId="12163" xr:uid="{00000000-0005-0000-0000-00007E2F0000}"/>
    <cellStyle name="40% - Accent2 10" xfId="12164" xr:uid="{00000000-0005-0000-0000-00007F2F0000}"/>
    <cellStyle name="40% - Accent2 10 10" xfId="12165" xr:uid="{00000000-0005-0000-0000-0000802F0000}"/>
    <cellStyle name="40% - Accent2 10 2" xfId="12166" xr:uid="{00000000-0005-0000-0000-0000812F0000}"/>
    <cellStyle name="40% - Accent2 10 2 2" xfId="12167" xr:uid="{00000000-0005-0000-0000-0000822F0000}"/>
    <cellStyle name="40% - Accent2 10 2 2 2" xfId="12168" xr:uid="{00000000-0005-0000-0000-0000832F0000}"/>
    <cellStyle name="40% - Accent2 10 2 3" xfId="12169" xr:uid="{00000000-0005-0000-0000-0000842F0000}"/>
    <cellStyle name="40% - Accent2 10 2 3 2" xfId="12170" xr:uid="{00000000-0005-0000-0000-0000852F0000}"/>
    <cellStyle name="40% - Accent2 10 2 4" xfId="12171" xr:uid="{00000000-0005-0000-0000-0000862F0000}"/>
    <cellStyle name="40% - Accent2 10 2 5" xfId="12172" xr:uid="{00000000-0005-0000-0000-0000872F0000}"/>
    <cellStyle name="40% - Accent2 10 2 6" xfId="12173" xr:uid="{00000000-0005-0000-0000-0000882F0000}"/>
    <cellStyle name="40% - Accent2 10 3" xfId="12174" xr:uid="{00000000-0005-0000-0000-0000892F0000}"/>
    <cellStyle name="40% - Accent2 10 3 2" xfId="12175" xr:uid="{00000000-0005-0000-0000-00008A2F0000}"/>
    <cellStyle name="40% - Accent2 10 3 2 2" xfId="12176" xr:uid="{00000000-0005-0000-0000-00008B2F0000}"/>
    <cellStyle name="40% - Accent2 10 3 3" xfId="12177" xr:uid="{00000000-0005-0000-0000-00008C2F0000}"/>
    <cellStyle name="40% - Accent2 10 3 3 2" xfId="12178" xr:uid="{00000000-0005-0000-0000-00008D2F0000}"/>
    <cellStyle name="40% - Accent2 10 3 4" xfId="12179" xr:uid="{00000000-0005-0000-0000-00008E2F0000}"/>
    <cellStyle name="40% - Accent2 10 3 5" xfId="12180" xr:uid="{00000000-0005-0000-0000-00008F2F0000}"/>
    <cellStyle name="40% - Accent2 10 4" xfId="12181" xr:uid="{00000000-0005-0000-0000-0000902F0000}"/>
    <cellStyle name="40% - Accent2 10 4 2" xfId="12182" xr:uid="{00000000-0005-0000-0000-0000912F0000}"/>
    <cellStyle name="40% - Accent2 10 4 2 2" xfId="12183" xr:uid="{00000000-0005-0000-0000-0000922F0000}"/>
    <cellStyle name="40% - Accent2 10 4 3" xfId="12184" xr:uid="{00000000-0005-0000-0000-0000932F0000}"/>
    <cellStyle name="40% - Accent2 10 4 3 2" xfId="12185" xr:uid="{00000000-0005-0000-0000-0000942F0000}"/>
    <cellStyle name="40% - Accent2 10 4 4" xfId="12186" xr:uid="{00000000-0005-0000-0000-0000952F0000}"/>
    <cellStyle name="40% - Accent2 10 4 5" xfId="12187" xr:uid="{00000000-0005-0000-0000-0000962F0000}"/>
    <cellStyle name="40% - Accent2 10 5" xfId="12188" xr:uid="{00000000-0005-0000-0000-0000972F0000}"/>
    <cellStyle name="40% - Accent2 10 5 2" xfId="12189" xr:uid="{00000000-0005-0000-0000-0000982F0000}"/>
    <cellStyle name="40% - Accent2 10 5 2 2" xfId="12190" xr:uid="{00000000-0005-0000-0000-0000992F0000}"/>
    <cellStyle name="40% - Accent2 10 5 3" xfId="12191" xr:uid="{00000000-0005-0000-0000-00009A2F0000}"/>
    <cellStyle name="40% - Accent2 10 5 3 2" xfId="12192" xr:uid="{00000000-0005-0000-0000-00009B2F0000}"/>
    <cellStyle name="40% - Accent2 10 5 4" xfId="12193" xr:uid="{00000000-0005-0000-0000-00009C2F0000}"/>
    <cellStyle name="40% - Accent2 10 5 5" xfId="12194" xr:uid="{00000000-0005-0000-0000-00009D2F0000}"/>
    <cellStyle name="40% - Accent2 10 6" xfId="12195" xr:uid="{00000000-0005-0000-0000-00009E2F0000}"/>
    <cellStyle name="40% - Accent2 10 6 2" xfId="12196" xr:uid="{00000000-0005-0000-0000-00009F2F0000}"/>
    <cellStyle name="40% - Accent2 10 7" xfId="12197" xr:uid="{00000000-0005-0000-0000-0000A02F0000}"/>
    <cellStyle name="40% - Accent2 10 7 2" xfId="12198" xr:uid="{00000000-0005-0000-0000-0000A12F0000}"/>
    <cellStyle name="40% - Accent2 10 8" xfId="12199" xr:uid="{00000000-0005-0000-0000-0000A22F0000}"/>
    <cellStyle name="40% - Accent2 10 8 2" xfId="12200" xr:uid="{00000000-0005-0000-0000-0000A32F0000}"/>
    <cellStyle name="40% - Accent2 10 9" xfId="12201" xr:uid="{00000000-0005-0000-0000-0000A42F0000}"/>
    <cellStyle name="40% - Accent2 10 9 2" xfId="12202" xr:uid="{00000000-0005-0000-0000-0000A52F0000}"/>
    <cellStyle name="40% - Accent2 11" xfId="12203" xr:uid="{00000000-0005-0000-0000-0000A62F0000}"/>
    <cellStyle name="40% - Accent2 11 10" xfId="12204" xr:uid="{00000000-0005-0000-0000-0000A72F0000}"/>
    <cellStyle name="40% - Accent2 11 2" xfId="12205" xr:uid="{00000000-0005-0000-0000-0000A82F0000}"/>
    <cellStyle name="40% - Accent2 11 2 2" xfId="12206" xr:uid="{00000000-0005-0000-0000-0000A92F0000}"/>
    <cellStyle name="40% - Accent2 11 2 2 2" xfId="12207" xr:uid="{00000000-0005-0000-0000-0000AA2F0000}"/>
    <cellStyle name="40% - Accent2 11 2 3" xfId="12208" xr:uid="{00000000-0005-0000-0000-0000AB2F0000}"/>
    <cellStyle name="40% - Accent2 11 2 3 2" xfId="12209" xr:uid="{00000000-0005-0000-0000-0000AC2F0000}"/>
    <cellStyle name="40% - Accent2 11 2 4" xfId="12210" xr:uid="{00000000-0005-0000-0000-0000AD2F0000}"/>
    <cellStyle name="40% - Accent2 11 2 5" xfId="12211" xr:uid="{00000000-0005-0000-0000-0000AE2F0000}"/>
    <cellStyle name="40% - Accent2 11 2 6" xfId="12212" xr:uid="{00000000-0005-0000-0000-0000AF2F0000}"/>
    <cellStyle name="40% - Accent2 11 3" xfId="12213" xr:uid="{00000000-0005-0000-0000-0000B02F0000}"/>
    <cellStyle name="40% - Accent2 11 3 2" xfId="12214" xr:uid="{00000000-0005-0000-0000-0000B12F0000}"/>
    <cellStyle name="40% - Accent2 11 3 2 2" xfId="12215" xr:uid="{00000000-0005-0000-0000-0000B22F0000}"/>
    <cellStyle name="40% - Accent2 11 3 3" xfId="12216" xr:uid="{00000000-0005-0000-0000-0000B32F0000}"/>
    <cellStyle name="40% - Accent2 11 3 3 2" xfId="12217" xr:uid="{00000000-0005-0000-0000-0000B42F0000}"/>
    <cellStyle name="40% - Accent2 11 3 4" xfId="12218" xr:uid="{00000000-0005-0000-0000-0000B52F0000}"/>
    <cellStyle name="40% - Accent2 11 3 5" xfId="12219" xr:uid="{00000000-0005-0000-0000-0000B62F0000}"/>
    <cellStyle name="40% - Accent2 11 4" xfId="12220" xr:uid="{00000000-0005-0000-0000-0000B72F0000}"/>
    <cellStyle name="40% - Accent2 11 4 2" xfId="12221" xr:uid="{00000000-0005-0000-0000-0000B82F0000}"/>
    <cellStyle name="40% - Accent2 11 4 2 2" xfId="12222" xr:uid="{00000000-0005-0000-0000-0000B92F0000}"/>
    <cellStyle name="40% - Accent2 11 4 3" xfId="12223" xr:uid="{00000000-0005-0000-0000-0000BA2F0000}"/>
    <cellStyle name="40% - Accent2 11 4 3 2" xfId="12224" xr:uid="{00000000-0005-0000-0000-0000BB2F0000}"/>
    <cellStyle name="40% - Accent2 11 4 4" xfId="12225" xr:uid="{00000000-0005-0000-0000-0000BC2F0000}"/>
    <cellStyle name="40% - Accent2 11 4 5" xfId="12226" xr:uid="{00000000-0005-0000-0000-0000BD2F0000}"/>
    <cellStyle name="40% - Accent2 11 5" xfId="12227" xr:uid="{00000000-0005-0000-0000-0000BE2F0000}"/>
    <cellStyle name="40% - Accent2 11 5 2" xfId="12228" xr:uid="{00000000-0005-0000-0000-0000BF2F0000}"/>
    <cellStyle name="40% - Accent2 11 5 2 2" xfId="12229" xr:uid="{00000000-0005-0000-0000-0000C02F0000}"/>
    <cellStyle name="40% - Accent2 11 5 3" xfId="12230" xr:uid="{00000000-0005-0000-0000-0000C12F0000}"/>
    <cellStyle name="40% - Accent2 11 5 3 2" xfId="12231" xr:uid="{00000000-0005-0000-0000-0000C22F0000}"/>
    <cellStyle name="40% - Accent2 11 5 4" xfId="12232" xr:uid="{00000000-0005-0000-0000-0000C32F0000}"/>
    <cellStyle name="40% - Accent2 11 5 5" xfId="12233" xr:uid="{00000000-0005-0000-0000-0000C42F0000}"/>
    <cellStyle name="40% - Accent2 11 6" xfId="12234" xr:uid="{00000000-0005-0000-0000-0000C52F0000}"/>
    <cellStyle name="40% - Accent2 11 6 2" xfId="12235" xr:uid="{00000000-0005-0000-0000-0000C62F0000}"/>
    <cellStyle name="40% - Accent2 11 7" xfId="12236" xr:uid="{00000000-0005-0000-0000-0000C72F0000}"/>
    <cellStyle name="40% - Accent2 11 7 2" xfId="12237" xr:uid="{00000000-0005-0000-0000-0000C82F0000}"/>
    <cellStyle name="40% - Accent2 11 8" xfId="12238" xr:uid="{00000000-0005-0000-0000-0000C92F0000}"/>
    <cellStyle name="40% - Accent2 11 8 2" xfId="12239" xr:uid="{00000000-0005-0000-0000-0000CA2F0000}"/>
    <cellStyle name="40% - Accent2 11 9" xfId="12240" xr:uid="{00000000-0005-0000-0000-0000CB2F0000}"/>
    <cellStyle name="40% - Accent2 11 9 2" xfId="12241" xr:uid="{00000000-0005-0000-0000-0000CC2F0000}"/>
    <cellStyle name="40% - Accent2 12" xfId="12242" xr:uid="{00000000-0005-0000-0000-0000CD2F0000}"/>
    <cellStyle name="40% - Accent2 12 10" xfId="12243" xr:uid="{00000000-0005-0000-0000-0000CE2F0000}"/>
    <cellStyle name="40% - Accent2 12 2" xfId="12244" xr:uid="{00000000-0005-0000-0000-0000CF2F0000}"/>
    <cellStyle name="40% - Accent2 12 2 2" xfId="12245" xr:uid="{00000000-0005-0000-0000-0000D02F0000}"/>
    <cellStyle name="40% - Accent2 12 2 2 2" xfId="12246" xr:uid="{00000000-0005-0000-0000-0000D12F0000}"/>
    <cellStyle name="40% - Accent2 12 2 3" xfId="12247" xr:uid="{00000000-0005-0000-0000-0000D22F0000}"/>
    <cellStyle name="40% - Accent2 12 2 3 2" xfId="12248" xr:uid="{00000000-0005-0000-0000-0000D32F0000}"/>
    <cellStyle name="40% - Accent2 12 2 4" xfId="12249" xr:uid="{00000000-0005-0000-0000-0000D42F0000}"/>
    <cellStyle name="40% - Accent2 12 2 5" xfId="12250" xr:uid="{00000000-0005-0000-0000-0000D52F0000}"/>
    <cellStyle name="40% - Accent2 12 2 6" xfId="12251" xr:uid="{00000000-0005-0000-0000-0000D62F0000}"/>
    <cellStyle name="40% - Accent2 12 3" xfId="12252" xr:uid="{00000000-0005-0000-0000-0000D72F0000}"/>
    <cellStyle name="40% - Accent2 12 3 2" xfId="12253" xr:uid="{00000000-0005-0000-0000-0000D82F0000}"/>
    <cellStyle name="40% - Accent2 12 3 2 2" xfId="12254" xr:uid="{00000000-0005-0000-0000-0000D92F0000}"/>
    <cellStyle name="40% - Accent2 12 3 3" xfId="12255" xr:uid="{00000000-0005-0000-0000-0000DA2F0000}"/>
    <cellStyle name="40% - Accent2 12 3 3 2" xfId="12256" xr:uid="{00000000-0005-0000-0000-0000DB2F0000}"/>
    <cellStyle name="40% - Accent2 12 3 4" xfId="12257" xr:uid="{00000000-0005-0000-0000-0000DC2F0000}"/>
    <cellStyle name="40% - Accent2 12 3 5" xfId="12258" xr:uid="{00000000-0005-0000-0000-0000DD2F0000}"/>
    <cellStyle name="40% - Accent2 12 4" xfId="12259" xr:uid="{00000000-0005-0000-0000-0000DE2F0000}"/>
    <cellStyle name="40% - Accent2 12 4 2" xfId="12260" xr:uid="{00000000-0005-0000-0000-0000DF2F0000}"/>
    <cellStyle name="40% - Accent2 12 4 2 2" xfId="12261" xr:uid="{00000000-0005-0000-0000-0000E02F0000}"/>
    <cellStyle name="40% - Accent2 12 4 3" xfId="12262" xr:uid="{00000000-0005-0000-0000-0000E12F0000}"/>
    <cellStyle name="40% - Accent2 12 4 3 2" xfId="12263" xr:uid="{00000000-0005-0000-0000-0000E22F0000}"/>
    <cellStyle name="40% - Accent2 12 4 4" xfId="12264" xr:uid="{00000000-0005-0000-0000-0000E32F0000}"/>
    <cellStyle name="40% - Accent2 12 4 5" xfId="12265" xr:uid="{00000000-0005-0000-0000-0000E42F0000}"/>
    <cellStyle name="40% - Accent2 12 5" xfId="12266" xr:uid="{00000000-0005-0000-0000-0000E52F0000}"/>
    <cellStyle name="40% - Accent2 12 5 2" xfId="12267" xr:uid="{00000000-0005-0000-0000-0000E62F0000}"/>
    <cellStyle name="40% - Accent2 12 5 2 2" xfId="12268" xr:uid="{00000000-0005-0000-0000-0000E72F0000}"/>
    <cellStyle name="40% - Accent2 12 5 3" xfId="12269" xr:uid="{00000000-0005-0000-0000-0000E82F0000}"/>
    <cellStyle name="40% - Accent2 12 5 3 2" xfId="12270" xr:uid="{00000000-0005-0000-0000-0000E92F0000}"/>
    <cellStyle name="40% - Accent2 12 5 4" xfId="12271" xr:uid="{00000000-0005-0000-0000-0000EA2F0000}"/>
    <cellStyle name="40% - Accent2 12 5 5" xfId="12272" xr:uid="{00000000-0005-0000-0000-0000EB2F0000}"/>
    <cellStyle name="40% - Accent2 12 6" xfId="12273" xr:uid="{00000000-0005-0000-0000-0000EC2F0000}"/>
    <cellStyle name="40% - Accent2 12 6 2" xfId="12274" xr:uid="{00000000-0005-0000-0000-0000ED2F0000}"/>
    <cellStyle name="40% - Accent2 12 7" xfId="12275" xr:uid="{00000000-0005-0000-0000-0000EE2F0000}"/>
    <cellStyle name="40% - Accent2 12 7 2" xfId="12276" xr:uid="{00000000-0005-0000-0000-0000EF2F0000}"/>
    <cellStyle name="40% - Accent2 12 8" xfId="12277" xr:uid="{00000000-0005-0000-0000-0000F02F0000}"/>
    <cellStyle name="40% - Accent2 12 8 2" xfId="12278" xr:uid="{00000000-0005-0000-0000-0000F12F0000}"/>
    <cellStyle name="40% - Accent2 12 9" xfId="12279" xr:uid="{00000000-0005-0000-0000-0000F22F0000}"/>
    <cellStyle name="40% - Accent2 12 9 2" xfId="12280" xr:uid="{00000000-0005-0000-0000-0000F32F0000}"/>
    <cellStyle name="40% - Accent2 13" xfId="12281" xr:uid="{00000000-0005-0000-0000-0000F42F0000}"/>
    <cellStyle name="40% - Accent2 13 10" xfId="12282" xr:uid="{00000000-0005-0000-0000-0000F52F0000}"/>
    <cellStyle name="40% - Accent2 13 2" xfId="12283" xr:uid="{00000000-0005-0000-0000-0000F62F0000}"/>
    <cellStyle name="40% - Accent2 13 2 2" xfId="12284" xr:uid="{00000000-0005-0000-0000-0000F72F0000}"/>
    <cellStyle name="40% - Accent2 13 2 2 2" xfId="12285" xr:uid="{00000000-0005-0000-0000-0000F82F0000}"/>
    <cellStyle name="40% - Accent2 13 2 3" xfId="12286" xr:uid="{00000000-0005-0000-0000-0000F92F0000}"/>
    <cellStyle name="40% - Accent2 13 2 3 2" xfId="12287" xr:uid="{00000000-0005-0000-0000-0000FA2F0000}"/>
    <cellStyle name="40% - Accent2 13 2 4" xfId="12288" xr:uid="{00000000-0005-0000-0000-0000FB2F0000}"/>
    <cellStyle name="40% - Accent2 13 2 5" xfId="12289" xr:uid="{00000000-0005-0000-0000-0000FC2F0000}"/>
    <cellStyle name="40% - Accent2 13 2 6" xfId="12290" xr:uid="{00000000-0005-0000-0000-0000FD2F0000}"/>
    <cellStyle name="40% - Accent2 13 3" xfId="12291" xr:uid="{00000000-0005-0000-0000-0000FE2F0000}"/>
    <cellStyle name="40% - Accent2 13 3 2" xfId="12292" xr:uid="{00000000-0005-0000-0000-0000FF2F0000}"/>
    <cellStyle name="40% - Accent2 13 3 2 2" xfId="12293" xr:uid="{00000000-0005-0000-0000-000000300000}"/>
    <cellStyle name="40% - Accent2 13 3 3" xfId="12294" xr:uid="{00000000-0005-0000-0000-000001300000}"/>
    <cellStyle name="40% - Accent2 13 3 3 2" xfId="12295" xr:uid="{00000000-0005-0000-0000-000002300000}"/>
    <cellStyle name="40% - Accent2 13 3 4" xfId="12296" xr:uid="{00000000-0005-0000-0000-000003300000}"/>
    <cellStyle name="40% - Accent2 13 3 5" xfId="12297" xr:uid="{00000000-0005-0000-0000-000004300000}"/>
    <cellStyle name="40% - Accent2 13 4" xfId="12298" xr:uid="{00000000-0005-0000-0000-000005300000}"/>
    <cellStyle name="40% - Accent2 13 4 2" xfId="12299" xr:uid="{00000000-0005-0000-0000-000006300000}"/>
    <cellStyle name="40% - Accent2 13 4 2 2" xfId="12300" xr:uid="{00000000-0005-0000-0000-000007300000}"/>
    <cellStyle name="40% - Accent2 13 4 3" xfId="12301" xr:uid="{00000000-0005-0000-0000-000008300000}"/>
    <cellStyle name="40% - Accent2 13 4 3 2" xfId="12302" xr:uid="{00000000-0005-0000-0000-000009300000}"/>
    <cellStyle name="40% - Accent2 13 4 4" xfId="12303" xr:uid="{00000000-0005-0000-0000-00000A300000}"/>
    <cellStyle name="40% - Accent2 13 4 5" xfId="12304" xr:uid="{00000000-0005-0000-0000-00000B300000}"/>
    <cellStyle name="40% - Accent2 13 5" xfId="12305" xr:uid="{00000000-0005-0000-0000-00000C300000}"/>
    <cellStyle name="40% - Accent2 13 5 2" xfId="12306" xr:uid="{00000000-0005-0000-0000-00000D300000}"/>
    <cellStyle name="40% - Accent2 13 5 2 2" xfId="12307" xr:uid="{00000000-0005-0000-0000-00000E300000}"/>
    <cellStyle name="40% - Accent2 13 5 3" xfId="12308" xr:uid="{00000000-0005-0000-0000-00000F300000}"/>
    <cellStyle name="40% - Accent2 13 5 3 2" xfId="12309" xr:uid="{00000000-0005-0000-0000-000010300000}"/>
    <cellStyle name="40% - Accent2 13 5 4" xfId="12310" xr:uid="{00000000-0005-0000-0000-000011300000}"/>
    <cellStyle name="40% - Accent2 13 5 5" xfId="12311" xr:uid="{00000000-0005-0000-0000-000012300000}"/>
    <cellStyle name="40% - Accent2 13 6" xfId="12312" xr:uid="{00000000-0005-0000-0000-000013300000}"/>
    <cellStyle name="40% - Accent2 13 6 2" xfId="12313" xr:uid="{00000000-0005-0000-0000-000014300000}"/>
    <cellStyle name="40% - Accent2 13 7" xfId="12314" xr:uid="{00000000-0005-0000-0000-000015300000}"/>
    <cellStyle name="40% - Accent2 13 7 2" xfId="12315" xr:uid="{00000000-0005-0000-0000-000016300000}"/>
    <cellStyle name="40% - Accent2 13 8" xfId="12316" xr:uid="{00000000-0005-0000-0000-000017300000}"/>
    <cellStyle name="40% - Accent2 13 8 2" xfId="12317" xr:uid="{00000000-0005-0000-0000-000018300000}"/>
    <cellStyle name="40% - Accent2 13 9" xfId="12318" xr:uid="{00000000-0005-0000-0000-000019300000}"/>
    <cellStyle name="40% - Accent2 13 9 2" xfId="12319" xr:uid="{00000000-0005-0000-0000-00001A300000}"/>
    <cellStyle name="40% - Accent2 14" xfId="12320" xr:uid="{00000000-0005-0000-0000-00001B300000}"/>
    <cellStyle name="40% - Accent2 14 10" xfId="12321" xr:uid="{00000000-0005-0000-0000-00001C300000}"/>
    <cellStyle name="40% - Accent2 14 2" xfId="12322" xr:uid="{00000000-0005-0000-0000-00001D300000}"/>
    <cellStyle name="40% - Accent2 14 2 2" xfId="12323" xr:uid="{00000000-0005-0000-0000-00001E300000}"/>
    <cellStyle name="40% - Accent2 14 2 2 2" xfId="12324" xr:uid="{00000000-0005-0000-0000-00001F300000}"/>
    <cellStyle name="40% - Accent2 14 2 3" xfId="12325" xr:uid="{00000000-0005-0000-0000-000020300000}"/>
    <cellStyle name="40% - Accent2 14 2 3 2" xfId="12326" xr:uid="{00000000-0005-0000-0000-000021300000}"/>
    <cellStyle name="40% - Accent2 14 2 4" xfId="12327" xr:uid="{00000000-0005-0000-0000-000022300000}"/>
    <cellStyle name="40% - Accent2 14 2 5" xfId="12328" xr:uid="{00000000-0005-0000-0000-000023300000}"/>
    <cellStyle name="40% - Accent2 14 2 6" xfId="12329" xr:uid="{00000000-0005-0000-0000-000024300000}"/>
    <cellStyle name="40% - Accent2 14 3" xfId="12330" xr:uid="{00000000-0005-0000-0000-000025300000}"/>
    <cellStyle name="40% - Accent2 14 3 2" xfId="12331" xr:uid="{00000000-0005-0000-0000-000026300000}"/>
    <cellStyle name="40% - Accent2 14 3 2 2" xfId="12332" xr:uid="{00000000-0005-0000-0000-000027300000}"/>
    <cellStyle name="40% - Accent2 14 3 3" xfId="12333" xr:uid="{00000000-0005-0000-0000-000028300000}"/>
    <cellStyle name="40% - Accent2 14 3 3 2" xfId="12334" xr:uid="{00000000-0005-0000-0000-000029300000}"/>
    <cellStyle name="40% - Accent2 14 3 4" xfId="12335" xr:uid="{00000000-0005-0000-0000-00002A300000}"/>
    <cellStyle name="40% - Accent2 14 3 5" xfId="12336" xr:uid="{00000000-0005-0000-0000-00002B300000}"/>
    <cellStyle name="40% - Accent2 14 4" xfId="12337" xr:uid="{00000000-0005-0000-0000-00002C300000}"/>
    <cellStyle name="40% - Accent2 14 4 2" xfId="12338" xr:uid="{00000000-0005-0000-0000-00002D300000}"/>
    <cellStyle name="40% - Accent2 14 4 2 2" xfId="12339" xr:uid="{00000000-0005-0000-0000-00002E300000}"/>
    <cellStyle name="40% - Accent2 14 4 3" xfId="12340" xr:uid="{00000000-0005-0000-0000-00002F300000}"/>
    <cellStyle name="40% - Accent2 14 4 3 2" xfId="12341" xr:uid="{00000000-0005-0000-0000-000030300000}"/>
    <cellStyle name="40% - Accent2 14 4 4" xfId="12342" xr:uid="{00000000-0005-0000-0000-000031300000}"/>
    <cellStyle name="40% - Accent2 14 4 5" xfId="12343" xr:uid="{00000000-0005-0000-0000-000032300000}"/>
    <cellStyle name="40% - Accent2 14 5" xfId="12344" xr:uid="{00000000-0005-0000-0000-000033300000}"/>
    <cellStyle name="40% - Accent2 14 5 2" xfId="12345" xr:uid="{00000000-0005-0000-0000-000034300000}"/>
    <cellStyle name="40% - Accent2 14 5 2 2" xfId="12346" xr:uid="{00000000-0005-0000-0000-000035300000}"/>
    <cellStyle name="40% - Accent2 14 5 3" xfId="12347" xr:uid="{00000000-0005-0000-0000-000036300000}"/>
    <cellStyle name="40% - Accent2 14 5 3 2" xfId="12348" xr:uid="{00000000-0005-0000-0000-000037300000}"/>
    <cellStyle name="40% - Accent2 14 5 4" xfId="12349" xr:uid="{00000000-0005-0000-0000-000038300000}"/>
    <cellStyle name="40% - Accent2 14 5 5" xfId="12350" xr:uid="{00000000-0005-0000-0000-000039300000}"/>
    <cellStyle name="40% - Accent2 14 6" xfId="12351" xr:uid="{00000000-0005-0000-0000-00003A300000}"/>
    <cellStyle name="40% - Accent2 14 6 2" xfId="12352" xr:uid="{00000000-0005-0000-0000-00003B300000}"/>
    <cellStyle name="40% - Accent2 14 7" xfId="12353" xr:uid="{00000000-0005-0000-0000-00003C300000}"/>
    <cellStyle name="40% - Accent2 14 7 2" xfId="12354" xr:uid="{00000000-0005-0000-0000-00003D300000}"/>
    <cellStyle name="40% - Accent2 14 8" xfId="12355" xr:uid="{00000000-0005-0000-0000-00003E300000}"/>
    <cellStyle name="40% - Accent2 14 8 2" xfId="12356" xr:uid="{00000000-0005-0000-0000-00003F300000}"/>
    <cellStyle name="40% - Accent2 14 9" xfId="12357" xr:uid="{00000000-0005-0000-0000-000040300000}"/>
    <cellStyle name="40% - Accent2 14 9 2" xfId="12358" xr:uid="{00000000-0005-0000-0000-000041300000}"/>
    <cellStyle name="40% - Accent2 15" xfId="12359" xr:uid="{00000000-0005-0000-0000-000042300000}"/>
    <cellStyle name="40% - Accent2 15 10" xfId="12360" xr:uid="{00000000-0005-0000-0000-000043300000}"/>
    <cellStyle name="40% - Accent2 15 2" xfId="12361" xr:uid="{00000000-0005-0000-0000-000044300000}"/>
    <cellStyle name="40% - Accent2 15 2 2" xfId="12362" xr:uid="{00000000-0005-0000-0000-000045300000}"/>
    <cellStyle name="40% - Accent2 15 2 2 2" xfId="12363" xr:uid="{00000000-0005-0000-0000-000046300000}"/>
    <cellStyle name="40% - Accent2 15 2 3" xfId="12364" xr:uid="{00000000-0005-0000-0000-000047300000}"/>
    <cellStyle name="40% - Accent2 15 2 3 2" xfId="12365" xr:uid="{00000000-0005-0000-0000-000048300000}"/>
    <cellStyle name="40% - Accent2 15 2 4" xfId="12366" xr:uid="{00000000-0005-0000-0000-000049300000}"/>
    <cellStyle name="40% - Accent2 15 2 5" xfId="12367" xr:uid="{00000000-0005-0000-0000-00004A300000}"/>
    <cellStyle name="40% - Accent2 15 2 6" xfId="12368" xr:uid="{00000000-0005-0000-0000-00004B300000}"/>
    <cellStyle name="40% - Accent2 15 3" xfId="12369" xr:uid="{00000000-0005-0000-0000-00004C300000}"/>
    <cellStyle name="40% - Accent2 15 3 2" xfId="12370" xr:uid="{00000000-0005-0000-0000-00004D300000}"/>
    <cellStyle name="40% - Accent2 15 3 2 2" xfId="12371" xr:uid="{00000000-0005-0000-0000-00004E300000}"/>
    <cellStyle name="40% - Accent2 15 3 3" xfId="12372" xr:uid="{00000000-0005-0000-0000-00004F300000}"/>
    <cellStyle name="40% - Accent2 15 3 3 2" xfId="12373" xr:uid="{00000000-0005-0000-0000-000050300000}"/>
    <cellStyle name="40% - Accent2 15 3 4" xfId="12374" xr:uid="{00000000-0005-0000-0000-000051300000}"/>
    <cellStyle name="40% - Accent2 15 3 5" xfId="12375" xr:uid="{00000000-0005-0000-0000-000052300000}"/>
    <cellStyle name="40% - Accent2 15 4" xfId="12376" xr:uid="{00000000-0005-0000-0000-000053300000}"/>
    <cellStyle name="40% - Accent2 15 4 2" xfId="12377" xr:uid="{00000000-0005-0000-0000-000054300000}"/>
    <cellStyle name="40% - Accent2 15 4 2 2" xfId="12378" xr:uid="{00000000-0005-0000-0000-000055300000}"/>
    <cellStyle name="40% - Accent2 15 4 3" xfId="12379" xr:uid="{00000000-0005-0000-0000-000056300000}"/>
    <cellStyle name="40% - Accent2 15 4 3 2" xfId="12380" xr:uid="{00000000-0005-0000-0000-000057300000}"/>
    <cellStyle name="40% - Accent2 15 4 4" xfId="12381" xr:uid="{00000000-0005-0000-0000-000058300000}"/>
    <cellStyle name="40% - Accent2 15 4 5" xfId="12382" xr:uid="{00000000-0005-0000-0000-000059300000}"/>
    <cellStyle name="40% - Accent2 15 5" xfId="12383" xr:uid="{00000000-0005-0000-0000-00005A300000}"/>
    <cellStyle name="40% - Accent2 15 5 2" xfId="12384" xr:uid="{00000000-0005-0000-0000-00005B300000}"/>
    <cellStyle name="40% - Accent2 15 5 2 2" xfId="12385" xr:uid="{00000000-0005-0000-0000-00005C300000}"/>
    <cellStyle name="40% - Accent2 15 5 3" xfId="12386" xr:uid="{00000000-0005-0000-0000-00005D300000}"/>
    <cellStyle name="40% - Accent2 15 5 3 2" xfId="12387" xr:uid="{00000000-0005-0000-0000-00005E300000}"/>
    <cellStyle name="40% - Accent2 15 5 4" xfId="12388" xr:uid="{00000000-0005-0000-0000-00005F300000}"/>
    <cellStyle name="40% - Accent2 15 5 5" xfId="12389" xr:uid="{00000000-0005-0000-0000-000060300000}"/>
    <cellStyle name="40% - Accent2 15 6" xfId="12390" xr:uid="{00000000-0005-0000-0000-000061300000}"/>
    <cellStyle name="40% - Accent2 15 6 2" xfId="12391" xr:uid="{00000000-0005-0000-0000-000062300000}"/>
    <cellStyle name="40% - Accent2 15 7" xfId="12392" xr:uid="{00000000-0005-0000-0000-000063300000}"/>
    <cellStyle name="40% - Accent2 15 7 2" xfId="12393" xr:uid="{00000000-0005-0000-0000-000064300000}"/>
    <cellStyle name="40% - Accent2 15 8" xfId="12394" xr:uid="{00000000-0005-0000-0000-000065300000}"/>
    <cellStyle name="40% - Accent2 15 8 2" xfId="12395" xr:uid="{00000000-0005-0000-0000-000066300000}"/>
    <cellStyle name="40% - Accent2 15 9" xfId="12396" xr:uid="{00000000-0005-0000-0000-000067300000}"/>
    <cellStyle name="40% - Accent2 15 9 2" xfId="12397" xr:uid="{00000000-0005-0000-0000-000068300000}"/>
    <cellStyle name="40% - Accent2 16" xfId="12398" xr:uid="{00000000-0005-0000-0000-000069300000}"/>
    <cellStyle name="40% - Accent2 16 10" xfId="12399" xr:uid="{00000000-0005-0000-0000-00006A300000}"/>
    <cellStyle name="40% - Accent2 16 2" xfId="12400" xr:uid="{00000000-0005-0000-0000-00006B300000}"/>
    <cellStyle name="40% - Accent2 16 2 2" xfId="12401" xr:uid="{00000000-0005-0000-0000-00006C300000}"/>
    <cellStyle name="40% - Accent2 16 2 2 2" xfId="12402" xr:uid="{00000000-0005-0000-0000-00006D300000}"/>
    <cellStyle name="40% - Accent2 16 2 3" xfId="12403" xr:uid="{00000000-0005-0000-0000-00006E300000}"/>
    <cellStyle name="40% - Accent2 16 2 3 2" xfId="12404" xr:uid="{00000000-0005-0000-0000-00006F300000}"/>
    <cellStyle name="40% - Accent2 16 2 4" xfId="12405" xr:uid="{00000000-0005-0000-0000-000070300000}"/>
    <cellStyle name="40% - Accent2 16 2 5" xfId="12406" xr:uid="{00000000-0005-0000-0000-000071300000}"/>
    <cellStyle name="40% - Accent2 16 2 6" xfId="12407" xr:uid="{00000000-0005-0000-0000-000072300000}"/>
    <cellStyle name="40% - Accent2 16 3" xfId="12408" xr:uid="{00000000-0005-0000-0000-000073300000}"/>
    <cellStyle name="40% - Accent2 16 3 2" xfId="12409" xr:uid="{00000000-0005-0000-0000-000074300000}"/>
    <cellStyle name="40% - Accent2 16 3 2 2" xfId="12410" xr:uid="{00000000-0005-0000-0000-000075300000}"/>
    <cellStyle name="40% - Accent2 16 3 3" xfId="12411" xr:uid="{00000000-0005-0000-0000-000076300000}"/>
    <cellStyle name="40% - Accent2 16 3 3 2" xfId="12412" xr:uid="{00000000-0005-0000-0000-000077300000}"/>
    <cellStyle name="40% - Accent2 16 3 4" xfId="12413" xr:uid="{00000000-0005-0000-0000-000078300000}"/>
    <cellStyle name="40% - Accent2 16 3 5" xfId="12414" xr:uid="{00000000-0005-0000-0000-000079300000}"/>
    <cellStyle name="40% - Accent2 16 4" xfId="12415" xr:uid="{00000000-0005-0000-0000-00007A300000}"/>
    <cellStyle name="40% - Accent2 16 4 2" xfId="12416" xr:uid="{00000000-0005-0000-0000-00007B300000}"/>
    <cellStyle name="40% - Accent2 16 4 2 2" xfId="12417" xr:uid="{00000000-0005-0000-0000-00007C300000}"/>
    <cellStyle name="40% - Accent2 16 4 3" xfId="12418" xr:uid="{00000000-0005-0000-0000-00007D300000}"/>
    <cellStyle name="40% - Accent2 16 4 3 2" xfId="12419" xr:uid="{00000000-0005-0000-0000-00007E300000}"/>
    <cellStyle name="40% - Accent2 16 4 4" xfId="12420" xr:uid="{00000000-0005-0000-0000-00007F300000}"/>
    <cellStyle name="40% - Accent2 16 4 5" xfId="12421" xr:uid="{00000000-0005-0000-0000-000080300000}"/>
    <cellStyle name="40% - Accent2 16 5" xfId="12422" xr:uid="{00000000-0005-0000-0000-000081300000}"/>
    <cellStyle name="40% - Accent2 16 5 2" xfId="12423" xr:uid="{00000000-0005-0000-0000-000082300000}"/>
    <cellStyle name="40% - Accent2 16 5 2 2" xfId="12424" xr:uid="{00000000-0005-0000-0000-000083300000}"/>
    <cellStyle name="40% - Accent2 16 5 3" xfId="12425" xr:uid="{00000000-0005-0000-0000-000084300000}"/>
    <cellStyle name="40% - Accent2 16 5 3 2" xfId="12426" xr:uid="{00000000-0005-0000-0000-000085300000}"/>
    <cellStyle name="40% - Accent2 16 5 4" xfId="12427" xr:uid="{00000000-0005-0000-0000-000086300000}"/>
    <cellStyle name="40% - Accent2 16 5 5" xfId="12428" xr:uid="{00000000-0005-0000-0000-000087300000}"/>
    <cellStyle name="40% - Accent2 16 6" xfId="12429" xr:uid="{00000000-0005-0000-0000-000088300000}"/>
    <cellStyle name="40% - Accent2 16 6 2" xfId="12430" xr:uid="{00000000-0005-0000-0000-000089300000}"/>
    <cellStyle name="40% - Accent2 16 7" xfId="12431" xr:uid="{00000000-0005-0000-0000-00008A300000}"/>
    <cellStyle name="40% - Accent2 16 7 2" xfId="12432" xr:uid="{00000000-0005-0000-0000-00008B300000}"/>
    <cellStyle name="40% - Accent2 16 8" xfId="12433" xr:uid="{00000000-0005-0000-0000-00008C300000}"/>
    <cellStyle name="40% - Accent2 16 8 2" xfId="12434" xr:uid="{00000000-0005-0000-0000-00008D300000}"/>
    <cellStyle name="40% - Accent2 16 9" xfId="12435" xr:uid="{00000000-0005-0000-0000-00008E300000}"/>
    <cellStyle name="40% - Accent2 16 9 2" xfId="12436" xr:uid="{00000000-0005-0000-0000-00008F300000}"/>
    <cellStyle name="40% - Accent2 17" xfId="12437" xr:uid="{00000000-0005-0000-0000-000090300000}"/>
    <cellStyle name="40% - Accent2 17 10" xfId="12438" xr:uid="{00000000-0005-0000-0000-000091300000}"/>
    <cellStyle name="40% - Accent2 17 2" xfId="12439" xr:uid="{00000000-0005-0000-0000-000092300000}"/>
    <cellStyle name="40% - Accent2 17 2 2" xfId="12440" xr:uid="{00000000-0005-0000-0000-000093300000}"/>
    <cellStyle name="40% - Accent2 17 2 2 2" xfId="12441" xr:uid="{00000000-0005-0000-0000-000094300000}"/>
    <cellStyle name="40% - Accent2 17 2 3" xfId="12442" xr:uid="{00000000-0005-0000-0000-000095300000}"/>
    <cellStyle name="40% - Accent2 17 2 3 2" xfId="12443" xr:uid="{00000000-0005-0000-0000-000096300000}"/>
    <cellStyle name="40% - Accent2 17 2 4" xfId="12444" xr:uid="{00000000-0005-0000-0000-000097300000}"/>
    <cellStyle name="40% - Accent2 17 2 5" xfId="12445" xr:uid="{00000000-0005-0000-0000-000098300000}"/>
    <cellStyle name="40% - Accent2 17 2 6" xfId="12446" xr:uid="{00000000-0005-0000-0000-000099300000}"/>
    <cellStyle name="40% - Accent2 17 3" xfId="12447" xr:uid="{00000000-0005-0000-0000-00009A300000}"/>
    <cellStyle name="40% - Accent2 17 3 2" xfId="12448" xr:uid="{00000000-0005-0000-0000-00009B300000}"/>
    <cellStyle name="40% - Accent2 17 3 2 2" xfId="12449" xr:uid="{00000000-0005-0000-0000-00009C300000}"/>
    <cellStyle name="40% - Accent2 17 3 3" xfId="12450" xr:uid="{00000000-0005-0000-0000-00009D300000}"/>
    <cellStyle name="40% - Accent2 17 3 3 2" xfId="12451" xr:uid="{00000000-0005-0000-0000-00009E300000}"/>
    <cellStyle name="40% - Accent2 17 3 4" xfId="12452" xr:uid="{00000000-0005-0000-0000-00009F300000}"/>
    <cellStyle name="40% - Accent2 17 3 5" xfId="12453" xr:uid="{00000000-0005-0000-0000-0000A0300000}"/>
    <cellStyle name="40% - Accent2 17 4" xfId="12454" xr:uid="{00000000-0005-0000-0000-0000A1300000}"/>
    <cellStyle name="40% - Accent2 17 4 2" xfId="12455" xr:uid="{00000000-0005-0000-0000-0000A2300000}"/>
    <cellStyle name="40% - Accent2 17 4 2 2" xfId="12456" xr:uid="{00000000-0005-0000-0000-0000A3300000}"/>
    <cellStyle name="40% - Accent2 17 4 3" xfId="12457" xr:uid="{00000000-0005-0000-0000-0000A4300000}"/>
    <cellStyle name="40% - Accent2 17 4 3 2" xfId="12458" xr:uid="{00000000-0005-0000-0000-0000A5300000}"/>
    <cellStyle name="40% - Accent2 17 4 4" xfId="12459" xr:uid="{00000000-0005-0000-0000-0000A6300000}"/>
    <cellStyle name="40% - Accent2 17 4 5" xfId="12460" xr:uid="{00000000-0005-0000-0000-0000A7300000}"/>
    <cellStyle name="40% - Accent2 17 5" xfId="12461" xr:uid="{00000000-0005-0000-0000-0000A8300000}"/>
    <cellStyle name="40% - Accent2 17 5 2" xfId="12462" xr:uid="{00000000-0005-0000-0000-0000A9300000}"/>
    <cellStyle name="40% - Accent2 17 5 2 2" xfId="12463" xr:uid="{00000000-0005-0000-0000-0000AA300000}"/>
    <cellStyle name="40% - Accent2 17 5 3" xfId="12464" xr:uid="{00000000-0005-0000-0000-0000AB300000}"/>
    <cellStyle name="40% - Accent2 17 5 3 2" xfId="12465" xr:uid="{00000000-0005-0000-0000-0000AC300000}"/>
    <cellStyle name="40% - Accent2 17 5 4" xfId="12466" xr:uid="{00000000-0005-0000-0000-0000AD300000}"/>
    <cellStyle name="40% - Accent2 17 5 5" xfId="12467" xr:uid="{00000000-0005-0000-0000-0000AE300000}"/>
    <cellStyle name="40% - Accent2 17 6" xfId="12468" xr:uid="{00000000-0005-0000-0000-0000AF300000}"/>
    <cellStyle name="40% - Accent2 17 6 2" xfId="12469" xr:uid="{00000000-0005-0000-0000-0000B0300000}"/>
    <cellStyle name="40% - Accent2 17 7" xfId="12470" xr:uid="{00000000-0005-0000-0000-0000B1300000}"/>
    <cellStyle name="40% - Accent2 17 7 2" xfId="12471" xr:uid="{00000000-0005-0000-0000-0000B2300000}"/>
    <cellStyle name="40% - Accent2 17 8" xfId="12472" xr:uid="{00000000-0005-0000-0000-0000B3300000}"/>
    <cellStyle name="40% - Accent2 17 8 2" xfId="12473" xr:uid="{00000000-0005-0000-0000-0000B4300000}"/>
    <cellStyle name="40% - Accent2 17 9" xfId="12474" xr:uid="{00000000-0005-0000-0000-0000B5300000}"/>
    <cellStyle name="40% - Accent2 17 9 2" xfId="12475" xr:uid="{00000000-0005-0000-0000-0000B6300000}"/>
    <cellStyle name="40% - Accent2 18" xfId="12476" xr:uid="{00000000-0005-0000-0000-0000B7300000}"/>
    <cellStyle name="40% - Accent2 18 10" xfId="12477" xr:uid="{00000000-0005-0000-0000-0000B8300000}"/>
    <cellStyle name="40% - Accent2 18 2" xfId="12478" xr:uid="{00000000-0005-0000-0000-0000B9300000}"/>
    <cellStyle name="40% - Accent2 18 2 2" xfId="12479" xr:uid="{00000000-0005-0000-0000-0000BA300000}"/>
    <cellStyle name="40% - Accent2 18 2 2 2" xfId="12480" xr:uid="{00000000-0005-0000-0000-0000BB300000}"/>
    <cellStyle name="40% - Accent2 18 2 3" xfId="12481" xr:uid="{00000000-0005-0000-0000-0000BC300000}"/>
    <cellStyle name="40% - Accent2 18 2 3 2" xfId="12482" xr:uid="{00000000-0005-0000-0000-0000BD300000}"/>
    <cellStyle name="40% - Accent2 18 2 4" xfId="12483" xr:uid="{00000000-0005-0000-0000-0000BE300000}"/>
    <cellStyle name="40% - Accent2 18 2 5" xfId="12484" xr:uid="{00000000-0005-0000-0000-0000BF300000}"/>
    <cellStyle name="40% - Accent2 18 2 6" xfId="12485" xr:uid="{00000000-0005-0000-0000-0000C0300000}"/>
    <cellStyle name="40% - Accent2 18 3" xfId="12486" xr:uid="{00000000-0005-0000-0000-0000C1300000}"/>
    <cellStyle name="40% - Accent2 18 3 2" xfId="12487" xr:uid="{00000000-0005-0000-0000-0000C2300000}"/>
    <cellStyle name="40% - Accent2 18 3 2 2" xfId="12488" xr:uid="{00000000-0005-0000-0000-0000C3300000}"/>
    <cellStyle name="40% - Accent2 18 3 3" xfId="12489" xr:uid="{00000000-0005-0000-0000-0000C4300000}"/>
    <cellStyle name="40% - Accent2 18 3 3 2" xfId="12490" xr:uid="{00000000-0005-0000-0000-0000C5300000}"/>
    <cellStyle name="40% - Accent2 18 3 4" xfId="12491" xr:uid="{00000000-0005-0000-0000-0000C6300000}"/>
    <cellStyle name="40% - Accent2 18 3 5" xfId="12492" xr:uid="{00000000-0005-0000-0000-0000C7300000}"/>
    <cellStyle name="40% - Accent2 18 4" xfId="12493" xr:uid="{00000000-0005-0000-0000-0000C8300000}"/>
    <cellStyle name="40% - Accent2 18 4 2" xfId="12494" xr:uid="{00000000-0005-0000-0000-0000C9300000}"/>
    <cellStyle name="40% - Accent2 18 4 2 2" xfId="12495" xr:uid="{00000000-0005-0000-0000-0000CA300000}"/>
    <cellStyle name="40% - Accent2 18 4 3" xfId="12496" xr:uid="{00000000-0005-0000-0000-0000CB300000}"/>
    <cellStyle name="40% - Accent2 18 4 3 2" xfId="12497" xr:uid="{00000000-0005-0000-0000-0000CC300000}"/>
    <cellStyle name="40% - Accent2 18 4 4" xfId="12498" xr:uid="{00000000-0005-0000-0000-0000CD300000}"/>
    <cellStyle name="40% - Accent2 18 4 5" xfId="12499" xr:uid="{00000000-0005-0000-0000-0000CE300000}"/>
    <cellStyle name="40% - Accent2 18 5" xfId="12500" xr:uid="{00000000-0005-0000-0000-0000CF300000}"/>
    <cellStyle name="40% - Accent2 18 5 2" xfId="12501" xr:uid="{00000000-0005-0000-0000-0000D0300000}"/>
    <cellStyle name="40% - Accent2 18 5 2 2" xfId="12502" xr:uid="{00000000-0005-0000-0000-0000D1300000}"/>
    <cellStyle name="40% - Accent2 18 5 3" xfId="12503" xr:uid="{00000000-0005-0000-0000-0000D2300000}"/>
    <cellStyle name="40% - Accent2 18 5 3 2" xfId="12504" xr:uid="{00000000-0005-0000-0000-0000D3300000}"/>
    <cellStyle name="40% - Accent2 18 5 4" xfId="12505" xr:uid="{00000000-0005-0000-0000-0000D4300000}"/>
    <cellStyle name="40% - Accent2 18 5 5" xfId="12506" xr:uid="{00000000-0005-0000-0000-0000D5300000}"/>
    <cellStyle name="40% - Accent2 18 6" xfId="12507" xr:uid="{00000000-0005-0000-0000-0000D6300000}"/>
    <cellStyle name="40% - Accent2 18 6 2" xfId="12508" xr:uid="{00000000-0005-0000-0000-0000D7300000}"/>
    <cellStyle name="40% - Accent2 18 7" xfId="12509" xr:uid="{00000000-0005-0000-0000-0000D8300000}"/>
    <cellStyle name="40% - Accent2 18 7 2" xfId="12510" xr:uid="{00000000-0005-0000-0000-0000D9300000}"/>
    <cellStyle name="40% - Accent2 18 8" xfId="12511" xr:uid="{00000000-0005-0000-0000-0000DA300000}"/>
    <cellStyle name="40% - Accent2 18 8 2" xfId="12512" xr:uid="{00000000-0005-0000-0000-0000DB300000}"/>
    <cellStyle name="40% - Accent2 18 9" xfId="12513" xr:uid="{00000000-0005-0000-0000-0000DC300000}"/>
    <cellStyle name="40% - Accent2 18 9 2" xfId="12514" xr:uid="{00000000-0005-0000-0000-0000DD300000}"/>
    <cellStyle name="40% - Accent2 19" xfId="12515" xr:uid="{00000000-0005-0000-0000-0000DE300000}"/>
    <cellStyle name="40% - Accent2 19 10" xfId="12516" xr:uid="{00000000-0005-0000-0000-0000DF300000}"/>
    <cellStyle name="40% - Accent2 19 2" xfId="12517" xr:uid="{00000000-0005-0000-0000-0000E0300000}"/>
    <cellStyle name="40% - Accent2 19 2 2" xfId="12518" xr:uid="{00000000-0005-0000-0000-0000E1300000}"/>
    <cellStyle name="40% - Accent2 19 2 2 2" xfId="12519" xr:uid="{00000000-0005-0000-0000-0000E2300000}"/>
    <cellStyle name="40% - Accent2 19 2 3" xfId="12520" xr:uid="{00000000-0005-0000-0000-0000E3300000}"/>
    <cellStyle name="40% - Accent2 19 2 3 2" xfId="12521" xr:uid="{00000000-0005-0000-0000-0000E4300000}"/>
    <cellStyle name="40% - Accent2 19 2 4" xfId="12522" xr:uid="{00000000-0005-0000-0000-0000E5300000}"/>
    <cellStyle name="40% - Accent2 19 2 5" xfId="12523" xr:uid="{00000000-0005-0000-0000-0000E6300000}"/>
    <cellStyle name="40% - Accent2 19 2 6" xfId="12524" xr:uid="{00000000-0005-0000-0000-0000E7300000}"/>
    <cellStyle name="40% - Accent2 19 3" xfId="12525" xr:uid="{00000000-0005-0000-0000-0000E8300000}"/>
    <cellStyle name="40% - Accent2 19 3 2" xfId="12526" xr:uid="{00000000-0005-0000-0000-0000E9300000}"/>
    <cellStyle name="40% - Accent2 19 3 2 2" xfId="12527" xr:uid="{00000000-0005-0000-0000-0000EA300000}"/>
    <cellStyle name="40% - Accent2 19 3 3" xfId="12528" xr:uid="{00000000-0005-0000-0000-0000EB300000}"/>
    <cellStyle name="40% - Accent2 19 3 3 2" xfId="12529" xr:uid="{00000000-0005-0000-0000-0000EC300000}"/>
    <cellStyle name="40% - Accent2 19 3 4" xfId="12530" xr:uid="{00000000-0005-0000-0000-0000ED300000}"/>
    <cellStyle name="40% - Accent2 19 3 5" xfId="12531" xr:uid="{00000000-0005-0000-0000-0000EE300000}"/>
    <cellStyle name="40% - Accent2 19 4" xfId="12532" xr:uid="{00000000-0005-0000-0000-0000EF300000}"/>
    <cellStyle name="40% - Accent2 19 4 2" xfId="12533" xr:uid="{00000000-0005-0000-0000-0000F0300000}"/>
    <cellStyle name="40% - Accent2 19 4 2 2" xfId="12534" xr:uid="{00000000-0005-0000-0000-0000F1300000}"/>
    <cellStyle name="40% - Accent2 19 4 3" xfId="12535" xr:uid="{00000000-0005-0000-0000-0000F2300000}"/>
    <cellStyle name="40% - Accent2 19 4 3 2" xfId="12536" xr:uid="{00000000-0005-0000-0000-0000F3300000}"/>
    <cellStyle name="40% - Accent2 19 4 4" xfId="12537" xr:uid="{00000000-0005-0000-0000-0000F4300000}"/>
    <cellStyle name="40% - Accent2 19 4 5" xfId="12538" xr:uid="{00000000-0005-0000-0000-0000F5300000}"/>
    <cellStyle name="40% - Accent2 19 5" xfId="12539" xr:uid="{00000000-0005-0000-0000-0000F6300000}"/>
    <cellStyle name="40% - Accent2 19 5 2" xfId="12540" xr:uid="{00000000-0005-0000-0000-0000F7300000}"/>
    <cellStyle name="40% - Accent2 19 5 2 2" xfId="12541" xr:uid="{00000000-0005-0000-0000-0000F8300000}"/>
    <cellStyle name="40% - Accent2 19 5 3" xfId="12542" xr:uid="{00000000-0005-0000-0000-0000F9300000}"/>
    <cellStyle name="40% - Accent2 19 5 3 2" xfId="12543" xr:uid="{00000000-0005-0000-0000-0000FA300000}"/>
    <cellStyle name="40% - Accent2 19 5 4" xfId="12544" xr:uid="{00000000-0005-0000-0000-0000FB300000}"/>
    <cellStyle name="40% - Accent2 19 5 5" xfId="12545" xr:uid="{00000000-0005-0000-0000-0000FC300000}"/>
    <cellStyle name="40% - Accent2 19 6" xfId="12546" xr:uid="{00000000-0005-0000-0000-0000FD300000}"/>
    <cellStyle name="40% - Accent2 19 6 2" xfId="12547" xr:uid="{00000000-0005-0000-0000-0000FE300000}"/>
    <cellStyle name="40% - Accent2 19 7" xfId="12548" xr:uid="{00000000-0005-0000-0000-0000FF300000}"/>
    <cellStyle name="40% - Accent2 19 7 2" xfId="12549" xr:uid="{00000000-0005-0000-0000-000000310000}"/>
    <cellStyle name="40% - Accent2 19 8" xfId="12550" xr:uid="{00000000-0005-0000-0000-000001310000}"/>
    <cellStyle name="40% - Accent2 19 8 2" xfId="12551" xr:uid="{00000000-0005-0000-0000-000002310000}"/>
    <cellStyle name="40% - Accent2 19 9" xfId="12552" xr:uid="{00000000-0005-0000-0000-000003310000}"/>
    <cellStyle name="40% - Accent2 19 9 2" xfId="12553" xr:uid="{00000000-0005-0000-0000-000004310000}"/>
    <cellStyle name="40% - Accent2 2" xfId="12554" xr:uid="{00000000-0005-0000-0000-000005310000}"/>
    <cellStyle name="40% - Accent2 2 10" xfId="12555" xr:uid="{00000000-0005-0000-0000-000006310000}"/>
    <cellStyle name="40% - Accent2 2 10 2" xfId="12556" xr:uid="{00000000-0005-0000-0000-000007310000}"/>
    <cellStyle name="40% - Accent2 2 10 2 2" xfId="12557" xr:uid="{00000000-0005-0000-0000-000008310000}"/>
    <cellStyle name="40% - Accent2 2 10 3" xfId="12558" xr:uid="{00000000-0005-0000-0000-000009310000}"/>
    <cellStyle name="40% - Accent2 2 10 3 2" xfId="12559" xr:uid="{00000000-0005-0000-0000-00000A310000}"/>
    <cellStyle name="40% - Accent2 2 10 4" xfId="12560" xr:uid="{00000000-0005-0000-0000-00000B310000}"/>
    <cellStyle name="40% - Accent2 2 10 4 2" xfId="12561" xr:uid="{00000000-0005-0000-0000-00000C310000}"/>
    <cellStyle name="40% - Accent2 2 10 5" xfId="12562" xr:uid="{00000000-0005-0000-0000-00000D310000}"/>
    <cellStyle name="40% - Accent2 2 10 5 2" xfId="12563" xr:uid="{00000000-0005-0000-0000-00000E310000}"/>
    <cellStyle name="40% - Accent2 2 11" xfId="12564" xr:uid="{00000000-0005-0000-0000-00000F310000}"/>
    <cellStyle name="40% - Accent2 2 11 2" xfId="12565" xr:uid="{00000000-0005-0000-0000-000010310000}"/>
    <cellStyle name="40% - Accent2 2 11 2 2" xfId="12566" xr:uid="{00000000-0005-0000-0000-000011310000}"/>
    <cellStyle name="40% - Accent2 2 11 3" xfId="12567" xr:uid="{00000000-0005-0000-0000-000012310000}"/>
    <cellStyle name="40% - Accent2 2 11 3 2" xfId="12568" xr:uid="{00000000-0005-0000-0000-000013310000}"/>
    <cellStyle name="40% - Accent2 2 11 4" xfId="12569" xr:uid="{00000000-0005-0000-0000-000014310000}"/>
    <cellStyle name="40% - Accent2 2 11 4 2" xfId="12570" xr:uid="{00000000-0005-0000-0000-000015310000}"/>
    <cellStyle name="40% - Accent2 2 11 5" xfId="12571" xr:uid="{00000000-0005-0000-0000-000016310000}"/>
    <cellStyle name="40% - Accent2 2 11 5 2" xfId="12572" xr:uid="{00000000-0005-0000-0000-000017310000}"/>
    <cellStyle name="40% - Accent2 2 12" xfId="12573" xr:uid="{00000000-0005-0000-0000-000018310000}"/>
    <cellStyle name="40% - Accent2 2 12 2" xfId="12574" xr:uid="{00000000-0005-0000-0000-000019310000}"/>
    <cellStyle name="40% - Accent2 2 12 2 2" xfId="12575" xr:uid="{00000000-0005-0000-0000-00001A310000}"/>
    <cellStyle name="40% - Accent2 2 12 2 3" xfId="12576" xr:uid="{00000000-0005-0000-0000-00001B310000}"/>
    <cellStyle name="40% - Accent2 2 12 2 4" xfId="12577" xr:uid="{00000000-0005-0000-0000-00001C310000}"/>
    <cellStyle name="40% - Accent2 2 12 3" xfId="12578" xr:uid="{00000000-0005-0000-0000-00001D310000}"/>
    <cellStyle name="40% - Accent2 2 12 4" xfId="12579" xr:uid="{00000000-0005-0000-0000-00001E310000}"/>
    <cellStyle name="40% - Accent2 2 12 4 2" xfId="12580" xr:uid="{00000000-0005-0000-0000-00001F310000}"/>
    <cellStyle name="40% - Accent2 2 13" xfId="12581" xr:uid="{00000000-0005-0000-0000-000020310000}"/>
    <cellStyle name="40% - Accent2 2 14" xfId="12582" xr:uid="{00000000-0005-0000-0000-000021310000}"/>
    <cellStyle name="40% - Accent2 2 15" xfId="12583" xr:uid="{00000000-0005-0000-0000-000022310000}"/>
    <cellStyle name="40% - Accent2 2 16" xfId="12584" xr:uid="{00000000-0005-0000-0000-000023310000}"/>
    <cellStyle name="40% - Accent2 2 17" xfId="12585" xr:uid="{00000000-0005-0000-0000-000024310000}"/>
    <cellStyle name="40% - Accent2 2 18" xfId="12586" xr:uid="{00000000-0005-0000-0000-000025310000}"/>
    <cellStyle name="40% - Accent2 2 19" xfId="12587" xr:uid="{00000000-0005-0000-0000-000026310000}"/>
    <cellStyle name="40% - Accent2 2 2" xfId="12588" xr:uid="{00000000-0005-0000-0000-000027310000}"/>
    <cellStyle name="40% - Accent2 2 2 10" xfId="12589" xr:uid="{00000000-0005-0000-0000-000028310000}"/>
    <cellStyle name="40% - Accent2 2 2 11" xfId="12590" xr:uid="{00000000-0005-0000-0000-000029310000}"/>
    <cellStyle name="40% - Accent2 2 2 2" xfId="12591" xr:uid="{00000000-0005-0000-0000-00002A310000}"/>
    <cellStyle name="40% - Accent2 2 2 3" xfId="12592" xr:uid="{00000000-0005-0000-0000-00002B310000}"/>
    <cellStyle name="40% - Accent2 2 2 4" xfId="12593" xr:uid="{00000000-0005-0000-0000-00002C310000}"/>
    <cellStyle name="40% - Accent2 2 2 5" xfId="12594" xr:uid="{00000000-0005-0000-0000-00002D310000}"/>
    <cellStyle name="40% - Accent2 2 2 6" xfId="12595" xr:uid="{00000000-0005-0000-0000-00002E310000}"/>
    <cellStyle name="40% - Accent2 2 2 7" xfId="12596" xr:uid="{00000000-0005-0000-0000-00002F310000}"/>
    <cellStyle name="40% - Accent2 2 2 8" xfId="12597" xr:uid="{00000000-0005-0000-0000-000030310000}"/>
    <cellStyle name="40% - Accent2 2 2 9" xfId="12598" xr:uid="{00000000-0005-0000-0000-000031310000}"/>
    <cellStyle name="40% - Accent2 2 20" xfId="12599" xr:uid="{00000000-0005-0000-0000-000032310000}"/>
    <cellStyle name="40% - Accent2 2 20 2" xfId="12600" xr:uid="{00000000-0005-0000-0000-000033310000}"/>
    <cellStyle name="40% - Accent2 2 20 2 2" xfId="12601" xr:uid="{00000000-0005-0000-0000-000034310000}"/>
    <cellStyle name="40% - Accent2 2 20 2 2 2" xfId="12602" xr:uid="{00000000-0005-0000-0000-000035310000}"/>
    <cellStyle name="40% - Accent2 2 20 2 3" xfId="12603" xr:uid="{00000000-0005-0000-0000-000036310000}"/>
    <cellStyle name="40% - Accent2 2 20 2 3 2" xfId="12604" xr:uid="{00000000-0005-0000-0000-000037310000}"/>
    <cellStyle name="40% - Accent2 2 20 3" xfId="12605" xr:uid="{00000000-0005-0000-0000-000038310000}"/>
    <cellStyle name="40% - Accent2 2 20 3 2" xfId="12606" xr:uid="{00000000-0005-0000-0000-000039310000}"/>
    <cellStyle name="40% - Accent2 2 20 4" xfId="12607" xr:uid="{00000000-0005-0000-0000-00003A310000}"/>
    <cellStyle name="40% - Accent2 2 20 5" xfId="12608" xr:uid="{00000000-0005-0000-0000-00003B310000}"/>
    <cellStyle name="40% - Accent2 2 21" xfId="12609" xr:uid="{00000000-0005-0000-0000-00003C310000}"/>
    <cellStyle name="40% - Accent2 2 21 2" xfId="12610" xr:uid="{00000000-0005-0000-0000-00003D310000}"/>
    <cellStyle name="40% - Accent2 2 21 3" xfId="12611" xr:uid="{00000000-0005-0000-0000-00003E310000}"/>
    <cellStyle name="40% - Accent2 2 21 4" xfId="12612" xr:uid="{00000000-0005-0000-0000-00003F310000}"/>
    <cellStyle name="40% - Accent2 2 22" xfId="12613" xr:uid="{00000000-0005-0000-0000-000040310000}"/>
    <cellStyle name="40% - Accent2 2 22 2" xfId="12614" xr:uid="{00000000-0005-0000-0000-000041310000}"/>
    <cellStyle name="40% - Accent2 2 23" xfId="12615" xr:uid="{00000000-0005-0000-0000-000042310000}"/>
    <cellStyle name="40% - Accent2 2 23 2" xfId="12616" xr:uid="{00000000-0005-0000-0000-000043310000}"/>
    <cellStyle name="40% - Accent2 2 24" xfId="12617" xr:uid="{00000000-0005-0000-0000-000044310000}"/>
    <cellStyle name="40% - Accent2 2 24 2" xfId="12618" xr:uid="{00000000-0005-0000-0000-000045310000}"/>
    <cellStyle name="40% - Accent2 2 25" xfId="12619" xr:uid="{00000000-0005-0000-0000-000046310000}"/>
    <cellStyle name="40% - Accent2 2 25 2" xfId="12620" xr:uid="{00000000-0005-0000-0000-000047310000}"/>
    <cellStyle name="40% - Accent2 2 26" xfId="12621" xr:uid="{00000000-0005-0000-0000-000048310000}"/>
    <cellStyle name="40% - Accent2 2 27" xfId="12622" xr:uid="{00000000-0005-0000-0000-000049310000}"/>
    <cellStyle name="40% - Accent2 2 28" xfId="12623" xr:uid="{00000000-0005-0000-0000-00004A310000}"/>
    <cellStyle name="40% - Accent2 2 29" xfId="12624" xr:uid="{00000000-0005-0000-0000-00004B310000}"/>
    <cellStyle name="40% - Accent2 2 3" xfId="12625" xr:uid="{00000000-0005-0000-0000-00004C310000}"/>
    <cellStyle name="40% - Accent2 2 3 10" xfId="12626" xr:uid="{00000000-0005-0000-0000-00004D310000}"/>
    <cellStyle name="40% - Accent2 2 3 11" xfId="12627" xr:uid="{00000000-0005-0000-0000-00004E310000}"/>
    <cellStyle name="40% - Accent2 2 3 2" xfId="12628" xr:uid="{00000000-0005-0000-0000-00004F310000}"/>
    <cellStyle name="40% - Accent2 2 3 3" xfId="12629" xr:uid="{00000000-0005-0000-0000-000050310000}"/>
    <cellStyle name="40% - Accent2 2 3 4" xfId="12630" xr:uid="{00000000-0005-0000-0000-000051310000}"/>
    <cellStyle name="40% - Accent2 2 3 5" xfId="12631" xr:uid="{00000000-0005-0000-0000-000052310000}"/>
    <cellStyle name="40% - Accent2 2 3 6" xfId="12632" xr:uid="{00000000-0005-0000-0000-000053310000}"/>
    <cellStyle name="40% - Accent2 2 3 7" xfId="12633" xr:uid="{00000000-0005-0000-0000-000054310000}"/>
    <cellStyle name="40% - Accent2 2 3 8" xfId="12634" xr:uid="{00000000-0005-0000-0000-000055310000}"/>
    <cellStyle name="40% - Accent2 2 3 9" xfId="12635" xr:uid="{00000000-0005-0000-0000-000056310000}"/>
    <cellStyle name="40% - Accent2 2 30" xfId="12636" xr:uid="{00000000-0005-0000-0000-000057310000}"/>
    <cellStyle name="40% - Accent2 2 31" xfId="12637" xr:uid="{00000000-0005-0000-0000-000058310000}"/>
    <cellStyle name="40% - Accent2 2 32" xfId="12638" xr:uid="{00000000-0005-0000-0000-000059310000}"/>
    <cellStyle name="40% - Accent2 2 33" xfId="12639" xr:uid="{00000000-0005-0000-0000-00005A310000}"/>
    <cellStyle name="40% - Accent2 2 34" xfId="12640" xr:uid="{00000000-0005-0000-0000-00005B310000}"/>
    <cellStyle name="40% - Accent2 2 35" xfId="12641" xr:uid="{00000000-0005-0000-0000-00005C310000}"/>
    <cellStyle name="40% - Accent2 2 36" xfId="12642" xr:uid="{00000000-0005-0000-0000-00005D310000}"/>
    <cellStyle name="40% - Accent2 2 4" xfId="12643" xr:uid="{00000000-0005-0000-0000-00005E310000}"/>
    <cellStyle name="40% - Accent2 2 4 2" xfId="12644" xr:uid="{00000000-0005-0000-0000-00005F310000}"/>
    <cellStyle name="40% - Accent2 2 4 2 2" xfId="12645" xr:uid="{00000000-0005-0000-0000-000060310000}"/>
    <cellStyle name="40% - Accent2 2 4 3" xfId="12646" xr:uid="{00000000-0005-0000-0000-000061310000}"/>
    <cellStyle name="40% - Accent2 2 4 3 2" xfId="12647" xr:uid="{00000000-0005-0000-0000-000062310000}"/>
    <cellStyle name="40% - Accent2 2 4 4" xfId="12648" xr:uid="{00000000-0005-0000-0000-000063310000}"/>
    <cellStyle name="40% - Accent2 2 4 4 2" xfId="12649" xr:uid="{00000000-0005-0000-0000-000064310000}"/>
    <cellStyle name="40% - Accent2 2 4 5" xfId="12650" xr:uid="{00000000-0005-0000-0000-000065310000}"/>
    <cellStyle name="40% - Accent2 2 4 5 2" xfId="12651" xr:uid="{00000000-0005-0000-0000-000066310000}"/>
    <cellStyle name="40% - Accent2 2 4 6" xfId="12652" xr:uid="{00000000-0005-0000-0000-000067310000}"/>
    <cellStyle name="40% - Accent2 2 5" xfId="12653" xr:uid="{00000000-0005-0000-0000-000068310000}"/>
    <cellStyle name="40% - Accent2 2 5 10" xfId="12654" xr:uid="{00000000-0005-0000-0000-000069310000}"/>
    <cellStyle name="40% - Accent2 2 5 11" xfId="12655" xr:uid="{00000000-0005-0000-0000-00006A310000}"/>
    <cellStyle name="40% - Accent2 2 5 12" xfId="12656" xr:uid="{00000000-0005-0000-0000-00006B310000}"/>
    <cellStyle name="40% - Accent2 2 5 12 2" xfId="12657" xr:uid="{00000000-0005-0000-0000-00006C310000}"/>
    <cellStyle name="40% - Accent2 2 5 13" xfId="12658" xr:uid="{00000000-0005-0000-0000-00006D310000}"/>
    <cellStyle name="40% - Accent2 2 5 13 2" xfId="12659" xr:uid="{00000000-0005-0000-0000-00006E310000}"/>
    <cellStyle name="40% - Accent2 2 5 2" xfId="12660" xr:uid="{00000000-0005-0000-0000-00006F310000}"/>
    <cellStyle name="40% - Accent2 2 5 2 10" xfId="12661" xr:uid="{00000000-0005-0000-0000-000070310000}"/>
    <cellStyle name="40% - Accent2 2 5 2 11" xfId="12662" xr:uid="{00000000-0005-0000-0000-000071310000}"/>
    <cellStyle name="40% - Accent2 2 5 2 12" xfId="12663" xr:uid="{00000000-0005-0000-0000-000072310000}"/>
    <cellStyle name="40% - Accent2 2 5 2 13" xfId="12664" xr:uid="{00000000-0005-0000-0000-000073310000}"/>
    <cellStyle name="40% - Accent2 2 5 2 2" xfId="12665" xr:uid="{00000000-0005-0000-0000-000074310000}"/>
    <cellStyle name="40% - Accent2 2 5 2 2 10" xfId="12666" xr:uid="{00000000-0005-0000-0000-000075310000}"/>
    <cellStyle name="40% - Accent2 2 5 2 2 10 2" xfId="12667" xr:uid="{00000000-0005-0000-0000-000076310000}"/>
    <cellStyle name="40% - Accent2 2 5 2 2 11" xfId="12668" xr:uid="{00000000-0005-0000-0000-000077310000}"/>
    <cellStyle name="40% - Accent2 2 5 2 2 11 2" xfId="12669" xr:uid="{00000000-0005-0000-0000-000078310000}"/>
    <cellStyle name="40% - Accent2 2 5 2 2 2" xfId="12670" xr:uid="{00000000-0005-0000-0000-000079310000}"/>
    <cellStyle name="40% - Accent2 2 5 2 2 2 2" xfId="12671" xr:uid="{00000000-0005-0000-0000-00007A310000}"/>
    <cellStyle name="40% - Accent2 2 5 2 2 2 3" xfId="12672" xr:uid="{00000000-0005-0000-0000-00007B310000}"/>
    <cellStyle name="40% - Accent2 2 5 2 2 2 4" xfId="12673" xr:uid="{00000000-0005-0000-0000-00007C310000}"/>
    <cellStyle name="40% - Accent2 2 5 2 2 2 5" xfId="12674" xr:uid="{00000000-0005-0000-0000-00007D310000}"/>
    <cellStyle name="40% - Accent2 2 5 2 2 3" xfId="12675" xr:uid="{00000000-0005-0000-0000-00007E310000}"/>
    <cellStyle name="40% - Accent2 2 5 2 2 3 2" xfId="12676" xr:uid="{00000000-0005-0000-0000-00007F310000}"/>
    <cellStyle name="40% - Accent2 2 5 2 2 3 2 2" xfId="12677" xr:uid="{00000000-0005-0000-0000-000080310000}"/>
    <cellStyle name="40% - Accent2 2 5 2 2 3 2 3" xfId="12678" xr:uid="{00000000-0005-0000-0000-000081310000}"/>
    <cellStyle name="40% - Accent2 2 5 2 2 3 2 4" xfId="12679" xr:uid="{00000000-0005-0000-0000-000082310000}"/>
    <cellStyle name="40% - Accent2 2 5 2 2 3 3" xfId="12680" xr:uid="{00000000-0005-0000-0000-000083310000}"/>
    <cellStyle name="40% - Accent2 2 5 2 2 3 4" xfId="12681" xr:uid="{00000000-0005-0000-0000-000084310000}"/>
    <cellStyle name="40% - Accent2 2 5 2 2 3 4 2" xfId="12682" xr:uid="{00000000-0005-0000-0000-000085310000}"/>
    <cellStyle name="40% - Accent2 2 5 2 2 4" xfId="12683" xr:uid="{00000000-0005-0000-0000-000086310000}"/>
    <cellStyle name="40% - Accent2 2 5 2 2 5" xfId="12684" xr:uid="{00000000-0005-0000-0000-000087310000}"/>
    <cellStyle name="40% - Accent2 2 5 2 2 5 2" xfId="12685" xr:uid="{00000000-0005-0000-0000-000088310000}"/>
    <cellStyle name="40% - Accent2 2 5 2 2 5 2 2" xfId="12686" xr:uid="{00000000-0005-0000-0000-000089310000}"/>
    <cellStyle name="40% - Accent2 2 5 2 2 5 3" xfId="12687" xr:uid="{00000000-0005-0000-0000-00008A310000}"/>
    <cellStyle name="40% - Accent2 2 5 2 2 5 3 2" xfId="12688" xr:uid="{00000000-0005-0000-0000-00008B310000}"/>
    <cellStyle name="40% - Accent2 2 5 2 2 6" xfId="12689" xr:uid="{00000000-0005-0000-0000-00008C310000}"/>
    <cellStyle name="40% - Accent2 2 5 2 2 7" xfId="12690" xr:uid="{00000000-0005-0000-0000-00008D310000}"/>
    <cellStyle name="40% - Accent2 2 5 2 2 8" xfId="12691" xr:uid="{00000000-0005-0000-0000-00008E310000}"/>
    <cellStyle name="40% - Accent2 2 5 2 2 9" xfId="12692" xr:uid="{00000000-0005-0000-0000-00008F310000}"/>
    <cellStyle name="40% - Accent2 2 5 2 3" xfId="12693" xr:uid="{00000000-0005-0000-0000-000090310000}"/>
    <cellStyle name="40% - Accent2 2 5 2 3 2" xfId="12694" xr:uid="{00000000-0005-0000-0000-000091310000}"/>
    <cellStyle name="40% - Accent2 2 5 2 3 2 2" xfId="12695" xr:uid="{00000000-0005-0000-0000-000092310000}"/>
    <cellStyle name="40% - Accent2 2 5 2 3 2 2 2" xfId="12696" xr:uid="{00000000-0005-0000-0000-000093310000}"/>
    <cellStyle name="40% - Accent2 2 5 2 3 2 3" xfId="12697" xr:uid="{00000000-0005-0000-0000-000094310000}"/>
    <cellStyle name="40% - Accent2 2 5 2 3 2 3 2" xfId="12698" xr:uid="{00000000-0005-0000-0000-000095310000}"/>
    <cellStyle name="40% - Accent2 2 5 2 3 3" xfId="12699" xr:uid="{00000000-0005-0000-0000-000096310000}"/>
    <cellStyle name="40% - Accent2 2 5 2 3 3 2" xfId="12700" xr:uid="{00000000-0005-0000-0000-000097310000}"/>
    <cellStyle name="40% - Accent2 2 5 2 3 4" xfId="12701" xr:uid="{00000000-0005-0000-0000-000098310000}"/>
    <cellStyle name="40% - Accent2 2 5 2 3 5" xfId="12702" xr:uid="{00000000-0005-0000-0000-000099310000}"/>
    <cellStyle name="40% - Accent2 2 5 2 4" xfId="12703" xr:uid="{00000000-0005-0000-0000-00009A310000}"/>
    <cellStyle name="40% - Accent2 2 5 2 4 2" xfId="12704" xr:uid="{00000000-0005-0000-0000-00009B310000}"/>
    <cellStyle name="40% - Accent2 2 5 2 5" xfId="12705" xr:uid="{00000000-0005-0000-0000-00009C310000}"/>
    <cellStyle name="40% - Accent2 2 5 2 5 2" xfId="12706" xr:uid="{00000000-0005-0000-0000-00009D310000}"/>
    <cellStyle name="40% - Accent2 2 5 2 5 3" xfId="12707" xr:uid="{00000000-0005-0000-0000-00009E310000}"/>
    <cellStyle name="40% - Accent2 2 5 2 5 4" xfId="12708" xr:uid="{00000000-0005-0000-0000-00009F310000}"/>
    <cellStyle name="40% - Accent2 2 5 2 6" xfId="12709" xr:uid="{00000000-0005-0000-0000-0000A0310000}"/>
    <cellStyle name="40% - Accent2 2 5 2 6 2" xfId="12710" xr:uid="{00000000-0005-0000-0000-0000A1310000}"/>
    <cellStyle name="40% - Accent2 2 5 2 7" xfId="12711" xr:uid="{00000000-0005-0000-0000-0000A2310000}"/>
    <cellStyle name="40% - Accent2 2 5 2 7 2" xfId="12712" xr:uid="{00000000-0005-0000-0000-0000A3310000}"/>
    <cellStyle name="40% - Accent2 2 5 2 8" xfId="12713" xr:uid="{00000000-0005-0000-0000-0000A4310000}"/>
    <cellStyle name="40% - Accent2 2 5 2 8 2" xfId="12714" xr:uid="{00000000-0005-0000-0000-0000A5310000}"/>
    <cellStyle name="40% - Accent2 2 5 2 9" xfId="12715" xr:uid="{00000000-0005-0000-0000-0000A6310000}"/>
    <cellStyle name="40% - Accent2 2 5 2 9 2" xfId="12716" xr:uid="{00000000-0005-0000-0000-0000A7310000}"/>
    <cellStyle name="40% - Accent2 2 5 3" xfId="12717" xr:uid="{00000000-0005-0000-0000-0000A8310000}"/>
    <cellStyle name="40% - Accent2 2 5 4" xfId="12718" xr:uid="{00000000-0005-0000-0000-0000A9310000}"/>
    <cellStyle name="40% - Accent2 2 5 5" xfId="12719" xr:uid="{00000000-0005-0000-0000-0000AA310000}"/>
    <cellStyle name="40% - Accent2 2 5 5 2" xfId="12720" xr:uid="{00000000-0005-0000-0000-0000AB310000}"/>
    <cellStyle name="40% - Accent2 2 5 5 2 2" xfId="12721" xr:uid="{00000000-0005-0000-0000-0000AC310000}"/>
    <cellStyle name="40% - Accent2 2 5 5 2 3" xfId="12722" xr:uid="{00000000-0005-0000-0000-0000AD310000}"/>
    <cellStyle name="40% - Accent2 2 5 5 2 4" xfId="12723" xr:uid="{00000000-0005-0000-0000-0000AE310000}"/>
    <cellStyle name="40% - Accent2 2 5 5 3" xfId="12724" xr:uid="{00000000-0005-0000-0000-0000AF310000}"/>
    <cellStyle name="40% - Accent2 2 5 5 4" xfId="12725" xr:uid="{00000000-0005-0000-0000-0000B0310000}"/>
    <cellStyle name="40% - Accent2 2 5 5 4 2" xfId="12726" xr:uid="{00000000-0005-0000-0000-0000B1310000}"/>
    <cellStyle name="40% - Accent2 2 5 6" xfId="12727" xr:uid="{00000000-0005-0000-0000-0000B2310000}"/>
    <cellStyle name="40% - Accent2 2 5 7" xfId="12728" xr:uid="{00000000-0005-0000-0000-0000B3310000}"/>
    <cellStyle name="40% - Accent2 2 5 7 2" xfId="12729" xr:uid="{00000000-0005-0000-0000-0000B4310000}"/>
    <cellStyle name="40% - Accent2 2 5 7 2 2" xfId="12730" xr:uid="{00000000-0005-0000-0000-0000B5310000}"/>
    <cellStyle name="40% - Accent2 2 5 7 3" xfId="12731" xr:uid="{00000000-0005-0000-0000-0000B6310000}"/>
    <cellStyle name="40% - Accent2 2 5 7 3 2" xfId="12732" xr:uid="{00000000-0005-0000-0000-0000B7310000}"/>
    <cellStyle name="40% - Accent2 2 5 8" xfId="12733" xr:uid="{00000000-0005-0000-0000-0000B8310000}"/>
    <cellStyle name="40% - Accent2 2 5 9" xfId="12734" xr:uid="{00000000-0005-0000-0000-0000B9310000}"/>
    <cellStyle name="40% - Accent2 2 6" xfId="12735" xr:uid="{00000000-0005-0000-0000-0000BA310000}"/>
    <cellStyle name="40% - Accent2 2 7" xfId="12736" xr:uid="{00000000-0005-0000-0000-0000BB310000}"/>
    <cellStyle name="40% - Accent2 2 7 10" xfId="12737" xr:uid="{00000000-0005-0000-0000-0000BC310000}"/>
    <cellStyle name="40% - Accent2 2 7 10 2" xfId="12738" xr:uid="{00000000-0005-0000-0000-0000BD310000}"/>
    <cellStyle name="40% - Accent2 2 7 11" xfId="12739" xr:uid="{00000000-0005-0000-0000-0000BE310000}"/>
    <cellStyle name="40% - Accent2 2 7 11 2" xfId="12740" xr:uid="{00000000-0005-0000-0000-0000BF310000}"/>
    <cellStyle name="40% - Accent2 2 7 2" xfId="12741" xr:uid="{00000000-0005-0000-0000-0000C0310000}"/>
    <cellStyle name="40% - Accent2 2 7 2 10" xfId="12742" xr:uid="{00000000-0005-0000-0000-0000C1310000}"/>
    <cellStyle name="40% - Accent2 2 7 2 11" xfId="12743" xr:uid="{00000000-0005-0000-0000-0000C2310000}"/>
    <cellStyle name="40% - Accent2 2 7 2 12" xfId="12744" xr:uid="{00000000-0005-0000-0000-0000C3310000}"/>
    <cellStyle name="40% - Accent2 2 7 2 13" xfId="12745" xr:uid="{00000000-0005-0000-0000-0000C4310000}"/>
    <cellStyle name="40% - Accent2 2 7 2 2" xfId="12746" xr:uid="{00000000-0005-0000-0000-0000C5310000}"/>
    <cellStyle name="40% - Accent2 2 7 2 2 2" xfId="12747" xr:uid="{00000000-0005-0000-0000-0000C6310000}"/>
    <cellStyle name="40% - Accent2 2 7 2 2 2 2" xfId="12748" xr:uid="{00000000-0005-0000-0000-0000C7310000}"/>
    <cellStyle name="40% - Accent2 2 7 2 2 3" xfId="12749" xr:uid="{00000000-0005-0000-0000-0000C8310000}"/>
    <cellStyle name="40% - Accent2 2 7 2 2 3 2" xfId="12750" xr:uid="{00000000-0005-0000-0000-0000C9310000}"/>
    <cellStyle name="40% - Accent2 2 7 2 2 4" xfId="12751" xr:uid="{00000000-0005-0000-0000-0000CA310000}"/>
    <cellStyle name="40% - Accent2 2 7 2 2 4 2" xfId="12752" xr:uid="{00000000-0005-0000-0000-0000CB310000}"/>
    <cellStyle name="40% - Accent2 2 7 2 2 5" xfId="12753" xr:uid="{00000000-0005-0000-0000-0000CC310000}"/>
    <cellStyle name="40% - Accent2 2 7 2 2 5 2" xfId="12754" xr:uid="{00000000-0005-0000-0000-0000CD310000}"/>
    <cellStyle name="40% - Accent2 2 7 2 3" xfId="12755" xr:uid="{00000000-0005-0000-0000-0000CE310000}"/>
    <cellStyle name="40% - Accent2 2 7 2 3 2" xfId="12756" xr:uid="{00000000-0005-0000-0000-0000CF310000}"/>
    <cellStyle name="40% - Accent2 2 7 2 3 2 2" xfId="12757" xr:uid="{00000000-0005-0000-0000-0000D0310000}"/>
    <cellStyle name="40% - Accent2 2 7 2 3 2 2 2" xfId="12758" xr:uid="{00000000-0005-0000-0000-0000D1310000}"/>
    <cellStyle name="40% - Accent2 2 7 2 3 2 3" xfId="12759" xr:uid="{00000000-0005-0000-0000-0000D2310000}"/>
    <cellStyle name="40% - Accent2 2 7 2 3 2 3 2" xfId="12760" xr:uid="{00000000-0005-0000-0000-0000D3310000}"/>
    <cellStyle name="40% - Accent2 2 7 2 3 3" xfId="12761" xr:uid="{00000000-0005-0000-0000-0000D4310000}"/>
    <cellStyle name="40% - Accent2 2 7 2 3 3 2" xfId="12762" xr:uid="{00000000-0005-0000-0000-0000D5310000}"/>
    <cellStyle name="40% - Accent2 2 7 2 3 4" xfId="12763" xr:uid="{00000000-0005-0000-0000-0000D6310000}"/>
    <cellStyle name="40% - Accent2 2 7 2 3 5" xfId="12764" xr:uid="{00000000-0005-0000-0000-0000D7310000}"/>
    <cellStyle name="40% - Accent2 2 7 2 4" xfId="12765" xr:uid="{00000000-0005-0000-0000-0000D8310000}"/>
    <cellStyle name="40% - Accent2 2 7 2 4 2" xfId="12766" xr:uid="{00000000-0005-0000-0000-0000D9310000}"/>
    <cellStyle name="40% - Accent2 2 7 2 5" xfId="12767" xr:uid="{00000000-0005-0000-0000-0000DA310000}"/>
    <cellStyle name="40% - Accent2 2 7 2 5 2" xfId="12768" xr:uid="{00000000-0005-0000-0000-0000DB310000}"/>
    <cellStyle name="40% - Accent2 2 7 2 5 3" xfId="12769" xr:uid="{00000000-0005-0000-0000-0000DC310000}"/>
    <cellStyle name="40% - Accent2 2 7 2 5 4" xfId="12770" xr:uid="{00000000-0005-0000-0000-0000DD310000}"/>
    <cellStyle name="40% - Accent2 2 7 2 6" xfId="12771" xr:uid="{00000000-0005-0000-0000-0000DE310000}"/>
    <cellStyle name="40% - Accent2 2 7 2 6 2" xfId="12772" xr:uid="{00000000-0005-0000-0000-0000DF310000}"/>
    <cellStyle name="40% - Accent2 2 7 2 7" xfId="12773" xr:uid="{00000000-0005-0000-0000-0000E0310000}"/>
    <cellStyle name="40% - Accent2 2 7 2 7 2" xfId="12774" xr:uid="{00000000-0005-0000-0000-0000E1310000}"/>
    <cellStyle name="40% - Accent2 2 7 2 8" xfId="12775" xr:uid="{00000000-0005-0000-0000-0000E2310000}"/>
    <cellStyle name="40% - Accent2 2 7 2 8 2" xfId="12776" xr:uid="{00000000-0005-0000-0000-0000E3310000}"/>
    <cellStyle name="40% - Accent2 2 7 2 9" xfId="12777" xr:uid="{00000000-0005-0000-0000-0000E4310000}"/>
    <cellStyle name="40% - Accent2 2 7 2 9 2" xfId="12778" xr:uid="{00000000-0005-0000-0000-0000E5310000}"/>
    <cellStyle name="40% - Accent2 2 7 3" xfId="12779" xr:uid="{00000000-0005-0000-0000-0000E6310000}"/>
    <cellStyle name="40% - Accent2 2 7 3 2" xfId="12780" xr:uid="{00000000-0005-0000-0000-0000E7310000}"/>
    <cellStyle name="40% - Accent2 2 7 3 2 2" xfId="12781" xr:uid="{00000000-0005-0000-0000-0000E8310000}"/>
    <cellStyle name="40% - Accent2 2 7 3 2 3" xfId="12782" xr:uid="{00000000-0005-0000-0000-0000E9310000}"/>
    <cellStyle name="40% - Accent2 2 7 3 2 4" xfId="12783" xr:uid="{00000000-0005-0000-0000-0000EA310000}"/>
    <cellStyle name="40% - Accent2 2 7 3 3" xfId="12784" xr:uid="{00000000-0005-0000-0000-0000EB310000}"/>
    <cellStyle name="40% - Accent2 2 7 3 4" xfId="12785" xr:uid="{00000000-0005-0000-0000-0000EC310000}"/>
    <cellStyle name="40% - Accent2 2 7 3 4 2" xfId="12786" xr:uid="{00000000-0005-0000-0000-0000ED310000}"/>
    <cellStyle name="40% - Accent2 2 7 4" xfId="12787" xr:uid="{00000000-0005-0000-0000-0000EE310000}"/>
    <cellStyle name="40% - Accent2 2 7 5" xfId="12788" xr:uid="{00000000-0005-0000-0000-0000EF310000}"/>
    <cellStyle name="40% - Accent2 2 7 5 2" xfId="12789" xr:uid="{00000000-0005-0000-0000-0000F0310000}"/>
    <cellStyle name="40% - Accent2 2 7 5 2 2" xfId="12790" xr:uid="{00000000-0005-0000-0000-0000F1310000}"/>
    <cellStyle name="40% - Accent2 2 7 5 3" xfId="12791" xr:uid="{00000000-0005-0000-0000-0000F2310000}"/>
    <cellStyle name="40% - Accent2 2 7 5 3 2" xfId="12792" xr:uid="{00000000-0005-0000-0000-0000F3310000}"/>
    <cellStyle name="40% - Accent2 2 7 6" xfId="12793" xr:uid="{00000000-0005-0000-0000-0000F4310000}"/>
    <cellStyle name="40% - Accent2 2 7 7" xfId="12794" xr:uid="{00000000-0005-0000-0000-0000F5310000}"/>
    <cellStyle name="40% - Accent2 2 7 8" xfId="12795" xr:uid="{00000000-0005-0000-0000-0000F6310000}"/>
    <cellStyle name="40% - Accent2 2 7 9" xfId="12796" xr:uid="{00000000-0005-0000-0000-0000F7310000}"/>
    <cellStyle name="40% - Accent2 2 8" xfId="12797" xr:uid="{00000000-0005-0000-0000-0000F8310000}"/>
    <cellStyle name="40% - Accent2 2 8 2" xfId="12798" xr:uid="{00000000-0005-0000-0000-0000F9310000}"/>
    <cellStyle name="40% - Accent2 2 8 2 2" xfId="12799" xr:uid="{00000000-0005-0000-0000-0000FA310000}"/>
    <cellStyle name="40% - Accent2 2 8 3" xfId="12800" xr:uid="{00000000-0005-0000-0000-0000FB310000}"/>
    <cellStyle name="40% - Accent2 2 8 3 2" xfId="12801" xr:uid="{00000000-0005-0000-0000-0000FC310000}"/>
    <cellStyle name="40% - Accent2 2 8 4" xfId="12802" xr:uid="{00000000-0005-0000-0000-0000FD310000}"/>
    <cellStyle name="40% - Accent2 2 8 4 2" xfId="12803" xr:uid="{00000000-0005-0000-0000-0000FE310000}"/>
    <cellStyle name="40% - Accent2 2 8 5" xfId="12804" xr:uid="{00000000-0005-0000-0000-0000FF310000}"/>
    <cellStyle name="40% - Accent2 2 8 5 2" xfId="12805" xr:uid="{00000000-0005-0000-0000-000000320000}"/>
    <cellStyle name="40% - Accent2 2 9" xfId="12806" xr:uid="{00000000-0005-0000-0000-000001320000}"/>
    <cellStyle name="40% - Accent2 2 9 2" xfId="12807" xr:uid="{00000000-0005-0000-0000-000002320000}"/>
    <cellStyle name="40% - Accent2 2 9 2 2" xfId="12808" xr:uid="{00000000-0005-0000-0000-000003320000}"/>
    <cellStyle name="40% - Accent2 2 9 3" xfId="12809" xr:uid="{00000000-0005-0000-0000-000004320000}"/>
    <cellStyle name="40% - Accent2 2 9 3 2" xfId="12810" xr:uid="{00000000-0005-0000-0000-000005320000}"/>
    <cellStyle name="40% - Accent2 2 9 4" xfId="12811" xr:uid="{00000000-0005-0000-0000-000006320000}"/>
    <cellStyle name="40% - Accent2 2 9 4 2" xfId="12812" xr:uid="{00000000-0005-0000-0000-000007320000}"/>
    <cellStyle name="40% - Accent2 2 9 5" xfId="12813" xr:uid="{00000000-0005-0000-0000-000008320000}"/>
    <cellStyle name="40% - Accent2 2 9 5 2" xfId="12814" xr:uid="{00000000-0005-0000-0000-000009320000}"/>
    <cellStyle name="40% - Accent2 20" xfId="12815" xr:uid="{00000000-0005-0000-0000-00000A320000}"/>
    <cellStyle name="40% - Accent2 20 10" xfId="12816" xr:uid="{00000000-0005-0000-0000-00000B320000}"/>
    <cellStyle name="40% - Accent2 20 2" xfId="12817" xr:uid="{00000000-0005-0000-0000-00000C320000}"/>
    <cellStyle name="40% - Accent2 20 2 2" xfId="12818" xr:uid="{00000000-0005-0000-0000-00000D320000}"/>
    <cellStyle name="40% - Accent2 20 2 2 2" xfId="12819" xr:uid="{00000000-0005-0000-0000-00000E320000}"/>
    <cellStyle name="40% - Accent2 20 2 3" xfId="12820" xr:uid="{00000000-0005-0000-0000-00000F320000}"/>
    <cellStyle name="40% - Accent2 20 2 3 2" xfId="12821" xr:uid="{00000000-0005-0000-0000-000010320000}"/>
    <cellStyle name="40% - Accent2 20 2 4" xfId="12822" xr:uid="{00000000-0005-0000-0000-000011320000}"/>
    <cellStyle name="40% - Accent2 20 2 5" xfId="12823" xr:uid="{00000000-0005-0000-0000-000012320000}"/>
    <cellStyle name="40% - Accent2 20 2 6" xfId="12824" xr:uid="{00000000-0005-0000-0000-000013320000}"/>
    <cellStyle name="40% - Accent2 20 3" xfId="12825" xr:uid="{00000000-0005-0000-0000-000014320000}"/>
    <cellStyle name="40% - Accent2 20 3 2" xfId="12826" xr:uid="{00000000-0005-0000-0000-000015320000}"/>
    <cellStyle name="40% - Accent2 20 3 2 2" xfId="12827" xr:uid="{00000000-0005-0000-0000-000016320000}"/>
    <cellStyle name="40% - Accent2 20 3 3" xfId="12828" xr:uid="{00000000-0005-0000-0000-000017320000}"/>
    <cellStyle name="40% - Accent2 20 3 3 2" xfId="12829" xr:uid="{00000000-0005-0000-0000-000018320000}"/>
    <cellStyle name="40% - Accent2 20 3 4" xfId="12830" xr:uid="{00000000-0005-0000-0000-000019320000}"/>
    <cellStyle name="40% - Accent2 20 3 5" xfId="12831" xr:uid="{00000000-0005-0000-0000-00001A320000}"/>
    <cellStyle name="40% - Accent2 20 4" xfId="12832" xr:uid="{00000000-0005-0000-0000-00001B320000}"/>
    <cellStyle name="40% - Accent2 20 4 2" xfId="12833" xr:uid="{00000000-0005-0000-0000-00001C320000}"/>
    <cellStyle name="40% - Accent2 20 4 2 2" xfId="12834" xr:uid="{00000000-0005-0000-0000-00001D320000}"/>
    <cellStyle name="40% - Accent2 20 4 3" xfId="12835" xr:uid="{00000000-0005-0000-0000-00001E320000}"/>
    <cellStyle name="40% - Accent2 20 4 3 2" xfId="12836" xr:uid="{00000000-0005-0000-0000-00001F320000}"/>
    <cellStyle name="40% - Accent2 20 4 4" xfId="12837" xr:uid="{00000000-0005-0000-0000-000020320000}"/>
    <cellStyle name="40% - Accent2 20 4 5" xfId="12838" xr:uid="{00000000-0005-0000-0000-000021320000}"/>
    <cellStyle name="40% - Accent2 20 5" xfId="12839" xr:uid="{00000000-0005-0000-0000-000022320000}"/>
    <cellStyle name="40% - Accent2 20 5 2" xfId="12840" xr:uid="{00000000-0005-0000-0000-000023320000}"/>
    <cellStyle name="40% - Accent2 20 5 2 2" xfId="12841" xr:uid="{00000000-0005-0000-0000-000024320000}"/>
    <cellStyle name="40% - Accent2 20 5 3" xfId="12842" xr:uid="{00000000-0005-0000-0000-000025320000}"/>
    <cellStyle name="40% - Accent2 20 5 3 2" xfId="12843" xr:uid="{00000000-0005-0000-0000-000026320000}"/>
    <cellStyle name="40% - Accent2 20 5 4" xfId="12844" xr:uid="{00000000-0005-0000-0000-000027320000}"/>
    <cellStyle name="40% - Accent2 20 5 5" xfId="12845" xr:uid="{00000000-0005-0000-0000-000028320000}"/>
    <cellStyle name="40% - Accent2 20 6" xfId="12846" xr:uid="{00000000-0005-0000-0000-000029320000}"/>
    <cellStyle name="40% - Accent2 20 6 2" xfId="12847" xr:uid="{00000000-0005-0000-0000-00002A320000}"/>
    <cellStyle name="40% - Accent2 20 7" xfId="12848" xr:uid="{00000000-0005-0000-0000-00002B320000}"/>
    <cellStyle name="40% - Accent2 20 7 2" xfId="12849" xr:uid="{00000000-0005-0000-0000-00002C320000}"/>
    <cellStyle name="40% - Accent2 20 8" xfId="12850" xr:uid="{00000000-0005-0000-0000-00002D320000}"/>
    <cellStyle name="40% - Accent2 20 8 2" xfId="12851" xr:uid="{00000000-0005-0000-0000-00002E320000}"/>
    <cellStyle name="40% - Accent2 20 9" xfId="12852" xr:uid="{00000000-0005-0000-0000-00002F320000}"/>
    <cellStyle name="40% - Accent2 20 9 2" xfId="12853" xr:uid="{00000000-0005-0000-0000-000030320000}"/>
    <cellStyle name="40% - Accent2 21" xfId="12854" xr:uid="{00000000-0005-0000-0000-000031320000}"/>
    <cellStyle name="40% - Accent2 21 2" xfId="12855" xr:uid="{00000000-0005-0000-0000-000032320000}"/>
    <cellStyle name="40% - Accent2 22" xfId="12856" xr:uid="{00000000-0005-0000-0000-000033320000}"/>
    <cellStyle name="40% - Accent2 22 2" xfId="12857" xr:uid="{00000000-0005-0000-0000-000034320000}"/>
    <cellStyle name="40% - Accent2 23" xfId="12858" xr:uid="{00000000-0005-0000-0000-000035320000}"/>
    <cellStyle name="40% - Accent2 23 2" xfId="12859" xr:uid="{00000000-0005-0000-0000-000036320000}"/>
    <cellStyle name="40% - Accent2 24" xfId="12860" xr:uid="{00000000-0005-0000-0000-000037320000}"/>
    <cellStyle name="40% - Accent2 24 2" xfId="12861" xr:uid="{00000000-0005-0000-0000-000038320000}"/>
    <cellStyle name="40% - Accent2 25" xfId="12862" xr:uid="{00000000-0005-0000-0000-000039320000}"/>
    <cellStyle name="40% - Accent2 25 2" xfId="12863" xr:uid="{00000000-0005-0000-0000-00003A320000}"/>
    <cellStyle name="40% - Accent2 26" xfId="12864" xr:uid="{00000000-0005-0000-0000-00003B320000}"/>
    <cellStyle name="40% - Accent2 26 2" xfId="12865" xr:uid="{00000000-0005-0000-0000-00003C320000}"/>
    <cellStyle name="40% - Accent2 27" xfId="12866" xr:uid="{00000000-0005-0000-0000-00003D320000}"/>
    <cellStyle name="40% - Accent2 27 2" xfId="12867" xr:uid="{00000000-0005-0000-0000-00003E320000}"/>
    <cellStyle name="40% - Accent2 28" xfId="12868" xr:uid="{00000000-0005-0000-0000-00003F320000}"/>
    <cellStyle name="40% - Accent2 28 2" xfId="12869" xr:uid="{00000000-0005-0000-0000-000040320000}"/>
    <cellStyle name="40% - Accent2 29" xfId="12870" xr:uid="{00000000-0005-0000-0000-000041320000}"/>
    <cellStyle name="40% - Accent2 29 2" xfId="12871" xr:uid="{00000000-0005-0000-0000-000042320000}"/>
    <cellStyle name="40% - Accent2 3" xfId="12872" xr:uid="{00000000-0005-0000-0000-000043320000}"/>
    <cellStyle name="40% - Accent2 3 10" xfId="12873" xr:uid="{00000000-0005-0000-0000-000044320000}"/>
    <cellStyle name="40% - Accent2 3 10 2" xfId="12874" xr:uid="{00000000-0005-0000-0000-000045320000}"/>
    <cellStyle name="40% - Accent2 3 10 2 2" xfId="12875" xr:uid="{00000000-0005-0000-0000-000046320000}"/>
    <cellStyle name="40% - Accent2 3 10 2 2 2" xfId="12876" xr:uid="{00000000-0005-0000-0000-000047320000}"/>
    <cellStyle name="40% - Accent2 3 10 2 3" xfId="12877" xr:uid="{00000000-0005-0000-0000-000048320000}"/>
    <cellStyle name="40% - Accent2 3 10 2 3 2" xfId="12878" xr:uid="{00000000-0005-0000-0000-000049320000}"/>
    <cellStyle name="40% - Accent2 3 10 3" xfId="12879" xr:uid="{00000000-0005-0000-0000-00004A320000}"/>
    <cellStyle name="40% - Accent2 3 10 3 2" xfId="12880" xr:uid="{00000000-0005-0000-0000-00004B320000}"/>
    <cellStyle name="40% - Accent2 3 10 4" xfId="12881" xr:uid="{00000000-0005-0000-0000-00004C320000}"/>
    <cellStyle name="40% - Accent2 3 10 5" xfId="12882" xr:uid="{00000000-0005-0000-0000-00004D320000}"/>
    <cellStyle name="40% - Accent2 3 11" xfId="12883" xr:uid="{00000000-0005-0000-0000-00004E320000}"/>
    <cellStyle name="40% - Accent2 3 11 2" xfId="12884" xr:uid="{00000000-0005-0000-0000-00004F320000}"/>
    <cellStyle name="40% - Accent2 3 12" xfId="12885" xr:uid="{00000000-0005-0000-0000-000050320000}"/>
    <cellStyle name="40% - Accent2 3 12 2" xfId="12886" xr:uid="{00000000-0005-0000-0000-000051320000}"/>
    <cellStyle name="40% - Accent2 3 12 3" xfId="12887" xr:uid="{00000000-0005-0000-0000-000052320000}"/>
    <cellStyle name="40% - Accent2 3 12 4" xfId="12888" xr:uid="{00000000-0005-0000-0000-000053320000}"/>
    <cellStyle name="40% - Accent2 3 13" xfId="12889" xr:uid="{00000000-0005-0000-0000-000054320000}"/>
    <cellStyle name="40% - Accent2 3 13 2" xfId="12890" xr:uid="{00000000-0005-0000-0000-000055320000}"/>
    <cellStyle name="40% - Accent2 3 14" xfId="12891" xr:uid="{00000000-0005-0000-0000-000056320000}"/>
    <cellStyle name="40% - Accent2 3 14 2" xfId="12892" xr:uid="{00000000-0005-0000-0000-000057320000}"/>
    <cellStyle name="40% - Accent2 3 15" xfId="12893" xr:uid="{00000000-0005-0000-0000-000058320000}"/>
    <cellStyle name="40% - Accent2 3 15 2" xfId="12894" xr:uid="{00000000-0005-0000-0000-000059320000}"/>
    <cellStyle name="40% - Accent2 3 16" xfId="12895" xr:uid="{00000000-0005-0000-0000-00005A320000}"/>
    <cellStyle name="40% - Accent2 3 17" xfId="12896" xr:uid="{00000000-0005-0000-0000-00005B320000}"/>
    <cellStyle name="40% - Accent2 3 18" xfId="12897" xr:uid="{00000000-0005-0000-0000-00005C320000}"/>
    <cellStyle name="40% - Accent2 3 19" xfId="12898" xr:uid="{00000000-0005-0000-0000-00005D320000}"/>
    <cellStyle name="40% - Accent2 3 2" xfId="12899" xr:uid="{00000000-0005-0000-0000-00005E320000}"/>
    <cellStyle name="40% - Accent2 3 2 10" xfId="12900" xr:uid="{00000000-0005-0000-0000-00005F320000}"/>
    <cellStyle name="40% - Accent2 3 2 11" xfId="12901" xr:uid="{00000000-0005-0000-0000-000060320000}"/>
    <cellStyle name="40% - Accent2 3 2 12" xfId="12902" xr:uid="{00000000-0005-0000-0000-000061320000}"/>
    <cellStyle name="40% - Accent2 3 2 13" xfId="12903" xr:uid="{00000000-0005-0000-0000-000062320000}"/>
    <cellStyle name="40% - Accent2 3 2 14" xfId="12904" xr:uid="{00000000-0005-0000-0000-000063320000}"/>
    <cellStyle name="40% - Accent2 3 2 15" xfId="12905" xr:uid="{00000000-0005-0000-0000-000064320000}"/>
    <cellStyle name="40% - Accent2 3 2 16" xfId="12906" xr:uid="{00000000-0005-0000-0000-000065320000}"/>
    <cellStyle name="40% - Accent2 3 2 2" xfId="12907" xr:uid="{00000000-0005-0000-0000-000066320000}"/>
    <cellStyle name="40% - Accent2 3 2 2 10" xfId="12908" xr:uid="{00000000-0005-0000-0000-000067320000}"/>
    <cellStyle name="40% - Accent2 3 2 2 10 2" xfId="12909" xr:uid="{00000000-0005-0000-0000-000068320000}"/>
    <cellStyle name="40% - Accent2 3 2 2 11" xfId="12910" xr:uid="{00000000-0005-0000-0000-000069320000}"/>
    <cellStyle name="40% - Accent2 3 2 2 11 2" xfId="12911" xr:uid="{00000000-0005-0000-0000-00006A320000}"/>
    <cellStyle name="40% - Accent2 3 2 2 12" xfId="12912" xr:uid="{00000000-0005-0000-0000-00006B320000}"/>
    <cellStyle name="40% - Accent2 3 2 2 2" xfId="12913" xr:uid="{00000000-0005-0000-0000-00006C320000}"/>
    <cellStyle name="40% - Accent2 3 2 2 2 10" xfId="12914" xr:uid="{00000000-0005-0000-0000-00006D320000}"/>
    <cellStyle name="40% - Accent2 3 2 2 2 11" xfId="12915" xr:uid="{00000000-0005-0000-0000-00006E320000}"/>
    <cellStyle name="40% - Accent2 3 2 2 2 2" xfId="12916" xr:uid="{00000000-0005-0000-0000-00006F320000}"/>
    <cellStyle name="40% - Accent2 3 2 2 2 2 10" xfId="12917" xr:uid="{00000000-0005-0000-0000-000070320000}"/>
    <cellStyle name="40% - Accent2 3 2 2 2 2 2" xfId="12918" xr:uid="{00000000-0005-0000-0000-000071320000}"/>
    <cellStyle name="40% - Accent2 3 2 2 2 2 2 2" xfId="12919" xr:uid="{00000000-0005-0000-0000-000072320000}"/>
    <cellStyle name="40% - Accent2 3 2 2 2 2 2 2 2" xfId="12920" xr:uid="{00000000-0005-0000-0000-000073320000}"/>
    <cellStyle name="40% - Accent2 3 2 2 2 2 2 2 2 2" xfId="12921" xr:uid="{00000000-0005-0000-0000-000074320000}"/>
    <cellStyle name="40% - Accent2 3 2 2 2 2 2 2 2 2 2" xfId="12922" xr:uid="{00000000-0005-0000-0000-000075320000}"/>
    <cellStyle name="40% - Accent2 3 2 2 2 2 2 2 2 2 2 2" xfId="12923" xr:uid="{00000000-0005-0000-0000-000076320000}"/>
    <cellStyle name="40% - Accent2 3 2 2 2 2 2 2 2 2 3" xfId="12924" xr:uid="{00000000-0005-0000-0000-000077320000}"/>
    <cellStyle name="40% - Accent2 3 2 2 2 2 2 2 2 2 3 2" xfId="12925" xr:uid="{00000000-0005-0000-0000-000078320000}"/>
    <cellStyle name="40% - Accent2 3 2 2 2 2 2 2 2 3" xfId="12926" xr:uid="{00000000-0005-0000-0000-000079320000}"/>
    <cellStyle name="40% - Accent2 3 2 2 2 2 2 2 2 3 2" xfId="12927" xr:uid="{00000000-0005-0000-0000-00007A320000}"/>
    <cellStyle name="40% - Accent2 3 2 2 2 2 2 2 2 4" xfId="12928" xr:uid="{00000000-0005-0000-0000-00007B320000}"/>
    <cellStyle name="40% - Accent2 3 2 2 2 2 2 2 2 5" xfId="12929" xr:uid="{00000000-0005-0000-0000-00007C320000}"/>
    <cellStyle name="40% - Accent2 3 2 2 2 2 2 2 3" xfId="12930" xr:uid="{00000000-0005-0000-0000-00007D320000}"/>
    <cellStyle name="40% - Accent2 3 2 2 2 2 2 2 3 2" xfId="12931" xr:uid="{00000000-0005-0000-0000-00007E320000}"/>
    <cellStyle name="40% - Accent2 3 2 2 2 2 2 2 4" xfId="12932" xr:uid="{00000000-0005-0000-0000-00007F320000}"/>
    <cellStyle name="40% - Accent2 3 2 2 2 2 2 2 4 2" xfId="12933" xr:uid="{00000000-0005-0000-0000-000080320000}"/>
    <cellStyle name="40% - Accent2 3 2 2 2 2 2 2 4 3" xfId="12934" xr:uid="{00000000-0005-0000-0000-000081320000}"/>
    <cellStyle name="40% - Accent2 3 2 2 2 2 2 2 4 4" xfId="12935" xr:uid="{00000000-0005-0000-0000-000082320000}"/>
    <cellStyle name="40% - Accent2 3 2 2 2 2 2 2 5" xfId="12936" xr:uid="{00000000-0005-0000-0000-000083320000}"/>
    <cellStyle name="40% - Accent2 3 2 2 2 2 2 2 5 2" xfId="12937" xr:uid="{00000000-0005-0000-0000-000084320000}"/>
    <cellStyle name="40% - Accent2 3 2 2 2 2 2 2 6" xfId="12938" xr:uid="{00000000-0005-0000-0000-000085320000}"/>
    <cellStyle name="40% - Accent2 3 2 2 2 2 2 2 6 2" xfId="12939" xr:uid="{00000000-0005-0000-0000-000086320000}"/>
    <cellStyle name="40% - Accent2 3 2 2 2 2 2 2 7" xfId="12940" xr:uid="{00000000-0005-0000-0000-000087320000}"/>
    <cellStyle name="40% - Accent2 3 2 2 2 2 2 2 7 2" xfId="12941" xr:uid="{00000000-0005-0000-0000-000088320000}"/>
    <cellStyle name="40% - Accent2 3 2 2 2 2 2 2 8" xfId="12942" xr:uid="{00000000-0005-0000-0000-000089320000}"/>
    <cellStyle name="40% - Accent2 3 2 2 2 2 2 2 8 2" xfId="12943" xr:uid="{00000000-0005-0000-0000-00008A320000}"/>
    <cellStyle name="40% - Accent2 3 2 2 2 2 2 3" xfId="12944" xr:uid="{00000000-0005-0000-0000-00008B320000}"/>
    <cellStyle name="40% - Accent2 3 2 2 2 2 2 3 2" xfId="12945" xr:uid="{00000000-0005-0000-0000-00008C320000}"/>
    <cellStyle name="40% - Accent2 3 2 2 2 2 2 3 2 2" xfId="12946" xr:uid="{00000000-0005-0000-0000-00008D320000}"/>
    <cellStyle name="40% - Accent2 3 2 2 2 2 2 3 2 3" xfId="12947" xr:uid="{00000000-0005-0000-0000-00008E320000}"/>
    <cellStyle name="40% - Accent2 3 2 2 2 2 2 3 2 4" xfId="12948" xr:uid="{00000000-0005-0000-0000-00008F320000}"/>
    <cellStyle name="40% - Accent2 3 2 2 2 2 2 3 3" xfId="12949" xr:uid="{00000000-0005-0000-0000-000090320000}"/>
    <cellStyle name="40% - Accent2 3 2 2 2 2 2 3 4" xfId="12950" xr:uid="{00000000-0005-0000-0000-000091320000}"/>
    <cellStyle name="40% - Accent2 3 2 2 2 2 2 3 4 2" xfId="12951" xr:uid="{00000000-0005-0000-0000-000092320000}"/>
    <cellStyle name="40% - Accent2 3 2 2 2 2 2 4" xfId="12952" xr:uid="{00000000-0005-0000-0000-000093320000}"/>
    <cellStyle name="40% - Accent2 3 2 2 2 2 2 4 2" xfId="12953" xr:uid="{00000000-0005-0000-0000-000094320000}"/>
    <cellStyle name="40% - Accent2 3 2 2 2 2 2 4 2 2" xfId="12954" xr:uid="{00000000-0005-0000-0000-000095320000}"/>
    <cellStyle name="40% - Accent2 3 2 2 2 2 2 4 3" xfId="12955" xr:uid="{00000000-0005-0000-0000-000096320000}"/>
    <cellStyle name="40% - Accent2 3 2 2 2 2 2 4 3 2" xfId="12956" xr:uid="{00000000-0005-0000-0000-000097320000}"/>
    <cellStyle name="40% - Accent2 3 2 2 2 2 2 5" xfId="12957" xr:uid="{00000000-0005-0000-0000-000098320000}"/>
    <cellStyle name="40% - Accent2 3 2 2 2 2 2 6" xfId="12958" xr:uid="{00000000-0005-0000-0000-000099320000}"/>
    <cellStyle name="40% - Accent2 3 2 2 2 2 2 7" xfId="12959" xr:uid="{00000000-0005-0000-0000-00009A320000}"/>
    <cellStyle name="40% - Accent2 3 2 2 2 2 2 8" xfId="12960" xr:uid="{00000000-0005-0000-0000-00009B320000}"/>
    <cellStyle name="40% - Accent2 3 2 2 2 2 2 9" xfId="12961" xr:uid="{00000000-0005-0000-0000-00009C320000}"/>
    <cellStyle name="40% - Accent2 3 2 2 2 2 3" xfId="12962" xr:uid="{00000000-0005-0000-0000-00009D320000}"/>
    <cellStyle name="40% - Accent2 3 2 2 2 2 3 2" xfId="12963" xr:uid="{00000000-0005-0000-0000-00009E320000}"/>
    <cellStyle name="40% - Accent2 3 2 2 2 2 3 2 2" xfId="12964" xr:uid="{00000000-0005-0000-0000-00009F320000}"/>
    <cellStyle name="40% - Accent2 3 2 2 2 2 3 2 2 2" xfId="12965" xr:uid="{00000000-0005-0000-0000-0000A0320000}"/>
    <cellStyle name="40% - Accent2 3 2 2 2 2 3 2 3" xfId="12966" xr:uid="{00000000-0005-0000-0000-0000A1320000}"/>
    <cellStyle name="40% - Accent2 3 2 2 2 2 3 2 3 2" xfId="12967" xr:uid="{00000000-0005-0000-0000-0000A2320000}"/>
    <cellStyle name="40% - Accent2 3 2 2 2 2 3 3" xfId="12968" xr:uid="{00000000-0005-0000-0000-0000A3320000}"/>
    <cellStyle name="40% - Accent2 3 2 2 2 2 3 3 2" xfId="12969" xr:uid="{00000000-0005-0000-0000-0000A4320000}"/>
    <cellStyle name="40% - Accent2 3 2 2 2 2 3 4" xfId="12970" xr:uid="{00000000-0005-0000-0000-0000A5320000}"/>
    <cellStyle name="40% - Accent2 3 2 2 2 2 3 5" xfId="12971" xr:uid="{00000000-0005-0000-0000-0000A6320000}"/>
    <cellStyle name="40% - Accent2 3 2 2 2 2 4" xfId="12972" xr:uid="{00000000-0005-0000-0000-0000A7320000}"/>
    <cellStyle name="40% - Accent2 3 2 2 2 2 4 2" xfId="12973" xr:uid="{00000000-0005-0000-0000-0000A8320000}"/>
    <cellStyle name="40% - Accent2 3 2 2 2 2 5" xfId="12974" xr:uid="{00000000-0005-0000-0000-0000A9320000}"/>
    <cellStyle name="40% - Accent2 3 2 2 2 2 5 2" xfId="12975" xr:uid="{00000000-0005-0000-0000-0000AA320000}"/>
    <cellStyle name="40% - Accent2 3 2 2 2 2 5 3" xfId="12976" xr:uid="{00000000-0005-0000-0000-0000AB320000}"/>
    <cellStyle name="40% - Accent2 3 2 2 2 2 5 4" xfId="12977" xr:uid="{00000000-0005-0000-0000-0000AC320000}"/>
    <cellStyle name="40% - Accent2 3 2 2 2 2 6" xfId="12978" xr:uid="{00000000-0005-0000-0000-0000AD320000}"/>
    <cellStyle name="40% - Accent2 3 2 2 2 2 6 2" xfId="12979" xr:uid="{00000000-0005-0000-0000-0000AE320000}"/>
    <cellStyle name="40% - Accent2 3 2 2 2 2 7" xfId="12980" xr:uid="{00000000-0005-0000-0000-0000AF320000}"/>
    <cellStyle name="40% - Accent2 3 2 2 2 2 7 2" xfId="12981" xr:uid="{00000000-0005-0000-0000-0000B0320000}"/>
    <cellStyle name="40% - Accent2 3 2 2 2 2 8" xfId="12982" xr:uid="{00000000-0005-0000-0000-0000B1320000}"/>
    <cellStyle name="40% - Accent2 3 2 2 2 2 8 2" xfId="12983" xr:uid="{00000000-0005-0000-0000-0000B2320000}"/>
    <cellStyle name="40% - Accent2 3 2 2 2 2 9" xfId="12984" xr:uid="{00000000-0005-0000-0000-0000B3320000}"/>
    <cellStyle name="40% - Accent2 3 2 2 2 2 9 2" xfId="12985" xr:uid="{00000000-0005-0000-0000-0000B4320000}"/>
    <cellStyle name="40% - Accent2 3 2 2 2 3" xfId="12986" xr:uid="{00000000-0005-0000-0000-0000B5320000}"/>
    <cellStyle name="40% - Accent2 3 2 2 2 3 2" xfId="12987" xr:uid="{00000000-0005-0000-0000-0000B6320000}"/>
    <cellStyle name="40% - Accent2 3 2 2 2 3 2 2" xfId="12988" xr:uid="{00000000-0005-0000-0000-0000B7320000}"/>
    <cellStyle name="40% - Accent2 3 2 2 2 3 2 3" xfId="12989" xr:uid="{00000000-0005-0000-0000-0000B8320000}"/>
    <cellStyle name="40% - Accent2 3 2 2 2 3 2 4" xfId="12990" xr:uid="{00000000-0005-0000-0000-0000B9320000}"/>
    <cellStyle name="40% - Accent2 3 2 2 2 3 3" xfId="12991" xr:uid="{00000000-0005-0000-0000-0000BA320000}"/>
    <cellStyle name="40% - Accent2 3 2 2 2 3 4" xfId="12992" xr:uid="{00000000-0005-0000-0000-0000BB320000}"/>
    <cellStyle name="40% - Accent2 3 2 2 2 3 4 2" xfId="12993" xr:uid="{00000000-0005-0000-0000-0000BC320000}"/>
    <cellStyle name="40% - Accent2 3 2 2 2 4" xfId="12994" xr:uid="{00000000-0005-0000-0000-0000BD320000}"/>
    <cellStyle name="40% - Accent2 3 2 2 2 5" xfId="12995" xr:uid="{00000000-0005-0000-0000-0000BE320000}"/>
    <cellStyle name="40% - Accent2 3 2 2 2 5 2" xfId="12996" xr:uid="{00000000-0005-0000-0000-0000BF320000}"/>
    <cellStyle name="40% - Accent2 3 2 2 2 5 2 2" xfId="12997" xr:uid="{00000000-0005-0000-0000-0000C0320000}"/>
    <cellStyle name="40% - Accent2 3 2 2 2 5 3" xfId="12998" xr:uid="{00000000-0005-0000-0000-0000C1320000}"/>
    <cellStyle name="40% - Accent2 3 2 2 2 5 3 2" xfId="12999" xr:uid="{00000000-0005-0000-0000-0000C2320000}"/>
    <cellStyle name="40% - Accent2 3 2 2 2 6" xfId="13000" xr:uid="{00000000-0005-0000-0000-0000C3320000}"/>
    <cellStyle name="40% - Accent2 3 2 2 2 7" xfId="13001" xr:uid="{00000000-0005-0000-0000-0000C4320000}"/>
    <cellStyle name="40% - Accent2 3 2 2 2 8" xfId="13002" xr:uid="{00000000-0005-0000-0000-0000C5320000}"/>
    <cellStyle name="40% - Accent2 3 2 2 2 9" xfId="13003" xr:uid="{00000000-0005-0000-0000-0000C6320000}"/>
    <cellStyle name="40% - Accent2 3 2 2 3" xfId="13004" xr:uid="{00000000-0005-0000-0000-0000C7320000}"/>
    <cellStyle name="40% - Accent2 3 2 2 3 2" xfId="13005" xr:uid="{00000000-0005-0000-0000-0000C8320000}"/>
    <cellStyle name="40% - Accent2 3 2 2 3 2 2" xfId="13006" xr:uid="{00000000-0005-0000-0000-0000C9320000}"/>
    <cellStyle name="40% - Accent2 3 2 2 3 3" xfId="13007" xr:uid="{00000000-0005-0000-0000-0000CA320000}"/>
    <cellStyle name="40% - Accent2 3 2 2 3 3 2" xfId="13008" xr:uid="{00000000-0005-0000-0000-0000CB320000}"/>
    <cellStyle name="40% - Accent2 3 2 2 3 4" xfId="13009" xr:uid="{00000000-0005-0000-0000-0000CC320000}"/>
    <cellStyle name="40% - Accent2 3 2 2 3 5" xfId="13010" xr:uid="{00000000-0005-0000-0000-0000CD320000}"/>
    <cellStyle name="40% - Accent2 3 2 2 4" xfId="13011" xr:uid="{00000000-0005-0000-0000-0000CE320000}"/>
    <cellStyle name="40% - Accent2 3 2 2 4 2" xfId="13012" xr:uid="{00000000-0005-0000-0000-0000CF320000}"/>
    <cellStyle name="40% - Accent2 3 2 2 4 2 2" xfId="13013" xr:uid="{00000000-0005-0000-0000-0000D0320000}"/>
    <cellStyle name="40% - Accent2 3 2 2 4 3" xfId="13014" xr:uid="{00000000-0005-0000-0000-0000D1320000}"/>
    <cellStyle name="40% - Accent2 3 2 2 4 3 2" xfId="13015" xr:uid="{00000000-0005-0000-0000-0000D2320000}"/>
    <cellStyle name="40% - Accent2 3 2 2 4 4" xfId="13016" xr:uid="{00000000-0005-0000-0000-0000D3320000}"/>
    <cellStyle name="40% - Accent2 3 2 2 5" xfId="13017" xr:uid="{00000000-0005-0000-0000-0000D4320000}"/>
    <cellStyle name="40% - Accent2 3 2 2 5 2" xfId="13018" xr:uid="{00000000-0005-0000-0000-0000D5320000}"/>
    <cellStyle name="40% - Accent2 3 2 2 5 2 2" xfId="13019" xr:uid="{00000000-0005-0000-0000-0000D6320000}"/>
    <cellStyle name="40% - Accent2 3 2 2 5 2 2 2" xfId="13020" xr:uid="{00000000-0005-0000-0000-0000D7320000}"/>
    <cellStyle name="40% - Accent2 3 2 2 5 2 3" xfId="13021" xr:uid="{00000000-0005-0000-0000-0000D8320000}"/>
    <cellStyle name="40% - Accent2 3 2 2 5 2 3 2" xfId="13022" xr:uid="{00000000-0005-0000-0000-0000D9320000}"/>
    <cellStyle name="40% - Accent2 3 2 2 5 3" xfId="13023" xr:uid="{00000000-0005-0000-0000-0000DA320000}"/>
    <cellStyle name="40% - Accent2 3 2 2 5 3 2" xfId="13024" xr:uid="{00000000-0005-0000-0000-0000DB320000}"/>
    <cellStyle name="40% - Accent2 3 2 2 5 4" xfId="13025" xr:uid="{00000000-0005-0000-0000-0000DC320000}"/>
    <cellStyle name="40% - Accent2 3 2 2 5 5" xfId="13026" xr:uid="{00000000-0005-0000-0000-0000DD320000}"/>
    <cellStyle name="40% - Accent2 3 2 2 6" xfId="13027" xr:uid="{00000000-0005-0000-0000-0000DE320000}"/>
    <cellStyle name="40% - Accent2 3 2 2 6 2" xfId="13028" xr:uid="{00000000-0005-0000-0000-0000DF320000}"/>
    <cellStyle name="40% - Accent2 3 2 2 7" xfId="13029" xr:uid="{00000000-0005-0000-0000-0000E0320000}"/>
    <cellStyle name="40% - Accent2 3 2 2 7 2" xfId="13030" xr:uid="{00000000-0005-0000-0000-0000E1320000}"/>
    <cellStyle name="40% - Accent2 3 2 2 7 3" xfId="13031" xr:uid="{00000000-0005-0000-0000-0000E2320000}"/>
    <cellStyle name="40% - Accent2 3 2 2 7 4" xfId="13032" xr:uid="{00000000-0005-0000-0000-0000E3320000}"/>
    <cellStyle name="40% - Accent2 3 2 2 8" xfId="13033" xr:uid="{00000000-0005-0000-0000-0000E4320000}"/>
    <cellStyle name="40% - Accent2 3 2 2 8 2" xfId="13034" xr:uid="{00000000-0005-0000-0000-0000E5320000}"/>
    <cellStyle name="40% - Accent2 3 2 2 9" xfId="13035" xr:uid="{00000000-0005-0000-0000-0000E6320000}"/>
    <cellStyle name="40% - Accent2 3 2 2 9 2" xfId="13036" xr:uid="{00000000-0005-0000-0000-0000E7320000}"/>
    <cellStyle name="40% - Accent2 3 2 3" xfId="13037" xr:uid="{00000000-0005-0000-0000-0000E8320000}"/>
    <cellStyle name="40% - Accent2 3 2 3 2" xfId="13038" xr:uid="{00000000-0005-0000-0000-0000E9320000}"/>
    <cellStyle name="40% - Accent2 3 2 3 2 2" xfId="13039" xr:uid="{00000000-0005-0000-0000-0000EA320000}"/>
    <cellStyle name="40% - Accent2 3 2 3 3" xfId="13040" xr:uid="{00000000-0005-0000-0000-0000EB320000}"/>
    <cellStyle name="40% - Accent2 3 2 3 3 2" xfId="13041" xr:uid="{00000000-0005-0000-0000-0000EC320000}"/>
    <cellStyle name="40% - Accent2 3 2 3 4" xfId="13042" xr:uid="{00000000-0005-0000-0000-0000ED320000}"/>
    <cellStyle name="40% - Accent2 3 2 3 5" xfId="13043" xr:uid="{00000000-0005-0000-0000-0000EE320000}"/>
    <cellStyle name="40% - Accent2 3 2 4" xfId="13044" xr:uid="{00000000-0005-0000-0000-0000EF320000}"/>
    <cellStyle name="40% - Accent2 3 2 4 2" xfId="13045" xr:uid="{00000000-0005-0000-0000-0000F0320000}"/>
    <cellStyle name="40% - Accent2 3 2 4 2 2" xfId="13046" xr:uid="{00000000-0005-0000-0000-0000F1320000}"/>
    <cellStyle name="40% - Accent2 3 2 4 3" xfId="13047" xr:uid="{00000000-0005-0000-0000-0000F2320000}"/>
    <cellStyle name="40% - Accent2 3 2 4 3 2" xfId="13048" xr:uid="{00000000-0005-0000-0000-0000F3320000}"/>
    <cellStyle name="40% - Accent2 3 2 4 4" xfId="13049" xr:uid="{00000000-0005-0000-0000-0000F4320000}"/>
    <cellStyle name="40% - Accent2 3 2 4 5" xfId="13050" xr:uid="{00000000-0005-0000-0000-0000F5320000}"/>
    <cellStyle name="40% - Accent2 3 2 5" xfId="13051" xr:uid="{00000000-0005-0000-0000-0000F6320000}"/>
    <cellStyle name="40% - Accent2 3 2 5 10" xfId="13052" xr:uid="{00000000-0005-0000-0000-0000F7320000}"/>
    <cellStyle name="40% - Accent2 3 2 5 2" xfId="13053" xr:uid="{00000000-0005-0000-0000-0000F8320000}"/>
    <cellStyle name="40% - Accent2 3 2 5 2 10" xfId="13054" xr:uid="{00000000-0005-0000-0000-0000F9320000}"/>
    <cellStyle name="40% - Accent2 3 2 5 2 11" xfId="13055" xr:uid="{00000000-0005-0000-0000-0000FA320000}"/>
    <cellStyle name="40% - Accent2 3 2 5 2 2" xfId="13056" xr:uid="{00000000-0005-0000-0000-0000FB320000}"/>
    <cellStyle name="40% - Accent2 3 2 5 2 3" xfId="13057" xr:uid="{00000000-0005-0000-0000-0000FC320000}"/>
    <cellStyle name="40% - Accent2 3 2 5 2 3 2" xfId="13058" xr:uid="{00000000-0005-0000-0000-0000FD320000}"/>
    <cellStyle name="40% - Accent2 3 2 5 2 3 2 2" xfId="13059" xr:uid="{00000000-0005-0000-0000-0000FE320000}"/>
    <cellStyle name="40% - Accent2 3 2 5 2 3 2 3" xfId="13060" xr:uid="{00000000-0005-0000-0000-0000FF320000}"/>
    <cellStyle name="40% - Accent2 3 2 5 2 3 2 4" xfId="13061" xr:uid="{00000000-0005-0000-0000-000000330000}"/>
    <cellStyle name="40% - Accent2 3 2 5 2 3 3" xfId="13062" xr:uid="{00000000-0005-0000-0000-000001330000}"/>
    <cellStyle name="40% - Accent2 3 2 5 2 3 4" xfId="13063" xr:uid="{00000000-0005-0000-0000-000002330000}"/>
    <cellStyle name="40% - Accent2 3 2 5 2 3 4 2" xfId="13064" xr:uid="{00000000-0005-0000-0000-000003330000}"/>
    <cellStyle name="40% - Accent2 3 2 5 2 4" xfId="13065" xr:uid="{00000000-0005-0000-0000-000004330000}"/>
    <cellStyle name="40% - Accent2 3 2 5 2 5" xfId="13066" xr:uid="{00000000-0005-0000-0000-000005330000}"/>
    <cellStyle name="40% - Accent2 3 2 5 2 5 2" xfId="13067" xr:uid="{00000000-0005-0000-0000-000006330000}"/>
    <cellStyle name="40% - Accent2 3 2 5 2 5 2 2" xfId="13068" xr:uid="{00000000-0005-0000-0000-000007330000}"/>
    <cellStyle name="40% - Accent2 3 2 5 2 5 3" xfId="13069" xr:uid="{00000000-0005-0000-0000-000008330000}"/>
    <cellStyle name="40% - Accent2 3 2 5 2 5 3 2" xfId="13070" xr:uid="{00000000-0005-0000-0000-000009330000}"/>
    <cellStyle name="40% - Accent2 3 2 5 2 6" xfId="13071" xr:uid="{00000000-0005-0000-0000-00000A330000}"/>
    <cellStyle name="40% - Accent2 3 2 5 2 7" xfId="13072" xr:uid="{00000000-0005-0000-0000-00000B330000}"/>
    <cellStyle name="40% - Accent2 3 2 5 2 8" xfId="13073" xr:uid="{00000000-0005-0000-0000-00000C330000}"/>
    <cellStyle name="40% - Accent2 3 2 5 2 9" xfId="13074" xr:uid="{00000000-0005-0000-0000-00000D330000}"/>
    <cellStyle name="40% - Accent2 3 2 5 3" xfId="13075" xr:uid="{00000000-0005-0000-0000-00000E330000}"/>
    <cellStyle name="40% - Accent2 3 2 5 3 2" xfId="13076" xr:uid="{00000000-0005-0000-0000-00000F330000}"/>
    <cellStyle name="40% - Accent2 3 2 5 3 2 2" xfId="13077" xr:uid="{00000000-0005-0000-0000-000010330000}"/>
    <cellStyle name="40% - Accent2 3 2 5 3 2 2 2" xfId="13078" xr:uid="{00000000-0005-0000-0000-000011330000}"/>
    <cellStyle name="40% - Accent2 3 2 5 3 2 3" xfId="13079" xr:uid="{00000000-0005-0000-0000-000012330000}"/>
    <cellStyle name="40% - Accent2 3 2 5 3 2 3 2" xfId="13080" xr:uid="{00000000-0005-0000-0000-000013330000}"/>
    <cellStyle name="40% - Accent2 3 2 5 3 3" xfId="13081" xr:uid="{00000000-0005-0000-0000-000014330000}"/>
    <cellStyle name="40% - Accent2 3 2 5 3 3 2" xfId="13082" xr:uid="{00000000-0005-0000-0000-000015330000}"/>
    <cellStyle name="40% - Accent2 3 2 5 3 4" xfId="13083" xr:uid="{00000000-0005-0000-0000-000016330000}"/>
    <cellStyle name="40% - Accent2 3 2 5 3 5" xfId="13084" xr:uid="{00000000-0005-0000-0000-000017330000}"/>
    <cellStyle name="40% - Accent2 3 2 5 4" xfId="13085" xr:uid="{00000000-0005-0000-0000-000018330000}"/>
    <cellStyle name="40% - Accent2 3 2 5 4 2" xfId="13086" xr:uid="{00000000-0005-0000-0000-000019330000}"/>
    <cellStyle name="40% - Accent2 3 2 5 5" xfId="13087" xr:uid="{00000000-0005-0000-0000-00001A330000}"/>
    <cellStyle name="40% - Accent2 3 2 5 5 2" xfId="13088" xr:uid="{00000000-0005-0000-0000-00001B330000}"/>
    <cellStyle name="40% - Accent2 3 2 5 5 3" xfId="13089" xr:uid="{00000000-0005-0000-0000-00001C330000}"/>
    <cellStyle name="40% - Accent2 3 2 5 5 4" xfId="13090" xr:uid="{00000000-0005-0000-0000-00001D330000}"/>
    <cellStyle name="40% - Accent2 3 2 5 6" xfId="13091" xr:uid="{00000000-0005-0000-0000-00001E330000}"/>
    <cellStyle name="40% - Accent2 3 2 5 6 2" xfId="13092" xr:uid="{00000000-0005-0000-0000-00001F330000}"/>
    <cellStyle name="40% - Accent2 3 2 5 7" xfId="13093" xr:uid="{00000000-0005-0000-0000-000020330000}"/>
    <cellStyle name="40% - Accent2 3 2 5 7 2" xfId="13094" xr:uid="{00000000-0005-0000-0000-000021330000}"/>
    <cellStyle name="40% - Accent2 3 2 5 8" xfId="13095" xr:uid="{00000000-0005-0000-0000-000022330000}"/>
    <cellStyle name="40% - Accent2 3 2 5 8 2" xfId="13096" xr:uid="{00000000-0005-0000-0000-000023330000}"/>
    <cellStyle name="40% - Accent2 3 2 5 9" xfId="13097" xr:uid="{00000000-0005-0000-0000-000024330000}"/>
    <cellStyle name="40% - Accent2 3 2 5 9 2" xfId="13098" xr:uid="{00000000-0005-0000-0000-000025330000}"/>
    <cellStyle name="40% - Accent2 3 2 6" xfId="13099" xr:uid="{00000000-0005-0000-0000-000026330000}"/>
    <cellStyle name="40% - Accent2 3 2 7" xfId="13100" xr:uid="{00000000-0005-0000-0000-000027330000}"/>
    <cellStyle name="40% - Accent2 3 2 7 2" xfId="13101" xr:uid="{00000000-0005-0000-0000-000028330000}"/>
    <cellStyle name="40% - Accent2 3 2 7 2 2" xfId="13102" xr:uid="{00000000-0005-0000-0000-000029330000}"/>
    <cellStyle name="40% - Accent2 3 2 7 2 3" xfId="13103" xr:uid="{00000000-0005-0000-0000-00002A330000}"/>
    <cellStyle name="40% - Accent2 3 2 7 2 4" xfId="13104" xr:uid="{00000000-0005-0000-0000-00002B330000}"/>
    <cellStyle name="40% - Accent2 3 2 7 3" xfId="13105" xr:uid="{00000000-0005-0000-0000-00002C330000}"/>
    <cellStyle name="40% - Accent2 3 2 7 4" xfId="13106" xr:uid="{00000000-0005-0000-0000-00002D330000}"/>
    <cellStyle name="40% - Accent2 3 2 7 4 2" xfId="13107" xr:uid="{00000000-0005-0000-0000-00002E330000}"/>
    <cellStyle name="40% - Accent2 3 2 8" xfId="13108" xr:uid="{00000000-0005-0000-0000-00002F330000}"/>
    <cellStyle name="40% - Accent2 3 2 9" xfId="13109" xr:uid="{00000000-0005-0000-0000-000030330000}"/>
    <cellStyle name="40% - Accent2 3 2 9 2" xfId="13110" xr:uid="{00000000-0005-0000-0000-000031330000}"/>
    <cellStyle name="40% - Accent2 3 2 9 2 2" xfId="13111" xr:uid="{00000000-0005-0000-0000-000032330000}"/>
    <cellStyle name="40% - Accent2 3 2 9 3" xfId="13112" xr:uid="{00000000-0005-0000-0000-000033330000}"/>
    <cellStyle name="40% - Accent2 3 2 9 3 2" xfId="13113" xr:uid="{00000000-0005-0000-0000-000034330000}"/>
    <cellStyle name="40% - Accent2 3 20" xfId="13114" xr:uid="{00000000-0005-0000-0000-000035330000}"/>
    <cellStyle name="40% - Accent2 3 21" xfId="13115" xr:uid="{00000000-0005-0000-0000-000036330000}"/>
    <cellStyle name="40% - Accent2 3 22" xfId="13116" xr:uid="{00000000-0005-0000-0000-000037330000}"/>
    <cellStyle name="40% - Accent2 3 23" xfId="13117" xr:uid="{00000000-0005-0000-0000-000038330000}"/>
    <cellStyle name="40% - Accent2 3 24" xfId="13118" xr:uid="{00000000-0005-0000-0000-000039330000}"/>
    <cellStyle name="40% - Accent2 3 25" xfId="13119" xr:uid="{00000000-0005-0000-0000-00003A330000}"/>
    <cellStyle name="40% - Accent2 3 26" xfId="13120" xr:uid="{00000000-0005-0000-0000-00003B330000}"/>
    <cellStyle name="40% - Accent2 3 3" xfId="13121" xr:uid="{00000000-0005-0000-0000-00003C330000}"/>
    <cellStyle name="40% - Accent2 3 3 10" xfId="13122" xr:uid="{00000000-0005-0000-0000-00003D330000}"/>
    <cellStyle name="40% - Accent2 3 3 11" xfId="13123" xr:uid="{00000000-0005-0000-0000-00003E330000}"/>
    <cellStyle name="40% - Accent2 3 3 12" xfId="13124" xr:uid="{00000000-0005-0000-0000-00003F330000}"/>
    <cellStyle name="40% - Accent2 3 3 13" xfId="13125" xr:uid="{00000000-0005-0000-0000-000040330000}"/>
    <cellStyle name="40% - Accent2 3 3 2" xfId="13126" xr:uid="{00000000-0005-0000-0000-000041330000}"/>
    <cellStyle name="40% - Accent2 3 3 2 10" xfId="13127" xr:uid="{00000000-0005-0000-0000-000042330000}"/>
    <cellStyle name="40% - Accent2 3 3 2 2" xfId="13128" xr:uid="{00000000-0005-0000-0000-000043330000}"/>
    <cellStyle name="40% - Accent2 3 3 2 2 10" xfId="13129" xr:uid="{00000000-0005-0000-0000-000044330000}"/>
    <cellStyle name="40% - Accent2 3 3 2 2 11" xfId="13130" xr:uid="{00000000-0005-0000-0000-000045330000}"/>
    <cellStyle name="40% - Accent2 3 3 2 2 2" xfId="13131" xr:uid="{00000000-0005-0000-0000-000046330000}"/>
    <cellStyle name="40% - Accent2 3 3 2 2 3" xfId="13132" xr:uid="{00000000-0005-0000-0000-000047330000}"/>
    <cellStyle name="40% - Accent2 3 3 2 2 3 2" xfId="13133" xr:uid="{00000000-0005-0000-0000-000048330000}"/>
    <cellStyle name="40% - Accent2 3 3 2 2 3 2 2" xfId="13134" xr:uid="{00000000-0005-0000-0000-000049330000}"/>
    <cellStyle name="40% - Accent2 3 3 2 2 3 2 3" xfId="13135" xr:uid="{00000000-0005-0000-0000-00004A330000}"/>
    <cellStyle name="40% - Accent2 3 3 2 2 3 2 4" xfId="13136" xr:uid="{00000000-0005-0000-0000-00004B330000}"/>
    <cellStyle name="40% - Accent2 3 3 2 2 3 3" xfId="13137" xr:uid="{00000000-0005-0000-0000-00004C330000}"/>
    <cellStyle name="40% - Accent2 3 3 2 2 3 4" xfId="13138" xr:uid="{00000000-0005-0000-0000-00004D330000}"/>
    <cellStyle name="40% - Accent2 3 3 2 2 3 4 2" xfId="13139" xr:uid="{00000000-0005-0000-0000-00004E330000}"/>
    <cellStyle name="40% - Accent2 3 3 2 2 4" xfId="13140" xr:uid="{00000000-0005-0000-0000-00004F330000}"/>
    <cellStyle name="40% - Accent2 3 3 2 2 5" xfId="13141" xr:uid="{00000000-0005-0000-0000-000050330000}"/>
    <cellStyle name="40% - Accent2 3 3 2 2 5 2" xfId="13142" xr:uid="{00000000-0005-0000-0000-000051330000}"/>
    <cellStyle name="40% - Accent2 3 3 2 2 5 2 2" xfId="13143" xr:uid="{00000000-0005-0000-0000-000052330000}"/>
    <cellStyle name="40% - Accent2 3 3 2 2 5 3" xfId="13144" xr:uid="{00000000-0005-0000-0000-000053330000}"/>
    <cellStyle name="40% - Accent2 3 3 2 2 5 3 2" xfId="13145" xr:uid="{00000000-0005-0000-0000-000054330000}"/>
    <cellStyle name="40% - Accent2 3 3 2 2 6" xfId="13146" xr:uid="{00000000-0005-0000-0000-000055330000}"/>
    <cellStyle name="40% - Accent2 3 3 2 2 7" xfId="13147" xr:uid="{00000000-0005-0000-0000-000056330000}"/>
    <cellStyle name="40% - Accent2 3 3 2 2 8" xfId="13148" xr:uid="{00000000-0005-0000-0000-000057330000}"/>
    <cellStyle name="40% - Accent2 3 3 2 2 9" xfId="13149" xr:uid="{00000000-0005-0000-0000-000058330000}"/>
    <cellStyle name="40% - Accent2 3 3 2 3" xfId="13150" xr:uid="{00000000-0005-0000-0000-000059330000}"/>
    <cellStyle name="40% - Accent2 3 3 2 3 2" xfId="13151" xr:uid="{00000000-0005-0000-0000-00005A330000}"/>
    <cellStyle name="40% - Accent2 3 3 2 3 2 2" xfId="13152" xr:uid="{00000000-0005-0000-0000-00005B330000}"/>
    <cellStyle name="40% - Accent2 3 3 2 3 2 2 2" xfId="13153" xr:uid="{00000000-0005-0000-0000-00005C330000}"/>
    <cellStyle name="40% - Accent2 3 3 2 3 2 3" xfId="13154" xr:uid="{00000000-0005-0000-0000-00005D330000}"/>
    <cellStyle name="40% - Accent2 3 3 2 3 2 3 2" xfId="13155" xr:uid="{00000000-0005-0000-0000-00005E330000}"/>
    <cellStyle name="40% - Accent2 3 3 2 3 3" xfId="13156" xr:uid="{00000000-0005-0000-0000-00005F330000}"/>
    <cellStyle name="40% - Accent2 3 3 2 3 3 2" xfId="13157" xr:uid="{00000000-0005-0000-0000-000060330000}"/>
    <cellStyle name="40% - Accent2 3 3 2 3 4" xfId="13158" xr:uid="{00000000-0005-0000-0000-000061330000}"/>
    <cellStyle name="40% - Accent2 3 3 2 3 5" xfId="13159" xr:uid="{00000000-0005-0000-0000-000062330000}"/>
    <cellStyle name="40% - Accent2 3 3 2 4" xfId="13160" xr:uid="{00000000-0005-0000-0000-000063330000}"/>
    <cellStyle name="40% - Accent2 3 3 2 4 2" xfId="13161" xr:uid="{00000000-0005-0000-0000-000064330000}"/>
    <cellStyle name="40% - Accent2 3 3 2 5" xfId="13162" xr:uid="{00000000-0005-0000-0000-000065330000}"/>
    <cellStyle name="40% - Accent2 3 3 2 5 2" xfId="13163" xr:uid="{00000000-0005-0000-0000-000066330000}"/>
    <cellStyle name="40% - Accent2 3 3 2 5 3" xfId="13164" xr:uid="{00000000-0005-0000-0000-000067330000}"/>
    <cellStyle name="40% - Accent2 3 3 2 5 4" xfId="13165" xr:uid="{00000000-0005-0000-0000-000068330000}"/>
    <cellStyle name="40% - Accent2 3 3 2 6" xfId="13166" xr:uid="{00000000-0005-0000-0000-000069330000}"/>
    <cellStyle name="40% - Accent2 3 3 2 6 2" xfId="13167" xr:uid="{00000000-0005-0000-0000-00006A330000}"/>
    <cellStyle name="40% - Accent2 3 3 2 7" xfId="13168" xr:uid="{00000000-0005-0000-0000-00006B330000}"/>
    <cellStyle name="40% - Accent2 3 3 2 7 2" xfId="13169" xr:uid="{00000000-0005-0000-0000-00006C330000}"/>
    <cellStyle name="40% - Accent2 3 3 2 8" xfId="13170" xr:uid="{00000000-0005-0000-0000-00006D330000}"/>
    <cellStyle name="40% - Accent2 3 3 2 8 2" xfId="13171" xr:uid="{00000000-0005-0000-0000-00006E330000}"/>
    <cellStyle name="40% - Accent2 3 3 2 9" xfId="13172" xr:uid="{00000000-0005-0000-0000-00006F330000}"/>
    <cellStyle name="40% - Accent2 3 3 2 9 2" xfId="13173" xr:uid="{00000000-0005-0000-0000-000070330000}"/>
    <cellStyle name="40% - Accent2 3 3 3" xfId="13174" xr:uid="{00000000-0005-0000-0000-000071330000}"/>
    <cellStyle name="40% - Accent2 3 3 4" xfId="13175" xr:uid="{00000000-0005-0000-0000-000072330000}"/>
    <cellStyle name="40% - Accent2 3 3 5" xfId="13176" xr:uid="{00000000-0005-0000-0000-000073330000}"/>
    <cellStyle name="40% - Accent2 3 3 5 2" xfId="13177" xr:uid="{00000000-0005-0000-0000-000074330000}"/>
    <cellStyle name="40% - Accent2 3 3 5 2 2" xfId="13178" xr:uid="{00000000-0005-0000-0000-000075330000}"/>
    <cellStyle name="40% - Accent2 3 3 5 2 3" xfId="13179" xr:uid="{00000000-0005-0000-0000-000076330000}"/>
    <cellStyle name="40% - Accent2 3 3 5 2 4" xfId="13180" xr:uid="{00000000-0005-0000-0000-000077330000}"/>
    <cellStyle name="40% - Accent2 3 3 5 3" xfId="13181" xr:uid="{00000000-0005-0000-0000-000078330000}"/>
    <cellStyle name="40% - Accent2 3 3 5 4" xfId="13182" xr:uid="{00000000-0005-0000-0000-000079330000}"/>
    <cellStyle name="40% - Accent2 3 3 5 4 2" xfId="13183" xr:uid="{00000000-0005-0000-0000-00007A330000}"/>
    <cellStyle name="40% - Accent2 3 3 6" xfId="13184" xr:uid="{00000000-0005-0000-0000-00007B330000}"/>
    <cellStyle name="40% - Accent2 3 3 7" xfId="13185" xr:uid="{00000000-0005-0000-0000-00007C330000}"/>
    <cellStyle name="40% - Accent2 3 3 7 2" xfId="13186" xr:uid="{00000000-0005-0000-0000-00007D330000}"/>
    <cellStyle name="40% - Accent2 3 3 7 2 2" xfId="13187" xr:uid="{00000000-0005-0000-0000-00007E330000}"/>
    <cellStyle name="40% - Accent2 3 3 7 3" xfId="13188" xr:uid="{00000000-0005-0000-0000-00007F330000}"/>
    <cellStyle name="40% - Accent2 3 3 7 3 2" xfId="13189" xr:uid="{00000000-0005-0000-0000-000080330000}"/>
    <cellStyle name="40% - Accent2 3 3 8" xfId="13190" xr:uid="{00000000-0005-0000-0000-000081330000}"/>
    <cellStyle name="40% - Accent2 3 3 9" xfId="13191" xr:uid="{00000000-0005-0000-0000-000082330000}"/>
    <cellStyle name="40% - Accent2 3 4" xfId="13192" xr:uid="{00000000-0005-0000-0000-000083330000}"/>
    <cellStyle name="40% - Accent2 3 5" xfId="13193" xr:uid="{00000000-0005-0000-0000-000084330000}"/>
    <cellStyle name="40% - Accent2 3 5 10" xfId="13194" xr:uid="{00000000-0005-0000-0000-000085330000}"/>
    <cellStyle name="40% - Accent2 3 5 11" xfId="13195" xr:uid="{00000000-0005-0000-0000-000086330000}"/>
    <cellStyle name="40% - Accent2 3 5 2" xfId="13196" xr:uid="{00000000-0005-0000-0000-000087330000}"/>
    <cellStyle name="40% - Accent2 3 5 2 10" xfId="13197" xr:uid="{00000000-0005-0000-0000-000088330000}"/>
    <cellStyle name="40% - Accent2 3 5 2 2" xfId="13198" xr:uid="{00000000-0005-0000-0000-000089330000}"/>
    <cellStyle name="40% - Accent2 3 5 2 2 2" xfId="13199" xr:uid="{00000000-0005-0000-0000-00008A330000}"/>
    <cellStyle name="40% - Accent2 3 5 2 2 2 2" xfId="13200" xr:uid="{00000000-0005-0000-0000-00008B330000}"/>
    <cellStyle name="40% - Accent2 3 5 2 2 3" xfId="13201" xr:uid="{00000000-0005-0000-0000-00008C330000}"/>
    <cellStyle name="40% - Accent2 3 5 2 2 3 2" xfId="13202" xr:uid="{00000000-0005-0000-0000-00008D330000}"/>
    <cellStyle name="40% - Accent2 3 5 2 2 4" xfId="13203" xr:uid="{00000000-0005-0000-0000-00008E330000}"/>
    <cellStyle name="40% - Accent2 3 5 2 3" xfId="13204" xr:uid="{00000000-0005-0000-0000-00008F330000}"/>
    <cellStyle name="40% - Accent2 3 5 2 3 2" xfId="13205" xr:uid="{00000000-0005-0000-0000-000090330000}"/>
    <cellStyle name="40% - Accent2 3 5 2 3 2 2" xfId="13206" xr:uid="{00000000-0005-0000-0000-000091330000}"/>
    <cellStyle name="40% - Accent2 3 5 2 3 2 2 2" xfId="13207" xr:uid="{00000000-0005-0000-0000-000092330000}"/>
    <cellStyle name="40% - Accent2 3 5 2 3 2 3" xfId="13208" xr:uid="{00000000-0005-0000-0000-000093330000}"/>
    <cellStyle name="40% - Accent2 3 5 2 3 2 3 2" xfId="13209" xr:uid="{00000000-0005-0000-0000-000094330000}"/>
    <cellStyle name="40% - Accent2 3 5 2 3 3" xfId="13210" xr:uid="{00000000-0005-0000-0000-000095330000}"/>
    <cellStyle name="40% - Accent2 3 5 2 3 3 2" xfId="13211" xr:uid="{00000000-0005-0000-0000-000096330000}"/>
    <cellStyle name="40% - Accent2 3 5 2 3 4" xfId="13212" xr:uid="{00000000-0005-0000-0000-000097330000}"/>
    <cellStyle name="40% - Accent2 3 5 2 3 5" xfId="13213" xr:uid="{00000000-0005-0000-0000-000098330000}"/>
    <cellStyle name="40% - Accent2 3 5 2 4" xfId="13214" xr:uid="{00000000-0005-0000-0000-000099330000}"/>
    <cellStyle name="40% - Accent2 3 5 2 4 2" xfId="13215" xr:uid="{00000000-0005-0000-0000-00009A330000}"/>
    <cellStyle name="40% - Accent2 3 5 2 5" xfId="13216" xr:uid="{00000000-0005-0000-0000-00009B330000}"/>
    <cellStyle name="40% - Accent2 3 5 2 5 2" xfId="13217" xr:uid="{00000000-0005-0000-0000-00009C330000}"/>
    <cellStyle name="40% - Accent2 3 5 2 5 3" xfId="13218" xr:uid="{00000000-0005-0000-0000-00009D330000}"/>
    <cellStyle name="40% - Accent2 3 5 2 5 4" xfId="13219" xr:uid="{00000000-0005-0000-0000-00009E330000}"/>
    <cellStyle name="40% - Accent2 3 5 2 6" xfId="13220" xr:uid="{00000000-0005-0000-0000-00009F330000}"/>
    <cellStyle name="40% - Accent2 3 5 2 6 2" xfId="13221" xr:uid="{00000000-0005-0000-0000-0000A0330000}"/>
    <cellStyle name="40% - Accent2 3 5 2 7" xfId="13222" xr:uid="{00000000-0005-0000-0000-0000A1330000}"/>
    <cellStyle name="40% - Accent2 3 5 2 7 2" xfId="13223" xr:uid="{00000000-0005-0000-0000-0000A2330000}"/>
    <cellStyle name="40% - Accent2 3 5 2 8" xfId="13224" xr:uid="{00000000-0005-0000-0000-0000A3330000}"/>
    <cellStyle name="40% - Accent2 3 5 2 8 2" xfId="13225" xr:uid="{00000000-0005-0000-0000-0000A4330000}"/>
    <cellStyle name="40% - Accent2 3 5 2 9" xfId="13226" xr:uid="{00000000-0005-0000-0000-0000A5330000}"/>
    <cellStyle name="40% - Accent2 3 5 2 9 2" xfId="13227" xr:uid="{00000000-0005-0000-0000-0000A6330000}"/>
    <cellStyle name="40% - Accent2 3 5 3" xfId="13228" xr:uid="{00000000-0005-0000-0000-0000A7330000}"/>
    <cellStyle name="40% - Accent2 3 5 3 2" xfId="13229" xr:uid="{00000000-0005-0000-0000-0000A8330000}"/>
    <cellStyle name="40% - Accent2 3 5 3 2 2" xfId="13230" xr:uid="{00000000-0005-0000-0000-0000A9330000}"/>
    <cellStyle name="40% - Accent2 3 5 3 2 3" xfId="13231" xr:uid="{00000000-0005-0000-0000-0000AA330000}"/>
    <cellStyle name="40% - Accent2 3 5 3 2 4" xfId="13232" xr:uid="{00000000-0005-0000-0000-0000AB330000}"/>
    <cellStyle name="40% - Accent2 3 5 3 3" xfId="13233" xr:uid="{00000000-0005-0000-0000-0000AC330000}"/>
    <cellStyle name="40% - Accent2 3 5 3 4" xfId="13234" xr:uid="{00000000-0005-0000-0000-0000AD330000}"/>
    <cellStyle name="40% - Accent2 3 5 3 4 2" xfId="13235" xr:uid="{00000000-0005-0000-0000-0000AE330000}"/>
    <cellStyle name="40% - Accent2 3 5 4" xfId="13236" xr:uid="{00000000-0005-0000-0000-0000AF330000}"/>
    <cellStyle name="40% - Accent2 3 5 5" xfId="13237" xr:uid="{00000000-0005-0000-0000-0000B0330000}"/>
    <cellStyle name="40% - Accent2 3 5 5 2" xfId="13238" xr:uid="{00000000-0005-0000-0000-0000B1330000}"/>
    <cellStyle name="40% - Accent2 3 5 5 2 2" xfId="13239" xr:uid="{00000000-0005-0000-0000-0000B2330000}"/>
    <cellStyle name="40% - Accent2 3 5 5 3" xfId="13240" xr:uid="{00000000-0005-0000-0000-0000B3330000}"/>
    <cellStyle name="40% - Accent2 3 5 5 3 2" xfId="13241" xr:uid="{00000000-0005-0000-0000-0000B4330000}"/>
    <cellStyle name="40% - Accent2 3 5 6" xfId="13242" xr:uid="{00000000-0005-0000-0000-0000B5330000}"/>
    <cellStyle name="40% - Accent2 3 5 7" xfId="13243" xr:uid="{00000000-0005-0000-0000-0000B6330000}"/>
    <cellStyle name="40% - Accent2 3 5 8" xfId="13244" xr:uid="{00000000-0005-0000-0000-0000B7330000}"/>
    <cellStyle name="40% - Accent2 3 5 9" xfId="13245" xr:uid="{00000000-0005-0000-0000-0000B8330000}"/>
    <cellStyle name="40% - Accent2 3 6" xfId="13246" xr:uid="{00000000-0005-0000-0000-0000B9330000}"/>
    <cellStyle name="40% - Accent2 3 6 2" xfId="13247" xr:uid="{00000000-0005-0000-0000-0000BA330000}"/>
    <cellStyle name="40% - Accent2 3 6 2 2" xfId="13248" xr:uid="{00000000-0005-0000-0000-0000BB330000}"/>
    <cellStyle name="40% - Accent2 3 6 3" xfId="13249" xr:uid="{00000000-0005-0000-0000-0000BC330000}"/>
    <cellStyle name="40% - Accent2 3 6 3 2" xfId="13250" xr:uid="{00000000-0005-0000-0000-0000BD330000}"/>
    <cellStyle name="40% - Accent2 3 6 4" xfId="13251" xr:uid="{00000000-0005-0000-0000-0000BE330000}"/>
    <cellStyle name="40% - Accent2 3 7" xfId="13252" xr:uid="{00000000-0005-0000-0000-0000BF330000}"/>
    <cellStyle name="40% - Accent2 3 7 2" xfId="13253" xr:uid="{00000000-0005-0000-0000-0000C0330000}"/>
    <cellStyle name="40% - Accent2 3 7 2 2" xfId="13254" xr:uid="{00000000-0005-0000-0000-0000C1330000}"/>
    <cellStyle name="40% - Accent2 3 7 3" xfId="13255" xr:uid="{00000000-0005-0000-0000-0000C2330000}"/>
    <cellStyle name="40% - Accent2 3 7 3 2" xfId="13256" xr:uid="{00000000-0005-0000-0000-0000C3330000}"/>
    <cellStyle name="40% - Accent2 3 7 4" xfId="13257" xr:uid="{00000000-0005-0000-0000-0000C4330000}"/>
    <cellStyle name="40% - Accent2 3 8" xfId="13258" xr:uid="{00000000-0005-0000-0000-0000C5330000}"/>
    <cellStyle name="40% - Accent2 3 8 2" xfId="13259" xr:uid="{00000000-0005-0000-0000-0000C6330000}"/>
    <cellStyle name="40% - Accent2 3 8 2 2" xfId="13260" xr:uid="{00000000-0005-0000-0000-0000C7330000}"/>
    <cellStyle name="40% - Accent2 3 8 3" xfId="13261" xr:uid="{00000000-0005-0000-0000-0000C8330000}"/>
    <cellStyle name="40% - Accent2 3 8 3 2" xfId="13262" xr:uid="{00000000-0005-0000-0000-0000C9330000}"/>
    <cellStyle name="40% - Accent2 3 8 4" xfId="13263" xr:uid="{00000000-0005-0000-0000-0000CA330000}"/>
    <cellStyle name="40% - Accent2 3 9" xfId="13264" xr:uid="{00000000-0005-0000-0000-0000CB330000}"/>
    <cellStyle name="40% - Accent2 3 9 2" xfId="13265" xr:uid="{00000000-0005-0000-0000-0000CC330000}"/>
    <cellStyle name="40% - Accent2 3 9 2 2" xfId="13266" xr:uid="{00000000-0005-0000-0000-0000CD330000}"/>
    <cellStyle name="40% - Accent2 3 9 3" xfId="13267" xr:uid="{00000000-0005-0000-0000-0000CE330000}"/>
    <cellStyle name="40% - Accent2 3 9 3 2" xfId="13268" xr:uid="{00000000-0005-0000-0000-0000CF330000}"/>
    <cellStyle name="40% - Accent2 3 9 4" xfId="13269" xr:uid="{00000000-0005-0000-0000-0000D0330000}"/>
    <cellStyle name="40% - Accent2 30" xfId="13270" xr:uid="{00000000-0005-0000-0000-0000D1330000}"/>
    <cellStyle name="40% - Accent2 31" xfId="13271" xr:uid="{00000000-0005-0000-0000-0000D2330000}"/>
    <cellStyle name="40% - Accent2 32" xfId="13272" xr:uid="{00000000-0005-0000-0000-0000D3330000}"/>
    <cellStyle name="40% - Accent2 33" xfId="13273" xr:uid="{00000000-0005-0000-0000-0000D4330000}"/>
    <cellStyle name="40% - Accent2 34" xfId="13274" xr:uid="{00000000-0005-0000-0000-0000D5330000}"/>
    <cellStyle name="40% - Accent2 35" xfId="13275" xr:uid="{00000000-0005-0000-0000-0000D6330000}"/>
    <cellStyle name="40% - Accent2 36" xfId="13276" xr:uid="{00000000-0005-0000-0000-0000D7330000}"/>
    <cellStyle name="40% - Accent2 37" xfId="13277" xr:uid="{00000000-0005-0000-0000-0000D8330000}"/>
    <cellStyle name="40% - Accent2 38" xfId="13278" xr:uid="{00000000-0005-0000-0000-0000D9330000}"/>
    <cellStyle name="40% - Accent2 39" xfId="13279" xr:uid="{00000000-0005-0000-0000-0000DA330000}"/>
    <cellStyle name="40% - Accent2 4" xfId="13280" xr:uid="{00000000-0005-0000-0000-0000DB330000}"/>
    <cellStyle name="40% - Accent2 4 10" xfId="13281" xr:uid="{00000000-0005-0000-0000-0000DC330000}"/>
    <cellStyle name="40% - Accent2 4 10 2" xfId="13282" xr:uid="{00000000-0005-0000-0000-0000DD330000}"/>
    <cellStyle name="40% - Accent2 4 10 2 2" xfId="13283" xr:uid="{00000000-0005-0000-0000-0000DE330000}"/>
    <cellStyle name="40% - Accent2 4 10 2 2 2" xfId="13284" xr:uid="{00000000-0005-0000-0000-0000DF330000}"/>
    <cellStyle name="40% - Accent2 4 10 2 3" xfId="13285" xr:uid="{00000000-0005-0000-0000-0000E0330000}"/>
    <cellStyle name="40% - Accent2 4 10 2 3 2" xfId="13286" xr:uid="{00000000-0005-0000-0000-0000E1330000}"/>
    <cellStyle name="40% - Accent2 4 10 3" xfId="13287" xr:uid="{00000000-0005-0000-0000-0000E2330000}"/>
    <cellStyle name="40% - Accent2 4 10 3 2" xfId="13288" xr:uid="{00000000-0005-0000-0000-0000E3330000}"/>
    <cellStyle name="40% - Accent2 4 10 4" xfId="13289" xr:uid="{00000000-0005-0000-0000-0000E4330000}"/>
    <cellStyle name="40% - Accent2 4 10 5" xfId="13290" xr:uid="{00000000-0005-0000-0000-0000E5330000}"/>
    <cellStyle name="40% - Accent2 4 11" xfId="13291" xr:uid="{00000000-0005-0000-0000-0000E6330000}"/>
    <cellStyle name="40% - Accent2 4 11 2" xfId="13292" xr:uid="{00000000-0005-0000-0000-0000E7330000}"/>
    <cellStyle name="40% - Accent2 4 12" xfId="13293" xr:uid="{00000000-0005-0000-0000-0000E8330000}"/>
    <cellStyle name="40% - Accent2 4 12 2" xfId="13294" xr:uid="{00000000-0005-0000-0000-0000E9330000}"/>
    <cellStyle name="40% - Accent2 4 12 3" xfId="13295" xr:uid="{00000000-0005-0000-0000-0000EA330000}"/>
    <cellStyle name="40% - Accent2 4 12 4" xfId="13296" xr:uid="{00000000-0005-0000-0000-0000EB330000}"/>
    <cellStyle name="40% - Accent2 4 13" xfId="13297" xr:uid="{00000000-0005-0000-0000-0000EC330000}"/>
    <cellStyle name="40% - Accent2 4 13 2" xfId="13298" xr:uid="{00000000-0005-0000-0000-0000ED330000}"/>
    <cellStyle name="40% - Accent2 4 14" xfId="13299" xr:uid="{00000000-0005-0000-0000-0000EE330000}"/>
    <cellStyle name="40% - Accent2 4 14 2" xfId="13300" xr:uid="{00000000-0005-0000-0000-0000EF330000}"/>
    <cellStyle name="40% - Accent2 4 15" xfId="13301" xr:uid="{00000000-0005-0000-0000-0000F0330000}"/>
    <cellStyle name="40% - Accent2 4 15 2" xfId="13302" xr:uid="{00000000-0005-0000-0000-0000F1330000}"/>
    <cellStyle name="40% - Accent2 4 16" xfId="13303" xr:uid="{00000000-0005-0000-0000-0000F2330000}"/>
    <cellStyle name="40% - Accent2 4 17" xfId="13304" xr:uid="{00000000-0005-0000-0000-0000F3330000}"/>
    <cellStyle name="40% - Accent2 4 18" xfId="13305" xr:uid="{00000000-0005-0000-0000-0000F4330000}"/>
    <cellStyle name="40% - Accent2 4 19" xfId="13306" xr:uid="{00000000-0005-0000-0000-0000F5330000}"/>
    <cellStyle name="40% - Accent2 4 2" xfId="13307" xr:uid="{00000000-0005-0000-0000-0000F6330000}"/>
    <cellStyle name="40% - Accent2 4 2 10" xfId="13308" xr:uid="{00000000-0005-0000-0000-0000F7330000}"/>
    <cellStyle name="40% - Accent2 4 2 11" xfId="13309" xr:uid="{00000000-0005-0000-0000-0000F8330000}"/>
    <cellStyle name="40% - Accent2 4 2 12" xfId="13310" xr:uid="{00000000-0005-0000-0000-0000F9330000}"/>
    <cellStyle name="40% - Accent2 4 2 13" xfId="13311" xr:uid="{00000000-0005-0000-0000-0000FA330000}"/>
    <cellStyle name="40% - Accent2 4 2 14" xfId="13312" xr:uid="{00000000-0005-0000-0000-0000FB330000}"/>
    <cellStyle name="40% - Accent2 4 2 15" xfId="13313" xr:uid="{00000000-0005-0000-0000-0000FC330000}"/>
    <cellStyle name="40% - Accent2 4 2 16" xfId="13314" xr:uid="{00000000-0005-0000-0000-0000FD330000}"/>
    <cellStyle name="40% - Accent2 4 2 2" xfId="13315" xr:uid="{00000000-0005-0000-0000-0000FE330000}"/>
    <cellStyle name="40% - Accent2 4 2 2 10" xfId="13316" xr:uid="{00000000-0005-0000-0000-0000FF330000}"/>
    <cellStyle name="40% - Accent2 4 2 2 10 2" xfId="13317" xr:uid="{00000000-0005-0000-0000-000000340000}"/>
    <cellStyle name="40% - Accent2 4 2 2 11" xfId="13318" xr:uid="{00000000-0005-0000-0000-000001340000}"/>
    <cellStyle name="40% - Accent2 4 2 2 11 2" xfId="13319" xr:uid="{00000000-0005-0000-0000-000002340000}"/>
    <cellStyle name="40% - Accent2 4 2 2 12" xfId="13320" xr:uid="{00000000-0005-0000-0000-000003340000}"/>
    <cellStyle name="40% - Accent2 4 2 2 2" xfId="13321" xr:uid="{00000000-0005-0000-0000-000004340000}"/>
    <cellStyle name="40% - Accent2 4 2 2 2 10" xfId="13322" xr:uid="{00000000-0005-0000-0000-000005340000}"/>
    <cellStyle name="40% - Accent2 4 2 2 2 11" xfId="13323" xr:uid="{00000000-0005-0000-0000-000006340000}"/>
    <cellStyle name="40% - Accent2 4 2 2 2 2" xfId="13324" xr:uid="{00000000-0005-0000-0000-000007340000}"/>
    <cellStyle name="40% - Accent2 4 2 2 2 2 10" xfId="13325" xr:uid="{00000000-0005-0000-0000-000008340000}"/>
    <cellStyle name="40% - Accent2 4 2 2 2 2 2" xfId="13326" xr:uid="{00000000-0005-0000-0000-000009340000}"/>
    <cellStyle name="40% - Accent2 4 2 2 2 2 2 2" xfId="13327" xr:uid="{00000000-0005-0000-0000-00000A340000}"/>
    <cellStyle name="40% - Accent2 4 2 2 2 2 2 2 2" xfId="13328" xr:uid="{00000000-0005-0000-0000-00000B340000}"/>
    <cellStyle name="40% - Accent2 4 2 2 2 2 2 2 2 2" xfId="13329" xr:uid="{00000000-0005-0000-0000-00000C340000}"/>
    <cellStyle name="40% - Accent2 4 2 2 2 2 2 2 2 2 2" xfId="13330" xr:uid="{00000000-0005-0000-0000-00000D340000}"/>
    <cellStyle name="40% - Accent2 4 2 2 2 2 2 2 2 2 2 2" xfId="13331" xr:uid="{00000000-0005-0000-0000-00000E340000}"/>
    <cellStyle name="40% - Accent2 4 2 2 2 2 2 2 2 2 3" xfId="13332" xr:uid="{00000000-0005-0000-0000-00000F340000}"/>
    <cellStyle name="40% - Accent2 4 2 2 2 2 2 2 2 2 3 2" xfId="13333" xr:uid="{00000000-0005-0000-0000-000010340000}"/>
    <cellStyle name="40% - Accent2 4 2 2 2 2 2 2 2 3" xfId="13334" xr:uid="{00000000-0005-0000-0000-000011340000}"/>
    <cellStyle name="40% - Accent2 4 2 2 2 2 2 2 2 3 2" xfId="13335" xr:uid="{00000000-0005-0000-0000-000012340000}"/>
    <cellStyle name="40% - Accent2 4 2 2 2 2 2 2 2 4" xfId="13336" xr:uid="{00000000-0005-0000-0000-000013340000}"/>
    <cellStyle name="40% - Accent2 4 2 2 2 2 2 2 2 5" xfId="13337" xr:uid="{00000000-0005-0000-0000-000014340000}"/>
    <cellStyle name="40% - Accent2 4 2 2 2 2 2 2 3" xfId="13338" xr:uid="{00000000-0005-0000-0000-000015340000}"/>
    <cellStyle name="40% - Accent2 4 2 2 2 2 2 2 3 2" xfId="13339" xr:uid="{00000000-0005-0000-0000-000016340000}"/>
    <cellStyle name="40% - Accent2 4 2 2 2 2 2 2 4" xfId="13340" xr:uid="{00000000-0005-0000-0000-000017340000}"/>
    <cellStyle name="40% - Accent2 4 2 2 2 2 2 2 4 2" xfId="13341" xr:uid="{00000000-0005-0000-0000-000018340000}"/>
    <cellStyle name="40% - Accent2 4 2 2 2 2 2 2 4 3" xfId="13342" xr:uid="{00000000-0005-0000-0000-000019340000}"/>
    <cellStyle name="40% - Accent2 4 2 2 2 2 2 2 4 4" xfId="13343" xr:uid="{00000000-0005-0000-0000-00001A340000}"/>
    <cellStyle name="40% - Accent2 4 2 2 2 2 2 2 5" xfId="13344" xr:uid="{00000000-0005-0000-0000-00001B340000}"/>
    <cellStyle name="40% - Accent2 4 2 2 2 2 2 2 5 2" xfId="13345" xr:uid="{00000000-0005-0000-0000-00001C340000}"/>
    <cellStyle name="40% - Accent2 4 2 2 2 2 2 2 6" xfId="13346" xr:uid="{00000000-0005-0000-0000-00001D340000}"/>
    <cellStyle name="40% - Accent2 4 2 2 2 2 2 2 6 2" xfId="13347" xr:uid="{00000000-0005-0000-0000-00001E340000}"/>
    <cellStyle name="40% - Accent2 4 2 2 2 2 2 2 7" xfId="13348" xr:uid="{00000000-0005-0000-0000-00001F340000}"/>
    <cellStyle name="40% - Accent2 4 2 2 2 2 2 2 7 2" xfId="13349" xr:uid="{00000000-0005-0000-0000-000020340000}"/>
    <cellStyle name="40% - Accent2 4 2 2 2 2 2 2 8" xfId="13350" xr:uid="{00000000-0005-0000-0000-000021340000}"/>
    <cellStyle name="40% - Accent2 4 2 2 2 2 2 2 8 2" xfId="13351" xr:uid="{00000000-0005-0000-0000-000022340000}"/>
    <cellStyle name="40% - Accent2 4 2 2 2 2 2 3" xfId="13352" xr:uid="{00000000-0005-0000-0000-000023340000}"/>
    <cellStyle name="40% - Accent2 4 2 2 2 2 2 3 2" xfId="13353" xr:uid="{00000000-0005-0000-0000-000024340000}"/>
    <cellStyle name="40% - Accent2 4 2 2 2 2 2 3 2 2" xfId="13354" xr:uid="{00000000-0005-0000-0000-000025340000}"/>
    <cellStyle name="40% - Accent2 4 2 2 2 2 2 3 2 3" xfId="13355" xr:uid="{00000000-0005-0000-0000-000026340000}"/>
    <cellStyle name="40% - Accent2 4 2 2 2 2 2 3 2 4" xfId="13356" xr:uid="{00000000-0005-0000-0000-000027340000}"/>
    <cellStyle name="40% - Accent2 4 2 2 2 2 2 3 3" xfId="13357" xr:uid="{00000000-0005-0000-0000-000028340000}"/>
    <cellStyle name="40% - Accent2 4 2 2 2 2 2 3 4" xfId="13358" xr:uid="{00000000-0005-0000-0000-000029340000}"/>
    <cellStyle name="40% - Accent2 4 2 2 2 2 2 3 4 2" xfId="13359" xr:uid="{00000000-0005-0000-0000-00002A340000}"/>
    <cellStyle name="40% - Accent2 4 2 2 2 2 2 4" xfId="13360" xr:uid="{00000000-0005-0000-0000-00002B340000}"/>
    <cellStyle name="40% - Accent2 4 2 2 2 2 2 4 2" xfId="13361" xr:uid="{00000000-0005-0000-0000-00002C340000}"/>
    <cellStyle name="40% - Accent2 4 2 2 2 2 2 4 2 2" xfId="13362" xr:uid="{00000000-0005-0000-0000-00002D340000}"/>
    <cellStyle name="40% - Accent2 4 2 2 2 2 2 4 3" xfId="13363" xr:uid="{00000000-0005-0000-0000-00002E340000}"/>
    <cellStyle name="40% - Accent2 4 2 2 2 2 2 4 3 2" xfId="13364" xr:uid="{00000000-0005-0000-0000-00002F340000}"/>
    <cellStyle name="40% - Accent2 4 2 2 2 2 2 5" xfId="13365" xr:uid="{00000000-0005-0000-0000-000030340000}"/>
    <cellStyle name="40% - Accent2 4 2 2 2 2 2 6" xfId="13366" xr:uid="{00000000-0005-0000-0000-000031340000}"/>
    <cellStyle name="40% - Accent2 4 2 2 2 2 2 7" xfId="13367" xr:uid="{00000000-0005-0000-0000-000032340000}"/>
    <cellStyle name="40% - Accent2 4 2 2 2 2 2 8" xfId="13368" xr:uid="{00000000-0005-0000-0000-000033340000}"/>
    <cellStyle name="40% - Accent2 4 2 2 2 2 2 9" xfId="13369" xr:uid="{00000000-0005-0000-0000-000034340000}"/>
    <cellStyle name="40% - Accent2 4 2 2 2 2 3" xfId="13370" xr:uid="{00000000-0005-0000-0000-000035340000}"/>
    <cellStyle name="40% - Accent2 4 2 2 2 2 3 2" xfId="13371" xr:uid="{00000000-0005-0000-0000-000036340000}"/>
    <cellStyle name="40% - Accent2 4 2 2 2 2 3 2 2" xfId="13372" xr:uid="{00000000-0005-0000-0000-000037340000}"/>
    <cellStyle name="40% - Accent2 4 2 2 2 2 3 2 2 2" xfId="13373" xr:uid="{00000000-0005-0000-0000-000038340000}"/>
    <cellStyle name="40% - Accent2 4 2 2 2 2 3 2 3" xfId="13374" xr:uid="{00000000-0005-0000-0000-000039340000}"/>
    <cellStyle name="40% - Accent2 4 2 2 2 2 3 2 3 2" xfId="13375" xr:uid="{00000000-0005-0000-0000-00003A340000}"/>
    <cellStyle name="40% - Accent2 4 2 2 2 2 3 3" xfId="13376" xr:uid="{00000000-0005-0000-0000-00003B340000}"/>
    <cellStyle name="40% - Accent2 4 2 2 2 2 3 3 2" xfId="13377" xr:uid="{00000000-0005-0000-0000-00003C340000}"/>
    <cellStyle name="40% - Accent2 4 2 2 2 2 3 4" xfId="13378" xr:uid="{00000000-0005-0000-0000-00003D340000}"/>
    <cellStyle name="40% - Accent2 4 2 2 2 2 3 5" xfId="13379" xr:uid="{00000000-0005-0000-0000-00003E340000}"/>
    <cellStyle name="40% - Accent2 4 2 2 2 2 4" xfId="13380" xr:uid="{00000000-0005-0000-0000-00003F340000}"/>
    <cellStyle name="40% - Accent2 4 2 2 2 2 4 2" xfId="13381" xr:uid="{00000000-0005-0000-0000-000040340000}"/>
    <cellStyle name="40% - Accent2 4 2 2 2 2 5" xfId="13382" xr:uid="{00000000-0005-0000-0000-000041340000}"/>
    <cellStyle name="40% - Accent2 4 2 2 2 2 5 2" xfId="13383" xr:uid="{00000000-0005-0000-0000-000042340000}"/>
    <cellStyle name="40% - Accent2 4 2 2 2 2 5 3" xfId="13384" xr:uid="{00000000-0005-0000-0000-000043340000}"/>
    <cellStyle name="40% - Accent2 4 2 2 2 2 5 4" xfId="13385" xr:uid="{00000000-0005-0000-0000-000044340000}"/>
    <cellStyle name="40% - Accent2 4 2 2 2 2 6" xfId="13386" xr:uid="{00000000-0005-0000-0000-000045340000}"/>
    <cellStyle name="40% - Accent2 4 2 2 2 2 6 2" xfId="13387" xr:uid="{00000000-0005-0000-0000-000046340000}"/>
    <cellStyle name="40% - Accent2 4 2 2 2 2 7" xfId="13388" xr:uid="{00000000-0005-0000-0000-000047340000}"/>
    <cellStyle name="40% - Accent2 4 2 2 2 2 7 2" xfId="13389" xr:uid="{00000000-0005-0000-0000-000048340000}"/>
    <cellStyle name="40% - Accent2 4 2 2 2 2 8" xfId="13390" xr:uid="{00000000-0005-0000-0000-000049340000}"/>
    <cellStyle name="40% - Accent2 4 2 2 2 2 8 2" xfId="13391" xr:uid="{00000000-0005-0000-0000-00004A340000}"/>
    <cellStyle name="40% - Accent2 4 2 2 2 2 9" xfId="13392" xr:uid="{00000000-0005-0000-0000-00004B340000}"/>
    <cellStyle name="40% - Accent2 4 2 2 2 2 9 2" xfId="13393" xr:uid="{00000000-0005-0000-0000-00004C340000}"/>
    <cellStyle name="40% - Accent2 4 2 2 2 3" xfId="13394" xr:uid="{00000000-0005-0000-0000-00004D340000}"/>
    <cellStyle name="40% - Accent2 4 2 2 2 3 2" xfId="13395" xr:uid="{00000000-0005-0000-0000-00004E340000}"/>
    <cellStyle name="40% - Accent2 4 2 2 2 3 2 2" xfId="13396" xr:uid="{00000000-0005-0000-0000-00004F340000}"/>
    <cellStyle name="40% - Accent2 4 2 2 2 3 2 3" xfId="13397" xr:uid="{00000000-0005-0000-0000-000050340000}"/>
    <cellStyle name="40% - Accent2 4 2 2 2 3 2 4" xfId="13398" xr:uid="{00000000-0005-0000-0000-000051340000}"/>
    <cellStyle name="40% - Accent2 4 2 2 2 3 3" xfId="13399" xr:uid="{00000000-0005-0000-0000-000052340000}"/>
    <cellStyle name="40% - Accent2 4 2 2 2 3 4" xfId="13400" xr:uid="{00000000-0005-0000-0000-000053340000}"/>
    <cellStyle name="40% - Accent2 4 2 2 2 3 4 2" xfId="13401" xr:uid="{00000000-0005-0000-0000-000054340000}"/>
    <cellStyle name="40% - Accent2 4 2 2 2 4" xfId="13402" xr:uid="{00000000-0005-0000-0000-000055340000}"/>
    <cellStyle name="40% - Accent2 4 2 2 2 5" xfId="13403" xr:uid="{00000000-0005-0000-0000-000056340000}"/>
    <cellStyle name="40% - Accent2 4 2 2 2 5 2" xfId="13404" xr:uid="{00000000-0005-0000-0000-000057340000}"/>
    <cellStyle name="40% - Accent2 4 2 2 2 5 2 2" xfId="13405" xr:uid="{00000000-0005-0000-0000-000058340000}"/>
    <cellStyle name="40% - Accent2 4 2 2 2 5 3" xfId="13406" xr:uid="{00000000-0005-0000-0000-000059340000}"/>
    <cellStyle name="40% - Accent2 4 2 2 2 5 3 2" xfId="13407" xr:uid="{00000000-0005-0000-0000-00005A340000}"/>
    <cellStyle name="40% - Accent2 4 2 2 2 6" xfId="13408" xr:uid="{00000000-0005-0000-0000-00005B340000}"/>
    <cellStyle name="40% - Accent2 4 2 2 2 7" xfId="13409" xr:uid="{00000000-0005-0000-0000-00005C340000}"/>
    <cellStyle name="40% - Accent2 4 2 2 2 8" xfId="13410" xr:uid="{00000000-0005-0000-0000-00005D340000}"/>
    <cellStyle name="40% - Accent2 4 2 2 2 9" xfId="13411" xr:uid="{00000000-0005-0000-0000-00005E340000}"/>
    <cellStyle name="40% - Accent2 4 2 2 3" xfId="13412" xr:uid="{00000000-0005-0000-0000-00005F340000}"/>
    <cellStyle name="40% - Accent2 4 2 2 3 2" xfId="13413" xr:uid="{00000000-0005-0000-0000-000060340000}"/>
    <cellStyle name="40% - Accent2 4 2 2 3 2 2" xfId="13414" xr:uid="{00000000-0005-0000-0000-000061340000}"/>
    <cellStyle name="40% - Accent2 4 2 2 3 3" xfId="13415" xr:uid="{00000000-0005-0000-0000-000062340000}"/>
    <cellStyle name="40% - Accent2 4 2 2 3 3 2" xfId="13416" xr:uid="{00000000-0005-0000-0000-000063340000}"/>
    <cellStyle name="40% - Accent2 4 2 2 3 4" xfId="13417" xr:uid="{00000000-0005-0000-0000-000064340000}"/>
    <cellStyle name="40% - Accent2 4 2 2 3 5" xfId="13418" xr:uid="{00000000-0005-0000-0000-000065340000}"/>
    <cellStyle name="40% - Accent2 4 2 2 4" xfId="13419" xr:uid="{00000000-0005-0000-0000-000066340000}"/>
    <cellStyle name="40% - Accent2 4 2 2 4 2" xfId="13420" xr:uid="{00000000-0005-0000-0000-000067340000}"/>
    <cellStyle name="40% - Accent2 4 2 2 4 2 2" xfId="13421" xr:uid="{00000000-0005-0000-0000-000068340000}"/>
    <cellStyle name="40% - Accent2 4 2 2 4 3" xfId="13422" xr:uid="{00000000-0005-0000-0000-000069340000}"/>
    <cellStyle name="40% - Accent2 4 2 2 4 3 2" xfId="13423" xr:uid="{00000000-0005-0000-0000-00006A340000}"/>
    <cellStyle name="40% - Accent2 4 2 2 4 4" xfId="13424" xr:uid="{00000000-0005-0000-0000-00006B340000}"/>
    <cellStyle name="40% - Accent2 4 2 2 5" xfId="13425" xr:uid="{00000000-0005-0000-0000-00006C340000}"/>
    <cellStyle name="40% - Accent2 4 2 2 5 2" xfId="13426" xr:uid="{00000000-0005-0000-0000-00006D340000}"/>
    <cellStyle name="40% - Accent2 4 2 2 5 2 2" xfId="13427" xr:uid="{00000000-0005-0000-0000-00006E340000}"/>
    <cellStyle name="40% - Accent2 4 2 2 5 2 2 2" xfId="13428" xr:uid="{00000000-0005-0000-0000-00006F340000}"/>
    <cellStyle name="40% - Accent2 4 2 2 5 2 3" xfId="13429" xr:uid="{00000000-0005-0000-0000-000070340000}"/>
    <cellStyle name="40% - Accent2 4 2 2 5 2 3 2" xfId="13430" xr:uid="{00000000-0005-0000-0000-000071340000}"/>
    <cellStyle name="40% - Accent2 4 2 2 5 3" xfId="13431" xr:uid="{00000000-0005-0000-0000-000072340000}"/>
    <cellStyle name="40% - Accent2 4 2 2 5 3 2" xfId="13432" xr:uid="{00000000-0005-0000-0000-000073340000}"/>
    <cellStyle name="40% - Accent2 4 2 2 5 4" xfId="13433" xr:uid="{00000000-0005-0000-0000-000074340000}"/>
    <cellStyle name="40% - Accent2 4 2 2 5 5" xfId="13434" xr:uid="{00000000-0005-0000-0000-000075340000}"/>
    <cellStyle name="40% - Accent2 4 2 2 6" xfId="13435" xr:uid="{00000000-0005-0000-0000-000076340000}"/>
    <cellStyle name="40% - Accent2 4 2 2 6 2" xfId="13436" xr:uid="{00000000-0005-0000-0000-000077340000}"/>
    <cellStyle name="40% - Accent2 4 2 2 7" xfId="13437" xr:uid="{00000000-0005-0000-0000-000078340000}"/>
    <cellStyle name="40% - Accent2 4 2 2 7 2" xfId="13438" xr:uid="{00000000-0005-0000-0000-000079340000}"/>
    <cellStyle name="40% - Accent2 4 2 2 7 3" xfId="13439" xr:uid="{00000000-0005-0000-0000-00007A340000}"/>
    <cellStyle name="40% - Accent2 4 2 2 7 4" xfId="13440" xr:uid="{00000000-0005-0000-0000-00007B340000}"/>
    <cellStyle name="40% - Accent2 4 2 2 8" xfId="13441" xr:uid="{00000000-0005-0000-0000-00007C340000}"/>
    <cellStyle name="40% - Accent2 4 2 2 8 2" xfId="13442" xr:uid="{00000000-0005-0000-0000-00007D340000}"/>
    <cellStyle name="40% - Accent2 4 2 2 9" xfId="13443" xr:uid="{00000000-0005-0000-0000-00007E340000}"/>
    <cellStyle name="40% - Accent2 4 2 2 9 2" xfId="13444" xr:uid="{00000000-0005-0000-0000-00007F340000}"/>
    <cellStyle name="40% - Accent2 4 2 3" xfId="13445" xr:uid="{00000000-0005-0000-0000-000080340000}"/>
    <cellStyle name="40% - Accent2 4 2 3 2" xfId="13446" xr:uid="{00000000-0005-0000-0000-000081340000}"/>
    <cellStyle name="40% - Accent2 4 2 3 2 2" xfId="13447" xr:uid="{00000000-0005-0000-0000-000082340000}"/>
    <cellStyle name="40% - Accent2 4 2 3 3" xfId="13448" xr:uid="{00000000-0005-0000-0000-000083340000}"/>
    <cellStyle name="40% - Accent2 4 2 3 3 2" xfId="13449" xr:uid="{00000000-0005-0000-0000-000084340000}"/>
    <cellStyle name="40% - Accent2 4 2 3 4" xfId="13450" xr:uid="{00000000-0005-0000-0000-000085340000}"/>
    <cellStyle name="40% - Accent2 4 2 3 5" xfId="13451" xr:uid="{00000000-0005-0000-0000-000086340000}"/>
    <cellStyle name="40% - Accent2 4 2 4" xfId="13452" xr:uid="{00000000-0005-0000-0000-000087340000}"/>
    <cellStyle name="40% - Accent2 4 2 4 2" xfId="13453" xr:uid="{00000000-0005-0000-0000-000088340000}"/>
    <cellStyle name="40% - Accent2 4 2 4 2 2" xfId="13454" xr:uid="{00000000-0005-0000-0000-000089340000}"/>
    <cellStyle name="40% - Accent2 4 2 4 3" xfId="13455" xr:uid="{00000000-0005-0000-0000-00008A340000}"/>
    <cellStyle name="40% - Accent2 4 2 4 3 2" xfId="13456" xr:uid="{00000000-0005-0000-0000-00008B340000}"/>
    <cellStyle name="40% - Accent2 4 2 4 4" xfId="13457" xr:uid="{00000000-0005-0000-0000-00008C340000}"/>
    <cellStyle name="40% - Accent2 4 2 4 5" xfId="13458" xr:uid="{00000000-0005-0000-0000-00008D340000}"/>
    <cellStyle name="40% - Accent2 4 2 5" xfId="13459" xr:uid="{00000000-0005-0000-0000-00008E340000}"/>
    <cellStyle name="40% - Accent2 4 2 5 10" xfId="13460" xr:uid="{00000000-0005-0000-0000-00008F340000}"/>
    <cellStyle name="40% - Accent2 4 2 5 2" xfId="13461" xr:uid="{00000000-0005-0000-0000-000090340000}"/>
    <cellStyle name="40% - Accent2 4 2 5 2 10" xfId="13462" xr:uid="{00000000-0005-0000-0000-000091340000}"/>
    <cellStyle name="40% - Accent2 4 2 5 2 11" xfId="13463" xr:uid="{00000000-0005-0000-0000-000092340000}"/>
    <cellStyle name="40% - Accent2 4 2 5 2 2" xfId="13464" xr:uid="{00000000-0005-0000-0000-000093340000}"/>
    <cellStyle name="40% - Accent2 4 2 5 2 3" xfId="13465" xr:uid="{00000000-0005-0000-0000-000094340000}"/>
    <cellStyle name="40% - Accent2 4 2 5 2 3 2" xfId="13466" xr:uid="{00000000-0005-0000-0000-000095340000}"/>
    <cellStyle name="40% - Accent2 4 2 5 2 3 2 2" xfId="13467" xr:uid="{00000000-0005-0000-0000-000096340000}"/>
    <cellStyle name="40% - Accent2 4 2 5 2 3 2 3" xfId="13468" xr:uid="{00000000-0005-0000-0000-000097340000}"/>
    <cellStyle name="40% - Accent2 4 2 5 2 3 2 4" xfId="13469" xr:uid="{00000000-0005-0000-0000-000098340000}"/>
    <cellStyle name="40% - Accent2 4 2 5 2 3 3" xfId="13470" xr:uid="{00000000-0005-0000-0000-000099340000}"/>
    <cellStyle name="40% - Accent2 4 2 5 2 3 4" xfId="13471" xr:uid="{00000000-0005-0000-0000-00009A340000}"/>
    <cellStyle name="40% - Accent2 4 2 5 2 3 4 2" xfId="13472" xr:uid="{00000000-0005-0000-0000-00009B340000}"/>
    <cellStyle name="40% - Accent2 4 2 5 2 4" xfId="13473" xr:uid="{00000000-0005-0000-0000-00009C340000}"/>
    <cellStyle name="40% - Accent2 4 2 5 2 5" xfId="13474" xr:uid="{00000000-0005-0000-0000-00009D340000}"/>
    <cellStyle name="40% - Accent2 4 2 5 2 5 2" xfId="13475" xr:uid="{00000000-0005-0000-0000-00009E340000}"/>
    <cellStyle name="40% - Accent2 4 2 5 2 5 2 2" xfId="13476" xr:uid="{00000000-0005-0000-0000-00009F340000}"/>
    <cellStyle name="40% - Accent2 4 2 5 2 5 3" xfId="13477" xr:uid="{00000000-0005-0000-0000-0000A0340000}"/>
    <cellStyle name="40% - Accent2 4 2 5 2 5 3 2" xfId="13478" xr:uid="{00000000-0005-0000-0000-0000A1340000}"/>
    <cellStyle name="40% - Accent2 4 2 5 2 6" xfId="13479" xr:uid="{00000000-0005-0000-0000-0000A2340000}"/>
    <cellStyle name="40% - Accent2 4 2 5 2 7" xfId="13480" xr:uid="{00000000-0005-0000-0000-0000A3340000}"/>
    <cellStyle name="40% - Accent2 4 2 5 2 8" xfId="13481" xr:uid="{00000000-0005-0000-0000-0000A4340000}"/>
    <cellStyle name="40% - Accent2 4 2 5 2 9" xfId="13482" xr:uid="{00000000-0005-0000-0000-0000A5340000}"/>
    <cellStyle name="40% - Accent2 4 2 5 3" xfId="13483" xr:uid="{00000000-0005-0000-0000-0000A6340000}"/>
    <cellStyle name="40% - Accent2 4 2 5 3 2" xfId="13484" xr:uid="{00000000-0005-0000-0000-0000A7340000}"/>
    <cellStyle name="40% - Accent2 4 2 5 3 2 2" xfId="13485" xr:uid="{00000000-0005-0000-0000-0000A8340000}"/>
    <cellStyle name="40% - Accent2 4 2 5 3 2 2 2" xfId="13486" xr:uid="{00000000-0005-0000-0000-0000A9340000}"/>
    <cellStyle name="40% - Accent2 4 2 5 3 2 3" xfId="13487" xr:uid="{00000000-0005-0000-0000-0000AA340000}"/>
    <cellStyle name="40% - Accent2 4 2 5 3 2 3 2" xfId="13488" xr:uid="{00000000-0005-0000-0000-0000AB340000}"/>
    <cellStyle name="40% - Accent2 4 2 5 3 3" xfId="13489" xr:uid="{00000000-0005-0000-0000-0000AC340000}"/>
    <cellStyle name="40% - Accent2 4 2 5 3 3 2" xfId="13490" xr:uid="{00000000-0005-0000-0000-0000AD340000}"/>
    <cellStyle name="40% - Accent2 4 2 5 3 4" xfId="13491" xr:uid="{00000000-0005-0000-0000-0000AE340000}"/>
    <cellStyle name="40% - Accent2 4 2 5 3 5" xfId="13492" xr:uid="{00000000-0005-0000-0000-0000AF340000}"/>
    <cellStyle name="40% - Accent2 4 2 5 4" xfId="13493" xr:uid="{00000000-0005-0000-0000-0000B0340000}"/>
    <cellStyle name="40% - Accent2 4 2 5 4 2" xfId="13494" xr:uid="{00000000-0005-0000-0000-0000B1340000}"/>
    <cellStyle name="40% - Accent2 4 2 5 5" xfId="13495" xr:uid="{00000000-0005-0000-0000-0000B2340000}"/>
    <cellStyle name="40% - Accent2 4 2 5 5 2" xfId="13496" xr:uid="{00000000-0005-0000-0000-0000B3340000}"/>
    <cellStyle name="40% - Accent2 4 2 5 5 3" xfId="13497" xr:uid="{00000000-0005-0000-0000-0000B4340000}"/>
    <cellStyle name="40% - Accent2 4 2 5 5 4" xfId="13498" xr:uid="{00000000-0005-0000-0000-0000B5340000}"/>
    <cellStyle name="40% - Accent2 4 2 5 6" xfId="13499" xr:uid="{00000000-0005-0000-0000-0000B6340000}"/>
    <cellStyle name="40% - Accent2 4 2 5 6 2" xfId="13500" xr:uid="{00000000-0005-0000-0000-0000B7340000}"/>
    <cellStyle name="40% - Accent2 4 2 5 7" xfId="13501" xr:uid="{00000000-0005-0000-0000-0000B8340000}"/>
    <cellStyle name="40% - Accent2 4 2 5 7 2" xfId="13502" xr:uid="{00000000-0005-0000-0000-0000B9340000}"/>
    <cellStyle name="40% - Accent2 4 2 5 8" xfId="13503" xr:uid="{00000000-0005-0000-0000-0000BA340000}"/>
    <cellStyle name="40% - Accent2 4 2 5 8 2" xfId="13504" xr:uid="{00000000-0005-0000-0000-0000BB340000}"/>
    <cellStyle name="40% - Accent2 4 2 5 9" xfId="13505" xr:uid="{00000000-0005-0000-0000-0000BC340000}"/>
    <cellStyle name="40% - Accent2 4 2 5 9 2" xfId="13506" xr:uid="{00000000-0005-0000-0000-0000BD340000}"/>
    <cellStyle name="40% - Accent2 4 2 6" xfId="13507" xr:uid="{00000000-0005-0000-0000-0000BE340000}"/>
    <cellStyle name="40% - Accent2 4 2 7" xfId="13508" xr:uid="{00000000-0005-0000-0000-0000BF340000}"/>
    <cellStyle name="40% - Accent2 4 2 7 2" xfId="13509" xr:uid="{00000000-0005-0000-0000-0000C0340000}"/>
    <cellStyle name="40% - Accent2 4 2 7 2 2" xfId="13510" xr:uid="{00000000-0005-0000-0000-0000C1340000}"/>
    <cellStyle name="40% - Accent2 4 2 7 2 3" xfId="13511" xr:uid="{00000000-0005-0000-0000-0000C2340000}"/>
    <cellStyle name="40% - Accent2 4 2 7 2 4" xfId="13512" xr:uid="{00000000-0005-0000-0000-0000C3340000}"/>
    <cellStyle name="40% - Accent2 4 2 7 3" xfId="13513" xr:uid="{00000000-0005-0000-0000-0000C4340000}"/>
    <cellStyle name="40% - Accent2 4 2 7 4" xfId="13514" xr:uid="{00000000-0005-0000-0000-0000C5340000}"/>
    <cellStyle name="40% - Accent2 4 2 7 4 2" xfId="13515" xr:uid="{00000000-0005-0000-0000-0000C6340000}"/>
    <cellStyle name="40% - Accent2 4 2 8" xfId="13516" xr:uid="{00000000-0005-0000-0000-0000C7340000}"/>
    <cellStyle name="40% - Accent2 4 2 9" xfId="13517" xr:uid="{00000000-0005-0000-0000-0000C8340000}"/>
    <cellStyle name="40% - Accent2 4 2 9 2" xfId="13518" xr:uid="{00000000-0005-0000-0000-0000C9340000}"/>
    <cellStyle name="40% - Accent2 4 2 9 2 2" xfId="13519" xr:uid="{00000000-0005-0000-0000-0000CA340000}"/>
    <cellStyle name="40% - Accent2 4 2 9 3" xfId="13520" xr:uid="{00000000-0005-0000-0000-0000CB340000}"/>
    <cellStyle name="40% - Accent2 4 2 9 3 2" xfId="13521" xr:uid="{00000000-0005-0000-0000-0000CC340000}"/>
    <cellStyle name="40% - Accent2 4 20" xfId="13522" xr:uid="{00000000-0005-0000-0000-0000CD340000}"/>
    <cellStyle name="40% - Accent2 4 21" xfId="13523" xr:uid="{00000000-0005-0000-0000-0000CE340000}"/>
    <cellStyle name="40% - Accent2 4 22" xfId="13524" xr:uid="{00000000-0005-0000-0000-0000CF340000}"/>
    <cellStyle name="40% - Accent2 4 23" xfId="13525" xr:uid="{00000000-0005-0000-0000-0000D0340000}"/>
    <cellStyle name="40% - Accent2 4 24" xfId="13526" xr:uid="{00000000-0005-0000-0000-0000D1340000}"/>
    <cellStyle name="40% - Accent2 4 25" xfId="13527" xr:uid="{00000000-0005-0000-0000-0000D2340000}"/>
    <cellStyle name="40% - Accent2 4 26" xfId="13528" xr:uid="{00000000-0005-0000-0000-0000D3340000}"/>
    <cellStyle name="40% - Accent2 4 3" xfId="13529" xr:uid="{00000000-0005-0000-0000-0000D4340000}"/>
    <cellStyle name="40% - Accent2 4 3 10" xfId="13530" xr:uid="{00000000-0005-0000-0000-0000D5340000}"/>
    <cellStyle name="40% - Accent2 4 3 11" xfId="13531" xr:uid="{00000000-0005-0000-0000-0000D6340000}"/>
    <cellStyle name="40% - Accent2 4 3 12" xfId="13532" xr:uid="{00000000-0005-0000-0000-0000D7340000}"/>
    <cellStyle name="40% - Accent2 4 3 13" xfId="13533" xr:uid="{00000000-0005-0000-0000-0000D8340000}"/>
    <cellStyle name="40% - Accent2 4 3 2" xfId="13534" xr:uid="{00000000-0005-0000-0000-0000D9340000}"/>
    <cellStyle name="40% - Accent2 4 3 2 10" xfId="13535" xr:uid="{00000000-0005-0000-0000-0000DA340000}"/>
    <cellStyle name="40% - Accent2 4 3 2 2" xfId="13536" xr:uid="{00000000-0005-0000-0000-0000DB340000}"/>
    <cellStyle name="40% - Accent2 4 3 2 2 10" xfId="13537" xr:uid="{00000000-0005-0000-0000-0000DC340000}"/>
    <cellStyle name="40% - Accent2 4 3 2 2 11" xfId="13538" xr:uid="{00000000-0005-0000-0000-0000DD340000}"/>
    <cellStyle name="40% - Accent2 4 3 2 2 2" xfId="13539" xr:uid="{00000000-0005-0000-0000-0000DE340000}"/>
    <cellStyle name="40% - Accent2 4 3 2 2 3" xfId="13540" xr:uid="{00000000-0005-0000-0000-0000DF340000}"/>
    <cellStyle name="40% - Accent2 4 3 2 2 3 2" xfId="13541" xr:uid="{00000000-0005-0000-0000-0000E0340000}"/>
    <cellStyle name="40% - Accent2 4 3 2 2 3 2 2" xfId="13542" xr:uid="{00000000-0005-0000-0000-0000E1340000}"/>
    <cellStyle name="40% - Accent2 4 3 2 2 3 2 3" xfId="13543" xr:uid="{00000000-0005-0000-0000-0000E2340000}"/>
    <cellStyle name="40% - Accent2 4 3 2 2 3 2 4" xfId="13544" xr:uid="{00000000-0005-0000-0000-0000E3340000}"/>
    <cellStyle name="40% - Accent2 4 3 2 2 3 3" xfId="13545" xr:uid="{00000000-0005-0000-0000-0000E4340000}"/>
    <cellStyle name="40% - Accent2 4 3 2 2 3 4" xfId="13546" xr:uid="{00000000-0005-0000-0000-0000E5340000}"/>
    <cellStyle name="40% - Accent2 4 3 2 2 3 4 2" xfId="13547" xr:uid="{00000000-0005-0000-0000-0000E6340000}"/>
    <cellStyle name="40% - Accent2 4 3 2 2 4" xfId="13548" xr:uid="{00000000-0005-0000-0000-0000E7340000}"/>
    <cellStyle name="40% - Accent2 4 3 2 2 5" xfId="13549" xr:uid="{00000000-0005-0000-0000-0000E8340000}"/>
    <cellStyle name="40% - Accent2 4 3 2 2 5 2" xfId="13550" xr:uid="{00000000-0005-0000-0000-0000E9340000}"/>
    <cellStyle name="40% - Accent2 4 3 2 2 5 2 2" xfId="13551" xr:uid="{00000000-0005-0000-0000-0000EA340000}"/>
    <cellStyle name="40% - Accent2 4 3 2 2 5 3" xfId="13552" xr:uid="{00000000-0005-0000-0000-0000EB340000}"/>
    <cellStyle name="40% - Accent2 4 3 2 2 5 3 2" xfId="13553" xr:uid="{00000000-0005-0000-0000-0000EC340000}"/>
    <cellStyle name="40% - Accent2 4 3 2 2 6" xfId="13554" xr:uid="{00000000-0005-0000-0000-0000ED340000}"/>
    <cellStyle name="40% - Accent2 4 3 2 2 7" xfId="13555" xr:uid="{00000000-0005-0000-0000-0000EE340000}"/>
    <cellStyle name="40% - Accent2 4 3 2 2 8" xfId="13556" xr:uid="{00000000-0005-0000-0000-0000EF340000}"/>
    <cellStyle name="40% - Accent2 4 3 2 2 9" xfId="13557" xr:uid="{00000000-0005-0000-0000-0000F0340000}"/>
    <cellStyle name="40% - Accent2 4 3 2 3" xfId="13558" xr:uid="{00000000-0005-0000-0000-0000F1340000}"/>
    <cellStyle name="40% - Accent2 4 3 2 3 2" xfId="13559" xr:uid="{00000000-0005-0000-0000-0000F2340000}"/>
    <cellStyle name="40% - Accent2 4 3 2 3 2 2" xfId="13560" xr:uid="{00000000-0005-0000-0000-0000F3340000}"/>
    <cellStyle name="40% - Accent2 4 3 2 3 2 2 2" xfId="13561" xr:uid="{00000000-0005-0000-0000-0000F4340000}"/>
    <cellStyle name="40% - Accent2 4 3 2 3 2 3" xfId="13562" xr:uid="{00000000-0005-0000-0000-0000F5340000}"/>
    <cellStyle name="40% - Accent2 4 3 2 3 2 3 2" xfId="13563" xr:uid="{00000000-0005-0000-0000-0000F6340000}"/>
    <cellStyle name="40% - Accent2 4 3 2 3 3" xfId="13564" xr:uid="{00000000-0005-0000-0000-0000F7340000}"/>
    <cellStyle name="40% - Accent2 4 3 2 3 3 2" xfId="13565" xr:uid="{00000000-0005-0000-0000-0000F8340000}"/>
    <cellStyle name="40% - Accent2 4 3 2 3 4" xfId="13566" xr:uid="{00000000-0005-0000-0000-0000F9340000}"/>
    <cellStyle name="40% - Accent2 4 3 2 3 5" xfId="13567" xr:uid="{00000000-0005-0000-0000-0000FA340000}"/>
    <cellStyle name="40% - Accent2 4 3 2 4" xfId="13568" xr:uid="{00000000-0005-0000-0000-0000FB340000}"/>
    <cellStyle name="40% - Accent2 4 3 2 4 2" xfId="13569" xr:uid="{00000000-0005-0000-0000-0000FC340000}"/>
    <cellStyle name="40% - Accent2 4 3 2 5" xfId="13570" xr:uid="{00000000-0005-0000-0000-0000FD340000}"/>
    <cellStyle name="40% - Accent2 4 3 2 5 2" xfId="13571" xr:uid="{00000000-0005-0000-0000-0000FE340000}"/>
    <cellStyle name="40% - Accent2 4 3 2 5 3" xfId="13572" xr:uid="{00000000-0005-0000-0000-0000FF340000}"/>
    <cellStyle name="40% - Accent2 4 3 2 5 4" xfId="13573" xr:uid="{00000000-0005-0000-0000-000000350000}"/>
    <cellStyle name="40% - Accent2 4 3 2 6" xfId="13574" xr:uid="{00000000-0005-0000-0000-000001350000}"/>
    <cellStyle name="40% - Accent2 4 3 2 6 2" xfId="13575" xr:uid="{00000000-0005-0000-0000-000002350000}"/>
    <cellStyle name="40% - Accent2 4 3 2 7" xfId="13576" xr:uid="{00000000-0005-0000-0000-000003350000}"/>
    <cellStyle name="40% - Accent2 4 3 2 7 2" xfId="13577" xr:uid="{00000000-0005-0000-0000-000004350000}"/>
    <cellStyle name="40% - Accent2 4 3 2 8" xfId="13578" xr:uid="{00000000-0005-0000-0000-000005350000}"/>
    <cellStyle name="40% - Accent2 4 3 2 8 2" xfId="13579" xr:uid="{00000000-0005-0000-0000-000006350000}"/>
    <cellStyle name="40% - Accent2 4 3 2 9" xfId="13580" xr:uid="{00000000-0005-0000-0000-000007350000}"/>
    <cellStyle name="40% - Accent2 4 3 2 9 2" xfId="13581" xr:uid="{00000000-0005-0000-0000-000008350000}"/>
    <cellStyle name="40% - Accent2 4 3 3" xfId="13582" xr:uid="{00000000-0005-0000-0000-000009350000}"/>
    <cellStyle name="40% - Accent2 4 3 4" xfId="13583" xr:uid="{00000000-0005-0000-0000-00000A350000}"/>
    <cellStyle name="40% - Accent2 4 3 5" xfId="13584" xr:uid="{00000000-0005-0000-0000-00000B350000}"/>
    <cellStyle name="40% - Accent2 4 3 5 2" xfId="13585" xr:uid="{00000000-0005-0000-0000-00000C350000}"/>
    <cellStyle name="40% - Accent2 4 3 5 2 2" xfId="13586" xr:uid="{00000000-0005-0000-0000-00000D350000}"/>
    <cellStyle name="40% - Accent2 4 3 5 2 3" xfId="13587" xr:uid="{00000000-0005-0000-0000-00000E350000}"/>
    <cellStyle name="40% - Accent2 4 3 5 2 4" xfId="13588" xr:uid="{00000000-0005-0000-0000-00000F350000}"/>
    <cellStyle name="40% - Accent2 4 3 5 3" xfId="13589" xr:uid="{00000000-0005-0000-0000-000010350000}"/>
    <cellStyle name="40% - Accent2 4 3 5 4" xfId="13590" xr:uid="{00000000-0005-0000-0000-000011350000}"/>
    <cellStyle name="40% - Accent2 4 3 5 4 2" xfId="13591" xr:uid="{00000000-0005-0000-0000-000012350000}"/>
    <cellStyle name="40% - Accent2 4 3 6" xfId="13592" xr:uid="{00000000-0005-0000-0000-000013350000}"/>
    <cellStyle name="40% - Accent2 4 3 7" xfId="13593" xr:uid="{00000000-0005-0000-0000-000014350000}"/>
    <cellStyle name="40% - Accent2 4 3 7 2" xfId="13594" xr:uid="{00000000-0005-0000-0000-000015350000}"/>
    <cellStyle name="40% - Accent2 4 3 7 2 2" xfId="13595" xr:uid="{00000000-0005-0000-0000-000016350000}"/>
    <cellStyle name="40% - Accent2 4 3 7 3" xfId="13596" xr:uid="{00000000-0005-0000-0000-000017350000}"/>
    <cellStyle name="40% - Accent2 4 3 7 3 2" xfId="13597" xr:uid="{00000000-0005-0000-0000-000018350000}"/>
    <cellStyle name="40% - Accent2 4 3 8" xfId="13598" xr:uid="{00000000-0005-0000-0000-000019350000}"/>
    <cellStyle name="40% - Accent2 4 3 9" xfId="13599" xr:uid="{00000000-0005-0000-0000-00001A350000}"/>
    <cellStyle name="40% - Accent2 4 4" xfId="13600" xr:uid="{00000000-0005-0000-0000-00001B350000}"/>
    <cellStyle name="40% - Accent2 4 5" xfId="13601" xr:uid="{00000000-0005-0000-0000-00001C350000}"/>
    <cellStyle name="40% - Accent2 4 5 10" xfId="13602" xr:uid="{00000000-0005-0000-0000-00001D350000}"/>
    <cellStyle name="40% - Accent2 4 5 11" xfId="13603" xr:uid="{00000000-0005-0000-0000-00001E350000}"/>
    <cellStyle name="40% - Accent2 4 5 2" xfId="13604" xr:uid="{00000000-0005-0000-0000-00001F350000}"/>
    <cellStyle name="40% - Accent2 4 5 2 10" xfId="13605" xr:uid="{00000000-0005-0000-0000-000020350000}"/>
    <cellStyle name="40% - Accent2 4 5 2 2" xfId="13606" xr:uid="{00000000-0005-0000-0000-000021350000}"/>
    <cellStyle name="40% - Accent2 4 5 2 2 2" xfId="13607" xr:uid="{00000000-0005-0000-0000-000022350000}"/>
    <cellStyle name="40% - Accent2 4 5 2 2 2 2" xfId="13608" xr:uid="{00000000-0005-0000-0000-000023350000}"/>
    <cellStyle name="40% - Accent2 4 5 2 2 3" xfId="13609" xr:uid="{00000000-0005-0000-0000-000024350000}"/>
    <cellStyle name="40% - Accent2 4 5 2 2 3 2" xfId="13610" xr:uid="{00000000-0005-0000-0000-000025350000}"/>
    <cellStyle name="40% - Accent2 4 5 2 2 4" xfId="13611" xr:uid="{00000000-0005-0000-0000-000026350000}"/>
    <cellStyle name="40% - Accent2 4 5 2 3" xfId="13612" xr:uid="{00000000-0005-0000-0000-000027350000}"/>
    <cellStyle name="40% - Accent2 4 5 2 3 2" xfId="13613" xr:uid="{00000000-0005-0000-0000-000028350000}"/>
    <cellStyle name="40% - Accent2 4 5 2 3 2 2" xfId="13614" xr:uid="{00000000-0005-0000-0000-000029350000}"/>
    <cellStyle name="40% - Accent2 4 5 2 3 2 2 2" xfId="13615" xr:uid="{00000000-0005-0000-0000-00002A350000}"/>
    <cellStyle name="40% - Accent2 4 5 2 3 2 3" xfId="13616" xr:uid="{00000000-0005-0000-0000-00002B350000}"/>
    <cellStyle name="40% - Accent2 4 5 2 3 2 3 2" xfId="13617" xr:uid="{00000000-0005-0000-0000-00002C350000}"/>
    <cellStyle name="40% - Accent2 4 5 2 3 3" xfId="13618" xr:uid="{00000000-0005-0000-0000-00002D350000}"/>
    <cellStyle name="40% - Accent2 4 5 2 3 3 2" xfId="13619" xr:uid="{00000000-0005-0000-0000-00002E350000}"/>
    <cellStyle name="40% - Accent2 4 5 2 3 4" xfId="13620" xr:uid="{00000000-0005-0000-0000-00002F350000}"/>
    <cellStyle name="40% - Accent2 4 5 2 3 5" xfId="13621" xr:uid="{00000000-0005-0000-0000-000030350000}"/>
    <cellStyle name="40% - Accent2 4 5 2 4" xfId="13622" xr:uid="{00000000-0005-0000-0000-000031350000}"/>
    <cellStyle name="40% - Accent2 4 5 2 4 2" xfId="13623" xr:uid="{00000000-0005-0000-0000-000032350000}"/>
    <cellStyle name="40% - Accent2 4 5 2 5" xfId="13624" xr:uid="{00000000-0005-0000-0000-000033350000}"/>
    <cellStyle name="40% - Accent2 4 5 2 5 2" xfId="13625" xr:uid="{00000000-0005-0000-0000-000034350000}"/>
    <cellStyle name="40% - Accent2 4 5 2 5 3" xfId="13626" xr:uid="{00000000-0005-0000-0000-000035350000}"/>
    <cellStyle name="40% - Accent2 4 5 2 5 4" xfId="13627" xr:uid="{00000000-0005-0000-0000-000036350000}"/>
    <cellStyle name="40% - Accent2 4 5 2 6" xfId="13628" xr:uid="{00000000-0005-0000-0000-000037350000}"/>
    <cellStyle name="40% - Accent2 4 5 2 6 2" xfId="13629" xr:uid="{00000000-0005-0000-0000-000038350000}"/>
    <cellStyle name="40% - Accent2 4 5 2 7" xfId="13630" xr:uid="{00000000-0005-0000-0000-000039350000}"/>
    <cellStyle name="40% - Accent2 4 5 2 7 2" xfId="13631" xr:uid="{00000000-0005-0000-0000-00003A350000}"/>
    <cellStyle name="40% - Accent2 4 5 2 8" xfId="13632" xr:uid="{00000000-0005-0000-0000-00003B350000}"/>
    <cellStyle name="40% - Accent2 4 5 2 8 2" xfId="13633" xr:uid="{00000000-0005-0000-0000-00003C350000}"/>
    <cellStyle name="40% - Accent2 4 5 2 9" xfId="13634" xr:uid="{00000000-0005-0000-0000-00003D350000}"/>
    <cellStyle name="40% - Accent2 4 5 2 9 2" xfId="13635" xr:uid="{00000000-0005-0000-0000-00003E350000}"/>
    <cellStyle name="40% - Accent2 4 5 3" xfId="13636" xr:uid="{00000000-0005-0000-0000-00003F350000}"/>
    <cellStyle name="40% - Accent2 4 5 3 2" xfId="13637" xr:uid="{00000000-0005-0000-0000-000040350000}"/>
    <cellStyle name="40% - Accent2 4 5 3 2 2" xfId="13638" xr:uid="{00000000-0005-0000-0000-000041350000}"/>
    <cellStyle name="40% - Accent2 4 5 3 2 3" xfId="13639" xr:uid="{00000000-0005-0000-0000-000042350000}"/>
    <cellStyle name="40% - Accent2 4 5 3 2 4" xfId="13640" xr:uid="{00000000-0005-0000-0000-000043350000}"/>
    <cellStyle name="40% - Accent2 4 5 3 3" xfId="13641" xr:uid="{00000000-0005-0000-0000-000044350000}"/>
    <cellStyle name="40% - Accent2 4 5 3 4" xfId="13642" xr:uid="{00000000-0005-0000-0000-000045350000}"/>
    <cellStyle name="40% - Accent2 4 5 3 4 2" xfId="13643" xr:uid="{00000000-0005-0000-0000-000046350000}"/>
    <cellStyle name="40% - Accent2 4 5 4" xfId="13644" xr:uid="{00000000-0005-0000-0000-000047350000}"/>
    <cellStyle name="40% - Accent2 4 5 5" xfId="13645" xr:uid="{00000000-0005-0000-0000-000048350000}"/>
    <cellStyle name="40% - Accent2 4 5 5 2" xfId="13646" xr:uid="{00000000-0005-0000-0000-000049350000}"/>
    <cellStyle name="40% - Accent2 4 5 5 2 2" xfId="13647" xr:uid="{00000000-0005-0000-0000-00004A350000}"/>
    <cellStyle name="40% - Accent2 4 5 5 3" xfId="13648" xr:uid="{00000000-0005-0000-0000-00004B350000}"/>
    <cellStyle name="40% - Accent2 4 5 5 3 2" xfId="13649" xr:uid="{00000000-0005-0000-0000-00004C350000}"/>
    <cellStyle name="40% - Accent2 4 5 6" xfId="13650" xr:uid="{00000000-0005-0000-0000-00004D350000}"/>
    <cellStyle name="40% - Accent2 4 5 7" xfId="13651" xr:uid="{00000000-0005-0000-0000-00004E350000}"/>
    <cellStyle name="40% - Accent2 4 5 8" xfId="13652" xr:uid="{00000000-0005-0000-0000-00004F350000}"/>
    <cellStyle name="40% - Accent2 4 5 9" xfId="13653" xr:uid="{00000000-0005-0000-0000-000050350000}"/>
    <cellStyle name="40% - Accent2 4 6" xfId="13654" xr:uid="{00000000-0005-0000-0000-000051350000}"/>
    <cellStyle name="40% - Accent2 4 6 2" xfId="13655" xr:uid="{00000000-0005-0000-0000-000052350000}"/>
    <cellStyle name="40% - Accent2 4 6 2 2" xfId="13656" xr:uid="{00000000-0005-0000-0000-000053350000}"/>
    <cellStyle name="40% - Accent2 4 6 3" xfId="13657" xr:uid="{00000000-0005-0000-0000-000054350000}"/>
    <cellStyle name="40% - Accent2 4 6 3 2" xfId="13658" xr:uid="{00000000-0005-0000-0000-000055350000}"/>
    <cellStyle name="40% - Accent2 4 6 4" xfId="13659" xr:uid="{00000000-0005-0000-0000-000056350000}"/>
    <cellStyle name="40% - Accent2 4 7" xfId="13660" xr:uid="{00000000-0005-0000-0000-000057350000}"/>
    <cellStyle name="40% - Accent2 4 7 2" xfId="13661" xr:uid="{00000000-0005-0000-0000-000058350000}"/>
    <cellStyle name="40% - Accent2 4 7 2 2" xfId="13662" xr:uid="{00000000-0005-0000-0000-000059350000}"/>
    <cellStyle name="40% - Accent2 4 7 3" xfId="13663" xr:uid="{00000000-0005-0000-0000-00005A350000}"/>
    <cellStyle name="40% - Accent2 4 7 3 2" xfId="13664" xr:uid="{00000000-0005-0000-0000-00005B350000}"/>
    <cellStyle name="40% - Accent2 4 7 4" xfId="13665" xr:uid="{00000000-0005-0000-0000-00005C350000}"/>
    <cellStyle name="40% - Accent2 4 8" xfId="13666" xr:uid="{00000000-0005-0000-0000-00005D350000}"/>
    <cellStyle name="40% - Accent2 4 8 2" xfId="13667" xr:uid="{00000000-0005-0000-0000-00005E350000}"/>
    <cellStyle name="40% - Accent2 4 8 2 2" xfId="13668" xr:uid="{00000000-0005-0000-0000-00005F350000}"/>
    <cellStyle name="40% - Accent2 4 8 3" xfId="13669" xr:uid="{00000000-0005-0000-0000-000060350000}"/>
    <cellStyle name="40% - Accent2 4 8 3 2" xfId="13670" xr:uid="{00000000-0005-0000-0000-000061350000}"/>
    <cellStyle name="40% - Accent2 4 8 4" xfId="13671" xr:uid="{00000000-0005-0000-0000-000062350000}"/>
    <cellStyle name="40% - Accent2 4 9" xfId="13672" xr:uid="{00000000-0005-0000-0000-000063350000}"/>
    <cellStyle name="40% - Accent2 4 9 2" xfId="13673" xr:uid="{00000000-0005-0000-0000-000064350000}"/>
    <cellStyle name="40% - Accent2 4 9 2 2" xfId="13674" xr:uid="{00000000-0005-0000-0000-000065350000}"/>
    <cellStyle name="40% - Accent2 4 9 3" xfId="13675" xr:uid="{00000000-0005-0000-0000-000066350000}"/>
    <cellStyle name="40% - Accent2 4 9 3 2" xfId="13676" xr:uid="{00000000-0005-0000-0000-000067350000}"/>
    <cellStyle name="40% - Accent2 4 9 4" xfId="13677" xr:uid="{00000000-0005-0000-0000-000068350000}"/>
    <cellStyle name="40% - Accent2 40" xfId="13678" xr:uid="{00000000-0005-0000-0000-000069350000}"/>
    <cellStyle name="40% - Accent2 41" xfId="13679" xr:uid="{00000000-0005-0000-0000-00006A350000}"/>
    <cellStyle name="40% - Accent2 42" xfId="13680" xr:uid="{00000000-0005-0000-0000-00006B350000}"/>
    <cellStyle name="40% - Accent2 43" xfId="13681" xr:uid="{00000000-0005-0000-0000-00006C350000}"/>
    <cellStyle name="40% - Accent2 44" xfId="13682" xr:uid="{00000000-0005-0000-0000-00006D350000}"/>
    <cellStyle name="40% - Accent2 45" xfId="13683" xr:uid="{00000000-0005-0000-0000-00006E350000}"/>
    <cellStyle name="40% - Accent2 46" xfId="13684" xr:uid="{00000000-0005-0000-0000-00006F350000}"/>
    <cellStyle name="40% - Accent2 47" xfId="13685" xr:uid="{00000000-0005-0000-0000-000070350000}"/>
    <cellStyle name="40% - Accent2 48" xfId="13686" xr:uid="{00000000-0005-0000-0000-000071350000}"/>
    <cellStyle name="40% - Accent2 49" xfId="13687" xr:uid="{00000000-0005-0000-0000-000072350000}"/>
    <cellStyle name="40% - Accent2 5" xfId="13688" xr:uid="{00000000-0005-0000-0000-000073350000}"/>
    <cellStyle name="40% - Accent2 5 10" xfId="13689" xr:uid="{00000000-0005-0000-0000-000074350000}"/>
    <cellStyle name="40% - Accent2 5 2" xfId="13690" xr:uid="{00000000-0005-0000-0000-000075350000}"/>
    <cellStyle name="40% - Accent2 5 2 2" xfId="13691" xr:uid="{00000000-0005-0000-0000-000076350000}"/>
    <cellStyle name="40% - Accent2 5 2 2 2" xfId="13692" xr:uid="{00000000-0005-0000-0000-000077350000}"/>
    <cellStyle name="40% - Accent2 5 2 3" xfId="13693" xr:uid="{00000000-0005-0000-0000-000078350000}"/>
    <cellStyle name="40% - Accent2 5 2 3 2" xfId="13694" xr:uid="{00000000-0005-0000-0000-000079350000}"/>
    <cellStyle name="40% - Accent2 5 2 4" xfId="13695" xr:uid="{00000000-0005-0000-0000-00007A350000}"/>
    <cellStyle name="40% - Accent2 5 2 5" xfId="13696" xr:uid="{00000000-0005-0000-0000-00007B350000}"/>
    <cellStyle name="40% - Accent2 5 2 6" xfId="13697" xr:uid="{00000000-0005-0000-0000-00007C350000}"/>
    <cellStyle name="40% - Accent2 5 3" xfId="13698" xr:uid="{00000000-0005-0000-0000-00007D350000}"/>
    <cellStyle name="40% - Accent2 5 3 2" xfId="13699" xr:uid="{00000000-0005-0000-0000-00007E350000}"/>
    <cellStyle name="40% - Accent2 5 3 2 2" xfId="13700" xr:uid="{00000000-0005-0000-0000-00007F350000}"/>
    <cellStyle name="40% - Accent2 5 3 3" xfId="13701" xr:uid="{00000000-0005-0000-0000-000080350000}"/>
    <cellStyle name="40% - Accent2 5 3 3 2" xfId="13702" xr:uid="{00000000-0005-0000-0000-000081350000}"/>
    <cellStyle name="40% - Accent2 5 3 4" xfId="13703" xr:uid="{00000000-0005-0000-0000-000082350000}"/>
    <cellStyle name="40% - Accent2 5 3 5" xfId="13704" xr:uid="{00000000-0005-0000-0000-000083350000}"/>
    <cellStyle name="40% - Accent2 5 4" xfId="13705" xr:uid="{00000000-0005-0000-0000-000084350000}"/>
    <cellStyle name="40% - Accent2 5 4 2" xfId="13706" xr:uid="{00000000-0005-0000-0000-000085350000}"/>
    <cellStyle name="40% - Accent2 5 4 2 2" xfId="13707" xr:uid="{00000000-0005-0000-0000-000086350000}"/>
    <cellStyle name="40% - Accent2 5 4 3" xfId="13708" xr:uid="{00000000-0005-0000-0000-000087350000}"/>
    <cellStyle name="40% - Accent2 5 4 3 2" xfId="13709" xr:uid="{00000000-0005-0000-0000-000088350000}"/>
    <cellStyle name="40% - Accent2 5 4 4" xfId="13710" xr:uid="{00000000-0005-0000-0000-000089350000}"/>
    <cellStyle name="40% - Accent2 5 4 5" xfId="13711" xr:uid="{00000000-0005-0000-0000-00008A350000}"/>
    <cellStyle name="40% - Accent2 5 5" xfId="13712" xr:uid="{00000000-0005-0000-0000-00008B350000}"/>
    <cellStyle name="40% - Accent2 5 5 2" xfId="13713" xr:uid="{00000000-0005-0000-0000-00008C350000}"/>
    <cellStyle name="40% - Accent2 5 5 2 2" xfId="13714" xr:uid="{00000000-0005-0000-0000-00008D350000}"/>
    <cellStyle name="40% - Accent2 5 5 3" xfId="13715" xr:uid="{00000000-0005-0000-0000-00008E350000}"/>
    <cellStyle name="40% - Accent2 5 5 3 2" xfId="13716" xr:uid="{00000000-0005-0000-0000-00008F350000}"/>
    <cellStyle name="40% - Accent2 5 5 4" xfId="13717" xr:uid="{00000000-0005-0000-0000-000090350000}"/>
    <cellStyle name="40% - Accent2 5 5 5" xfId="13718" xr:uid="{00000000-0005-0000-0000-000091350000}"/>
    <cellStyle name="40% - Accent2 5 6" xfId="13719" xr:uid="{00000000-0005-0000-0000-000092350000}"/>
    <cellStyle name="40% - Accent2 5 6 2" xfId="13720" xr:uid="{00000000-0005-0000-0000-000093350000}"/>
    <cellStyle name="40% - Accent2 5 7" xfId="13721" xr:uid="{00000000-0005-0000-0000-000094350000}"/>
    <cellStyle name="40% - Accent2 5 7 2" xfId="13722" xr:uid="{00000000-0005-0000-0000-000095350000}"/>
    <cellStyle name="40% - Accent2 5 8" xfId="13723" xr:uid="{00000000-0005-0000-0000-000096350000}"/>
    <cellStyle name="40% - Accent2 5 8 2" xfId="13724" xr:uid="{00000000-0005-0000-0000-000097350000}"/>
    <cellStyle name="40% - Accent2 5 9" xfId="13725" xr:uid="{00000000-0005-0000-0000-000098350000}"/>
    <cellStyle name="40% - Accent2 5 9 2" xfId="13726" xr:uid="{00000000-0005-0000-0000-000099350000}"/>
    <cellStyle name="40% - Accent2 50" xfId="13727" xr:uid="{00000000-0005-0000-0000-00009A350000}"/>
    <cellStyle name="40% - Accent2 51" xfId="13728" xr:uid="{00000000-0005-0000-0000-00009B350000}"/>
    <cellStyle name="40% - Accent2 52" xfId="13729" xr:uid="{00000000-0005-0000-0000-00009C350000}"/>
    <cellStyle name="40% - Accent2 53" xfId="13730" xr:uid="{00000000-0005-0000-0000-00009D350000}"/>
    <cellStyle name="40% - Accent2 54" xfId="13731" xr:uid="{00000000-0005-0000-0000-00009E350000}"/>
    <cellStyle name="40% - Accent2 55" xfId="13732" xr:uid="{00000000-0005-0000-0000-00009F350000}"/>
    <cellStyle name="40% - Accent2 56" xfId="13733" xr:uid="{00000000-0005-0000-0000-0000A0350000}"/>
    <cellStyle name="40% - Accent2 57" xfId="13734" xr:uid="{00000000-0005-0000-0000-0000A1350000}"/>
    <cellStyle name="40% - Accent2 58" xfId="13735" xr:uid="{00000000-0005-0000-0000-0000A2350000}"/>
    <cellStyle name="40% - Accent2 59" xfId="13736" xr:uid="{00000000-0005-0000-0000-0000A3350000}"/>
    <cellStyle name="40% - Accent2 6" xfId="13737" xr:uid="{00000000-0005-0000-0000-0000A4350000}"/>
    <cellStyle name="40% - Accent2 6 10" xfId="13738" xr:uid="{00000000-0005-0000-0000-0000A5350000}"/>
    <cellStyle name="40% - Accent2 6 2" xfId="13739" xr:uid="{00000000-0005-0000-0000-0000A6350000}"/>
    <cellStyle name="40% - Accent2 6 2 2" xfId="13740" xr:uid="{00000000-0005-0000-0000-0000A7350000}"/>
    <cellStyle name="40% - Accent2 6 2 2 2" xfId="13741" xr:uid="{00000000-0005-0000-0000-0000A8350000}"/>
    <cellStyle name="40% - Accent2 6 2 3" xfId="13742" xr:uid="{00000000-0005-0000-0000-0000A9350000}"/>
    <cellStyle name="40% - Accent2 6 2 3 2" xfId="13743" xr:uid="{00000000-0005-0000-0000-0000AA350000}"/>
    <cellStyle name="40% - Accent2 6 2 4" xfId="13744" xr:uid="{00000000-0005-0000-0000-0000AB350000}"/>
    <cellStyle name="40% - Accent2 6 2 5" xfId="13745" xr:uid="{00000000-0005-0000-0000-0000AC350000}"/>
    <cellStyle name="40% - Accent2 6 2 6" xfId="13746" xr:uid="{00000000-0005-0000-0000-0000AD350000}"/>
    <cellStyle name="40% - Accent2 6 3" xfId="13747" xr:uid="{00000000-0005-0000-0000-0000AE350000}"/>
    <cellStyle name="40% - Accent2 6 3 2" xfId="13748" xr:uid="{00000000-0005-0000-0000-0000AF350000}"/>
    <cellStyle name="40% - Accent2 6 3 2 2" xfId="13749" xr:uid="{00000000-0005-0000-0000-0000B0350000}"/>
    <cellStyle name="40% - Accent2 6 3 3" xfId="13750" xr:uid="{00000000-0005-0000-0000-0000B1350000}"/>
    <cellStyle name="40% - Accent2 6 3 3 2" xfId="13751" xr:uid="{00000000-0005-0000-0000-0000B2350000}"/>
    <cellStyle name="40% - Accent2 6 3 4" xfId="13752" xr:uid="{00000000-0005-0000-0000-0000B3350000}"/>
    <cellStyle name="40% - Accent2 6 3 5" xfId="13753" xr:uid="{00000000-0005-0000-0000-0000B4350000}"/>
    <cellStyle name="40% - Accent2 6 4" xfId="13754" xr:uid="{00000000-0005-0000-0000-0000B5350000}"/>
    <cellStyle name="40% - Accent2 6 4 2" xfId="13755" xr:uid="{00000000-0005-0000-0000-0000B6350000}"/>
    <cellStyle name="40% - Accent2 6 4 2 2" xfId="13756" xr:uid="{00000000-0005-0000-0000-0000B7350000}"/>
    <cellStyle name="40% - Accent2 6 4 3" xfId="13757" xr:uid="{00000000-0005-0000-0000-0000B8350000}"/>
    <cellStyle name="40% - Accent2 6 4 3 2" xfId="13758" xr:uid="{00000000-0005-0000-0000-0000B9350000}"/>
    <cellStyle name="40% - Accent2 6 4 4" xfId="13759" xr:uid="{00000000-0005-0000-0000-0000BA350000}"/>
    <cellStyle name="40% - Accent2 6 4 5" xfId="13760" xr:uid="{00000000-0005-0000-0000-0000BB350000}"/>
    <cellStyle name="40% - Accent2 6 5" xfId="13761" xr:uid="{00000000-0005-0000-0000-0000BC350000}"/>
    <cellStyle name="40% - Accent2 6 5 2" xfId="13762" xr:uid="{00000000-0005-0000-0000-0000BD350000}"/>
    <cellStyle name="40% - Accent2 6 5 2 2" xfId="13763" xr:uid="{00000000-0005-0000-0000-0000BE350000}"/>
    <cellStyle name="40% - Accent2 6 5 3" xfId="13764" xr:uid="{00000000-0005-0000-0000-0000BF350000}"/>
    <cellStyle name="40% - Accent2 6 5 3 2" xfId="13765" xr:uid="{00000000-0005-0000-0000-0000C0350000}"/>
    <cellStyle name="40% - Accent2 6 5 4" xfId="13766" xr:uid="{00000000-0005-0000-0000-0000C1350000}"/>
    <cellStyle name="40% - Accent2 6 5 5" xfId="13767" xr:uid="{00000000-0005-0000-0000-0000C2350000}"/>
    <cellStyle name="40% - Accent2 6 6" xfId="13768" xr:uid="{00000000-0005-0000-0000-0000C3350000}"/>
    <cellStyle name="40% - Accent2 6 6 2" xfId="13769" xr:uid="{00000000-0005-0000-0000-0000C4350000}"/>
    <cellStyle name="40% - Accent2 6 7" xfId="13770" xr:uid="{00000000-0005-0000-0000-0000C5350000}"/>
    <cellStyle name="40% - Accent2 6 7 2" xfId="13771" xr:uid="{00000000-0005-0000-0000-0000C6350000}"/>
    <cellStyle name="40% - Accent2 6 8" xfId="13772" xr:uid="{00000000-0005-0000-0000-0000C7350000}"/>
    <cellStyle name="40% - Accent2 6 8 2" xfId="13773" xr:uid="{00000000-0005-0000-0000-0000C8350000}"/>
    <cellStyle name="40% - Accent2 6 9" xfId="13774" xr:uid="{00000000-0005-0000-0000-0000C9350000}"/>
    <cellStyle name="40% - Accent2 6 9 2" xfId="13775" xr:uid="{00000000-0005-0000-0000-0000CA350000}"/>
    <cellStyle name="40% - Accent2 60" xfId="13776" xr:uid="{00000000-0005-0000-0000-0000CB350000}"/>
    <cellStyle name="40% - Accent2 61" xfId="13777" xr:uid="{00000000-0005-0000-0000-0000CC350000}"/>
    <cellStyle name="40% - Accent2 62" xfId="13778" xr:uid="{00000000-0005-0000-0000-0000CD350000}"/>
    <cellStyle name="40% - Accent2 63" xfId="13779" xr:uid="{00000000-0005-0000-0000-0000CE350000}"/>
    <cellStyle name="40% - Accent2 64" xfId="13780" xr:uid="{00000000-0005-0000-0000-0000CF350000}"/>
    <cellStyle name="40% - Accent2 65" xfId="13781" xr:uid="{00000000-0005-0000-0000-0000D0350000}"/>
    <cellStyle name="40% - Accent2 66" xfId="13782" xr:uid="{00000000-0005-0000-0000-0000D1350000}"/>
    <cellStyle name="40% - Accent2 67" xfId="13783" xr:uid="{00000000-0005-0000-0000-0000D2350000}"/>
    <cellStyle name="40% - Accent2 7" xfId="13784" xr:uid="{00000000-0005-0000-0000-0000D3350000}"/>
    <cellStyle name="40% - Accent2 7 10" xfId="13785" xr:uid="{00000000-0005-0000-0000-0000D4350000}"/>
    <cellStyle name="40% - Accent2 7 2" xfId="13786" xr:uid="{00000000-0005-0000-0000-0000D5350000}"/>
    <cellStyle name="40% - Accent2 7 2 2" xfId="13787" xr:uid="{00000000-0005-0000-0000-0000D6350000}"/>
    <cellStyle name="40% - Accent2 7 2 2 2" xfId="13788" xr:uid="{00000000-0005-0000-0000-0000D7350000}"/>
    <cellStyle name="40% - Accent2 7 2 3" xfId="13789" xr:uid="{00000000-0005-0000-0000-0000D8350000}"/>
    <cellStyle name="40% - Accent2 7 2 3 2" xfId="13790" xr:uid="{00000000-0005-0000-0000-0000D9350000}"/>
    <cellStyle name="40% - Accent2 7 2 4" xfId="13791" xr:uid="{00000000-0005-0000-0000-0000DA350000}"/>
    <cellStyle name="40% - Accent2 7 2 5" xfId="13792" xr:uid="{00000000-0005-0000-0000-0000DB350000}"/>
    <cellStyle name="40% - Accent2 7 2 6" xfId="13793" xr:uid="{00000000-0005-0000-0000-0000DC350000}"/>
    <cellStyle name="40% - Accent2 7 3" xfId="13794" xr:uid="{00000000-0005-0000-0000-0000DD350000}"/>
    <cellStyle name="40% - Accent2 7 3 2" xfId="13795" xr:uid="{00000000-0005-0000-0000-0000DE350000}"/>
    <cellStyle name="40% - Accent2 7 3 2 2" xfId="13796" xr:uid="{00000000-0005-0000-0000-0000DF350000}"/>
    <cellStyle name="40% - Accent2 7 3 3" xfId="13797" xr:uid="{00000000-0005-0000-0000-0000E0350000}"/>
    <cellStyle name="40% - Accent2 7 3 3 2" xfId="13798" xr:uid="{00000000-0005-0000-0000-0000E1350000}"/>
    <cellStyle name="40% - Accent2 7 3 4" xfId="13799" xr:uid="{00000000-0005-0000-0000-0000E2350000}"/>
    <cellStyle name="40% - Accent2 7 3 5" xfId="13800" xr:uid="{00000000-0005-0000-0000-0000E3350000}"/>
    <cellStyle name="40% - Accent2 7 4" xfId="13801" xr:uid="{00000000-0005-0000-0000-0000E4350000}"/>
    <cellStyle name="40% - Accent2 7 4 2" xfId="13802" xr:uid="{00000000-0005-0000-0000-0000E5350000}"/>
    <cellStyle name="40% - Accent2 7 4 2 2" xfId="13803" xr:uid="{00000000-0005-0000-0000-0000E6350000}"/>
    <cellStyle name="40% - Accent2 7 4 3" xfId="13804" xr:uid="{00000000-0005-0000-0000-0000E7350000}"/>
    <cellStyle name="40% - Accent2 7 4 3 2" xfId="13805" xr:uid="{00000000-0005-0000-0000-0000E8350000}"/>
    <cellStyle name="40% - Accent2 7 4 4" xfId="13806" xr:uid="{00000000-0005-0000-0000-0000E9350000}"/>
    <cellStyle name="40% - Accent2 7 4 5" xfId="13807" xr:uid="{00000000-0005-0000-0000-0000EA350000}"/>
    <cellStyle name="40% - Accent2 7 5" xfId="13808" xr:uid="{00000000-0005-0000-0000-0000EB350000}"/>
    <cellStyle name="40% - Accent2 7 5 2" xfId="13809" xr:uid="{00000000-0005-0000-0000-0000EC350000}"/>
    <cellStyle name="40% - Accent2 7 5 2 2" xfId="13810" xr:uid="{00000000-0005-0000-0000-0000ED350000}"/>
    <cellStyle name="40% - Accent2 7 5 3" xfId="13811" xr:uid="{00000000-0005-0000-0000-0000EE350000}"/>
    <cellStyle name="40% - Accent2 7 5 3 2" xfId="13812" xr:uid="{00000000-0005-0000-0000-0000EF350000}"/>
    <cellStyle name="40% - Accent2 7 5 4" xfId="13813" xr:uid="{00000000-0005-0000-0000-0000F0350000}"/>
    <cellStyle name="40% - Accent2 7 5 5" xfId="13814" xr:uid="{00000000-0005-0000-0000-0000F1350000}"/>
    <cellStyle name="40% - Accent2 7 6" xfId="13815" xr:uid="{00000000-0005-0000-0000-0000F2350000}"/>
    <cellStyle name="40% - Accent2 7 6 2" xfId="13816" xr:uid="{00000000-0005-0000-0000-0000F3350000}"/>
    <cellStyle name="40% - Accent2 7 7" xfId="13817" xr:uid="{00000000-0005-0000-0000-0000F4350000}"/>
    <cellStyle name="40% - Accent2 7 7 2" xfId="13818" xr:uid="{00000000-0005-0000-0000-0000F5350000}"/>
    <cellStyle name="40% - Accent2 7 8" xfId="13819" xr:uid="{00000000-0005-0000-0000-0000F6350000}"/>
    <cellStyle name="40% - Accent2 7 8 2" xfId="13820" xr:uid="{00000000-0005-0000-0000-0000F7350000}"/>
    <cellStyle name="40% - Accent2 7 9" xfId="13821" xr:uid="{00000000-0005-0000-0000-0000F8350000}"/>
    <cellStyle name="40% - Accent2 7 9 2" xfId="13822" xr:uid="{00000000-0005-0000-0000-0000F9350000}"/>
    <cellStyle name="40% - Accent2 8" xfId="13823" xr:uid="{00000000-0005-0000-0000-0000FA350000}"/>
    <cellStyle name="40% - Accent2 8 10" xfId="13824" xr:uid="{00000000-0005-0000-0000-0000FB350000}"/>
    <cellStyle name="40% - Accent2 8 2" xfId="13825" xr:uid="{00000000-0005-0000-0000-0000FC350000}"/>
    <cellStyle name="40% - Accent2 8 2 2" xfId="13826" xr:uid="{00000000-0005-0000-0000-0000FD350000}"/>
    <cellStyle name="40% - Accent2 8 2 2 2" xfId="13827" xr:uid="{00000000-0005-0000-0000-0000FE350000}"/>
    <cellStyle name="40% - Accent2 8 2 3" xfId="13828" xr:uid="{00000000-0005-0000-0000-0000FF350000}"/>
    <cellStyle name="40% - Accent2 8 2 3 2" xfId="13829" xr:uid="{00000000-0005-0000-0000-000000360000}"/>
    <cellStyle name="40% - Accent2 8 2 4" xfId="13830" xr:uid="{00000000-0005-0000-0000-000001360000}"/>
    <cellStyle name="40% - Accent2 8 2 5" xfId="13831" xr:uid="{00000000-0005-0000-0000-000002360000}"/>
    <cellStyle name="40% - Accent2 8 2 6" xfId="13832" xr:uid="{00000000-0005-0000-0000-000003360000}"/>
    <cellStyle name="40% - Accent2 8 3" xfId="13833" xr:uid="{00000000-0005-0000-0000-000004360000}"/>
    <cellStyle name="40% - Accent2 8 3 2" xfId="13834" xr:uid="{00000000-0005-0000-0000-000005360000}"/>
    <cellStyle name="40% - Accent2 8 3 2 2" xfId="13835" xr:uid="{00000000-0005-0000-0000-000006360000}"/>
    <cellStyle name="40% - Accent2 8 3 3" xfId="13836" xr:uid="{00000000-0005-0000-0000-000007360000}"/>
    <cellStyle name="40% - Accent2 8 3 3 2" xfId="13837" xr:uid="{00000000-0005-0000-0000-000008360000}"/>
    <cellStyle name="40% - Accent2 8 3 4" xfId="13838" xr:uid="{00000000-0005-0000-0000-000009360000}"/>
    <cellStyle name="40% - Accent2 8 3 5" xfId="13839" xr:uid="{00000000-0005-0000-0000-00000A360000}"/>
    <cellStyle name="40% - Accent2 8 4" xfId="13840" xr:uid="{00000000-0005-0000-0000-00000B360000}"/>
    <cellStyle name="40% - Accent2 8 4 2" xfId="13841" xr:uid="{00000000-0005-0000-0000-00000C360000}"/>
    <cellStyle name="40% - Accent2 8 4 2 2" xfId="13842" xr:uid="{00000000-0005-0000-0000-00000D360000}"/>
    <cellStyle name="40% - Accent2 8 4 3" xfId="13843" xr:uid="{00000000-0005-0000-0000-00000E360000}"/>
    <cellStyle name="40% - Accent2 8 4 3 2" xfId="13844" xr:uid="{00000000-0005-0000-0000-00000F360000}"/>
    <cellStyle name="40% - Accent2 8 4 4" xfId="13845" xr:uid="{00000000-0005-0000-0000-000010360000}"/>
    <cellStyle name="40% - Accent2 8 4 5" xfId="13846" xr:uid="{00000000-0005-0000-0000-000011360000}"/>
    <cellStyle name="40% - Accent2 8 5" xfId="13847" xr:uid="{00000000-0005-0000-0000-000012360000}"/>
    <cellStyle name="40% - Accent2 8 5 2" xfId="13848" xr:uid="{00000000-0005-0000-0000-000013360000}"/>
    <cellStyle name="40% - Accent2 8 5 2 2" xfId="13849" xr:uid="{00000000-0005-0000-0000-000014360000}"/>
    <cellStyle name="40% - Accent2 8 5 3" xfId="13850" xr:uid="{00000000-0005-0000-0000-000015360000}"/>
    <cellStyle name="40% - Accent2 8 5 3 2" xfId="13851" xr:uid="{00000000-0005-0000-0000-000016360000}"/>
    <cellStyle name="40% - Accent2 8 5 4" xfId="13852" xr:uid="{00000000-0005-0000-0000-000017360000}"/>
    <cellStyle name="40% - Accent2 8 5 5" xfId="13853" xr:uid="{00000000-0005-0000-0000-000018360000}"/>
    <cellStyle name="40% - Accent2 8 6" xfId="13854" xr:uid="{00000000-0005-0000-0000-000019360000}"/>
    <cellStyle name="40% - Accent2 8 6 2" xfId="13855" xr:uid="{00000000-0005-0000-0000-00001A360000}"/>
    <cellStyle name="40% - Accent2 8 7" xfId="13856" xr:uid="{00000000-0005-0000-0000-00001B360000}"/>
    <cellStyle name="40% - Accent2 8 7 2" xfId="13857" xr:uid="{00000000-0005-0000-0000-00001C360000}"/>
    <cellStyle name="40% - Accent2 8 8" xfId="13858" xr:uid="{00000000-0005-0000-0000-00001D360000}"/>
    <cellStyle name="40% - Accent2 8 8 2" xfId="13859" xr:uid="{00000000-0005-0000-0000-00001E360000}"/>
    <cellStyle name="40% - Accent2 8 9" xfId="13860" xr:uid="{00000000-0005-0000-0000-00001F360000}"/>
    <cellStyle name="40% - Accent2 8 9 2" xfId="13861" xr:uid="{00000000-0005-0000-0000-000020360000}"/>
    <cellStyle name="40% - Accent2 9" xfId="13862" xr:uid="{00000000-0005-0000-0000-000021360000}"/>
    <cellStyle name="40% - Accent2 9 10" xfId="13863" xr:uid="{00000000-0005-0000-0000-000022360000}"/>
    <cellStyle name="40% - Accent2 9 2" xfId="13864" xr:uid="{00000000-0005-0000-0000-000023360000}"/>
    <cellStyle name="40% - Accent2 9 2 2" xfId="13865" xr:uid="{00000000-0005-0000-0000-000024360000}"/>
    <cellStyle name="40% - Accent2 9 2 2 2" xfId="13866" xr:uid="{00000000-0005-0000-0000-000025360000}"/>
    <cellStyle name="40% - Accent2 9 2 3" xfId="13867" xr:uid="{00000000-0005-0000-0000-000026360000}"/>
    <cellStyle name="40% - Accent2 9 2 3 2" xfId="13868" xr:uid="{00000000-0005-0000-0000-000027360000}"/>
    <cellStyle name="40% - Accent2 9 2 4" xfId="13869" xr:uid="{00000000-0005-0000-0000-000028360000}"/>
    <cellStyle name="40% - Accent2 9 2 5" xfId="13870" xr:uid="{00000000-0005-0000-0000-000029360000}"/>
    <cellStyle name="40% - Accent2 9 2 6" xfId="13871" xr:uid="{00000000-0005-0000-0000-00002A360000}"/>
    <cellStyle name="40% - Accent2 9 3" xfId="13872" xr:uid="{00000000-0005-0000-0000-00002B360000}"/>
    <cellStyle name="40% - Accent2 9 3 2" xfId="13873" xr:uid="{00000000-0005-0000-0000-00002C360000}"/>
    <cellStyle name="40% - Accent2 9 3 2 2" xfId="13874" xr:uid="{00000000-0005-0000-0000-00002D360000}"/>
    <cellStyle name="40% - Accent2 9 3 3" xfId="13875" xr:uid="{00000000-0005-0000-0000-00002E360000}"/>
    <cellStyle name="40% - Accent2 9 3 3 2" xfId="13876" xr:uid="{00000000-0005-0000-0000-00002F360000}"/>
    <cellStyle name="40% - Accent2 9 3 4" xfId="13877" xr:uid="{00000000-0005-0000-0000-000030360000}"/>
    <cellStyle name="40% - Accent2 9 3 5" xfId="13878" xr:uid="{00000000-0005-0000-0000-000031360000}"/>
    <cellStyle name="40% - Accent2 9 4" xfId="13879" xr:uid="{00000000-0005-0000-0000-000032360000}"/>
    <cellStyle name="40% - Accent2 9 4 2" xfId="13880" xr:uid="{00000000-0005-0000-0000-000033360000}"/>
    <cellStyle name="40% - Accent2 9 4 2 2" xfId="13881" xr:uid="{00000000-0005-0000-0000-000034360000}"/>
    <cellStyle name="40% - Accent2 9 4 3" xfId="13882" xr:uid="{00000000-0005-0000-0000-000035360000}"/>
    <cellStyle name="40% - Accent2 9 4 3 2" xfId="13883" xr:uid="{00000000-0005-0000-0000-000036360000}"/>
    <cellStyle name="40% - Accent2 9 4 4" xfId="13884" xr:uid="{00000000-0005-0000-0000-000037360000}"/>
    <cellStyle name="40% - Accent2 9 4 5" xfId="13885" xr:uid="{00000000-0005-0000-0000-000038360000}"/>
    <cellStyle name="40% - Accent2 9 5" xfId="13886" xr:uid="{00000000-0005-0000-0000-000039360000}"/>
    <cellStyle name="40% - Accent2 9 5 2" xfId="13887" xr:uid="{00000000-0005-0000-0000-00003A360000}"/>
    <cellStyle name="40% - Accent2 9 5 2 2" xfId="13888" xr:uid="{00000000-0005-0000-0000-00003B360000}"/>
    <cellStyle name="40% - Accent2 9 5 3" xfId="13889" xr:uid="{00000000-0005-0000-0000-00003C360000}"/>
    <cellStyle name="40% - Accent2 9 5 3 2" xfId="13890" xr:uid="{00000000-0005-0000-0000-00003D360000}"/>
    <cellStyle name="40% - Accent2 9 5 4" xfId="13891" xr:uid="{00000000-0005-0000-0000-00003E360000}"/>
    <cellStyle name="40% - Accent2 9 5 5" xfId="13892" xr:uid="{00000000-0005-0000-0000-00003F360000}"/>
    <cellStyle name="40% - Accent2 9 6" xfId="13893" xr:uid="{00000000-0005-0000-0000-000040360000}"/>
    <cellStyle name="40% - Accent2 9 6 2" xfId="13894" xr:uid="{00000000-0005-0000-0000-000041360000}"/>
    <cellStyle name="40% - Accent2 9 7" xfId="13895" xr:uid="{00000000-0005-0000-0000-000042360000}"/>
    <cellStyle name="40% - Accent2 9 7 2" xfId="13896" xr:uid="{00000000-0005-0000-0000-000043360000}"/>
    <cellStyle name="40% - Accent2 9 8" xfId="13897" xr:uid="{00000000-0005-0000-0000-000044360000}"/>
    <cellStyle name="40% - Accent2 9 8 2" xfId="13898" xr:uid="{00000000-0005-0000-0000-000045360000}"/>
    <cellStyle name="40% - Accent2 9 9" xfId="13899" xr:uid="{00000000-0005-0000-0000-000046360000}"/>
    <cellStyle name="40% - Accent2 9 9 2" xfId="13900" xr:uid="{00000000-0005-0000-0000-000047360000}"/>
    <cellStyle name="40% - Accent3 10" xfId="13901" xr:uid="{00000000-0005-0000-0000-000048360000}"/>
    <cellStyle name="40% - Accent3 10 10" xfId="13902" xr:uid="{00000000-0005-0000-0000-000049360000}"/>
    <cellStyle name="40% - Accent3 10 2" xfId="13903" xr:uid="{00000000-0005-0000-0000-00004A360000}"/>
    <cellStyle name="40% - Accent3 10 2 2" xfId="13904" xr:uid="{00000000-0005-0000-0000-00004B360000}"/>
    <cellStyle name="40% - Accent3 10 2 2 2" xfId="13905" xr:uid="{00000000-0005-0000-0000-00004C360000}"/>
    <cellStyle name="40% - Accent3 10 2 3" xfId="13906" xr:uid="{00000000-0005-0000-0000-00004D360000}"/>
    <cellStyle name="40% - Accent3 10 2 3 2" xfId="13907" xr:uid="{00000000-0005-0000-0000-00004E360000}"/>
    <cellStyle name="40% - Accent3 10 2 4" xfId="13908" xr:uid="{00000000-0005-0000-0000-00004F360000}"/>
    <cellStyle name="40% - Accent3 10 2 5" xfId="13909" xr:uid="{00000000-0005-0000-0000-000050360000}"/>
    <cellStyle name="40% - Accent3 10 2 6" xfId="13910" xr:uid="{00000000-0005-0000-0000-000051360000}"/>
    <cellStyle name="40% - Accent3 10 3" xfId="13911" xr:uid="{00000000-0005-0000-0000-000052360000}"/>
    <cellStyle name="40% - Accent3 10 3 2" xfId="13912" xr:uid="{00000000-0005-0000-0000-000053360000}"/>
    <cellStyle name="40% - Accent3 10 3 2 2" xfId="13913" xr:uid="{00000000-0005-0000-0000-000054360000}"/>
    <cellStyle name="40% - Accent3 10 3 3" xfId="13914" xr:uid="{00000000-0005-0000-0000-000055360000}"/>
    <cellStyle name="40% - Accent3 10 3 3 2" xfId="13915" xr:uid="{00000000-0005-0000-0000-000056360000}"/>
    <cellStyle name="40% - Accent3 10 3 4" xfId="13916" xr:uid="{00000000-0005-0000-0000-000057360000}"/>
    <cellStyle name="40% - Accent3 10 3 5" xfId="13917" xr:uid="{00000000-0005-0000-0000-000058360000}"/>
    <cellStyle name="40% - Accent3 10 4" xfId="13918" xr:uid="{00000000-0005-0000-0000-000059360000}"/>
    <cellStyle name="40% - Accent3 10 4 2" xfId="13919" xr:uid="{00000000-0005-0000-0000-00005A360000}"/>
    <cellStyle name="40% - Accent3 10 4 2 2" xfId="13920" xr:uid="{00000000-0005-0000-0000-00005B360000}"/>
    <cellStyle name="40% - Accent3 10 4 3" xfId="13921" xr:uid="{00000000-0005-0000-0000-00005C360000}"/>
    <cellStyle name="40% - Accent3 10 4 3 2" xfId="13922" xr:uid="{00000000-0005-0000-0000-00005D360000}"/>
    <cellStyle name="40% - Accent3 10 4 4" xfId="13923" xr:uid="{00000000-0005-0000-0000-00005E360000}"/>
    <cellStyle name="40% - Accent3 10 4 5" xfId="13924" xr:uid="{00000000-0005-0000-0000-00005F360000}"/>
    <cellStyle name="40% - Accent3 10 5" xfId="13925" xr:uid="{00000000-0005-0000-0000-000060360000}"/>
    <cellStyle name="40% - Accent3 10 5 2" xfId="13926" xr:uid="{00000000-0005-0000-0000-000061360000}"/>
    <cellStyle name="40% - Accent3 10 5 2 2" xfId="13927" xr:uid="{00000000-0005-0000-0000-000062360000}"/>
    <cellStyle name="40% - Accent3 10 5 3" xfId="13928" xr:uid="{00000000-0005-0000-0000-000063360000}"/>
    <cellStyle name="40% - Accent3 10 5 3 2" xfId="13929" xr:uid="{00000000-0005-0000-0000-000064360000}"/>
    <cellStyle name="40% - Accent3 10 5 4" xfId="13930" xr:uid="{00000000-0005-0000-0000-000065360000}"/>
    <cellStyle name="40% - Accent3 10 5 5" xfId="13931" xr:uid="{00000000-0005-0000-0000-000066360000}"/>
    <cellStyle name="40% - Accent3 10 6" xfId="13932" xr:uid="{00000000-0005-0000-0000-000067360000}"/>
    <cellStyle name="40% - Accent3 10 6 2" xfId="13933" xr:uid="{00000000-0005-0000-0000-000068360000}"/>
    <cellStyle name="40% - Accent3 10 7" xfId="13934" xr:uid="{00000000-0005-0000-0000-000069360000}"/>
    <cellStyle name="40% - Accent3 10 7 2" xfId="13935" xr:uid="{00000000-0005-0000-0000-00006A360000}"/>
    <cellStyle name="40% - Accent3 10 8" xfId="13936" xr:uid="{00000000-0005-0000-0000-00006B360000}"/>
    <cellStyle name="40% - Accent3 10 8 2" xfId="13937" xr:uid="{00000000-0005-0000-0000-00006C360000}"/>
    <cellStyle name="40% - Accent3 10 9" xfId="13938" xr:uid="{00000000-0005-0000-0000-00006D360000}"/>
    <cellStyle name="40% - Accent3 10 9 2" xfId="13939" xr:uid="{00000000-0005-0000-0000-00006E360000}"/>
    <cellStyle name="40% - Accent3 11" xfId="13940" xr:uid="{00000000-0005-0000-0000-00006F360000}"/>
    <cellStyle name="40% - Accent3 11 10" xfId="13941" xr:uid="{00000000-0005-0000-0000-000070360000}"/>
    <cellStyle name="40% - Accent3 11 2" xfId="13942" xr:uid="{00000000-0005-0000-0000-000071360000}"/>
    <cellStyle name="40% - Accent3 11 2 2" xfId="13943" xr:uid="{00000000-0005-0000-0000-000072360000}"/>
    <cellStyle name="40% - Accent3 11 2 2 2" xfId="13944" xr:uid="{00000000-0005-0000-0000-000073360000}"/>
    <cellStyle name="40% - Accent3 11 2 3" xfId="13945" xr:uid="{00000000-0005-0000-0000-000074360000}"/>
    <cellStyle name="40% - Accent3 11 2 3 2" xfId="13946" xr:uid="{00000000-0005-0000-0000-000075360000}"/>
    <cellStyle name="40% - Accent3 11 2 4" xfId="13947" xr:uid="{00000000-0005-0000-0000-000076360000}"/>
    <cellStyle name="40% - Accent3 11 2 5" xfId="13948" xr:uid="{00000000-0005-0000-0000-000077360000}"/>
    <cellStyle name="40% - Accent3 11 2 6" xfId="13949" xr:uid="{00000000-0005-0000-0000-000078360000}"/>
    <cellStyle name="40% - Accent3 11 3" xfId="13950" xr:uid="{00000000-0005-0000-0000-000079360000}"/>
    <cellStyle name="40% - Accent3 11 3 2" xfId="13951" xr:uid="{00000000-0005-0000-0000-00007A360000}"/>
    <cellStyle name="40% - Accent3 11 3 2 2" xfId="13952" xr:uid="{00000000-0005-0000-0000-00007B360000}"/>
    <cellStyle name="40% - Accent3 11 3 3" xfId="13953" xr:uid="{00000000-0005-0000-0000-00007C360000}"/>
    <cellStyle name="40% - Accent3 11 3 3 2" xfId="13954" xr:uid="{00000000-0005-0000-0000-00007D360000}"/>
    <cellStyle name="40% - Accent3 11 3 4" xfId="13955" xr:uid="{00000000-0005-0000-0000-00007E360000}"/>
    <cellStyle name="40% - Accent3 11 3 5" xfId="13956" xr:uid="{00000000-0005-0000-0000-00007F360000}"/>
    <cellStyle name="40% - Accent3 11 4" xfId="13957" xr:uid="{00000000-0005-0000-0000-000080360000}"/>
    <cellStyle name="40% - Accent3 11 4 2" xfId="13958" xr:uid="{00000000-0005-0000-0000-000081360000}"/>
    <cellStyle name="40% - Accent3 11 4 2 2" xfId="13959" xr:uid="{00000000-0005-0000-0000-000082360000}"/>
    <cellStyle name="40% - Accent3 11 4 3" xfId="13960" xr:uid="{00000000-0005-0000-0000-000083360000}"/>
    <cellStyle name="40% - Accent3 11 4 3 2" xfId="13961" xr:uid="{00000000-0005-0000-0000-000084360000}"/>
    <cellStyle name="40% - Accent3 11 4 4" xfId="13962" xr:uid="{00000000-0005-0000-0000-000085360000}"/>
    <cellStyle name="40% - Accent3 11 4 5" xfId="13963" xr:uid="{00000000-0005-0000-0000-000086360000}"/>
    <cellStyle name="40% - Accent3 11 5" xfId="13964" xr:uid="{00000000-0005-0000-0000-000087360000}"/>
    <cellStyle name="40% - Accent3 11 5 2" xfId="13965" xr:uid="{00000000-0005-0000-0000-000088360000}"/>
    <cellStyle name="40% - Accent3 11 5 2 2" xfId="13966" xr:uid="{00000000-0005-0000-0000-000089360000}"/>
    <cellStyle name="40% - Accent3 11 5 3" xfId="13967" xr:uid="{00000000-0005-0000-0000-00008A360000}"/>
    <cellStyle name="40% - Accent3 11 5 3 2" xfId="13968" xr:uid="{00000000-0005-0000-0000-00008B360000}"/>
    <cellStyle name="40% - Accent3 11 5 4" xfId="13969" xr:uid="{00000000-0005-0000-0000-00008C360000}"/>
    <cellStyle name="40% - Accent3 11 5 5" xfId="13970" xr:uid="{00000000-0005-0000-0000-00008D360000}"/>
    <cellStyle name="40% - Accent3 11 6" xfId="13971" xr:uid="{00000000-0005-0000-0000-00008E360000}"/>
    <cellStyle name="40% - Accent3 11 6 2" xfId="13972" xr:uid="{00000000-0005-0000-0000-00008F360000}"/>
    <cellStyle name="40% - Accent3 11 7" xfId="13973" xr:uid="{00000000-0005-0000-0000-000090360000}"/>
    <cellStyle name="40% - Accent3 11 7 2" xfId="13974" xr:uid="{00000000-0005-0000-0000-000091360000}"/>
    <cellStyle name="40% - Accent3 11 8" xfId="13975" xr:uid="{00000000-0005-0000-0000-000092360000}"/>
    <cellStyle name="40% - Accent3 11 8 2" xfId="13976" xr:uid="{00000000-0005-0000-0000-000093360000}"/>
    <cellStyle name="40% - Accent3 11 9" xfId="13977" xr:uid="{00000000-0005-0000-0000-000094360000}"/>
    <cellStyle name="40% - Accent3 11 9 2" xfId="13978" xr:uid="{00000000-0005-0000-0000-000095360000}"/>
    <cellStyle name="40% - Accent3 12" xfId="13979" xr:uid="{00000000-0005-0000-0000-000096360000}"/>
    <cellStyle name="40% - Accent3 12 10" xfId="13980" xr:uid="{00000000-0005-0000-0000-000097360000}"/>
    <cellStyle name="40% - Accent3 12 2" xfId="13981" xr:uid="{00000000-0005-0000-0000-000098360000}"/>
    <cellStyle name="40% - Accent3 12 2 2" xfId="13982" xr:uid="{00000000-0005-0000-0000-000099360000}"/>
    <cellStyle name="40% - Accent3 12 2 2 2" xfId="13983" xr:uid="{00000000-0005-0000-0000-00009A360000}"/>
    <cellStyle name="40% - Accent3 12 2 3" xfId="13984" xr:uid="{00000000-0005-0000-0000-00009B360000}"/>
    <cellStyle name="40% - Accent3 12 2 3 2" xfId="13985" xr:uid="{00000000-0005-0000-0000-00009C360000}"/>
    <cellStyle name="40% - Accent3 12 2 4" xfId="13986" xr:uid="{00000000-0005-0000-0000-00009D360000}"/>
    <cellStyle name="40% - Accent3 12 2 5" xfId="13987" xr:uid="{00000000-0005-0000-0000-00009E360000}"/>
    <cellStyle name="40% - Accent3 12 2 6" xfId="13988" xr:uid="{00000000-0005-0000-0000-00009F360000}"/>
    <cellStyle name="40% - Accent3 12 3" xfId="13989" xr:uid="{00000000-0005-0000-0000-0000A0360000}"/>
    <cellStyle name="40% - Accent3 12 3 2" xfId="13990" xr:uid="{00000000-0005-0000-0000-0000A1360000}"/>
    <cellStyle name="40% - Accent3 12 3 2 2" xfId="13991" xr:uid="{00000000-0005-0000-0000-0000A2360000}"/>
    <cellStyle name="40% - Accent3 12 3 3" xfId="13992" xr:uid="{00000000-0005-0000-0000-0000A3360000}"/>
    <cellStyle name="40% - Accent3 12 3 3 2" xfId="13993" xr:uid="{00000000-0005-0000-0000-0000A4360000}"/>
    <cellStyle name="40% - Accent3 12 3 4" xfId="13994" xr:uid="{00000000-0005-0000-0000-0000A5360000}"/>
    <cellStyle name="40% - Accent3 12 3 5" xfId="13995" xr:uid="{00000000-0005-0000-0000-0000A6360000}"/>
    <cellStyle name="40% - Accent3 12 4" xfId="13996" xr:uid="{00000000-0005-0000-0000-0000A7360000}"/>
    <cellStyle name="40% - Accent3 12 4 2" xfId="13997" xr:uid="{00000000-0005-0000-0000-0000A8360000}"/>
    <cellStyle name="40% - Accent3 12 4 2 2" xfId="13998" xr:uid="{00000000-0005-0000-0000-0000A9360000}"/>
    <cellStyle name="40% - Accent3 12 4 3" xfId="13999" xr:uid="{00000000-0005-0000-0000-0000AA360000}"/>
    <cellStyle name="40% - Accent3 12 4 3 2" xfId="14000" xr:uid="{00000000-0005-0000-0000-0000AB360000}"/>
    <cellStyle name="40% - Accent3 12 4 4" xfId="14001" xr:uid="{00000000-0005-0000-0000-0000AC360000}"/>
    <cellStyle name="40% - Accent3 12 4 5" xfId="14002" xr:uid="{00000000-0005-0000-0000-0000AD360000}"/>
    <cellStyle name="40% - Accent3 12 5" xfId="14003" xr:uid="{00000000-0005-0000-0000-0000AE360000}"/>
    <cellStyle name="40% - Accent3 12 5 2" xfId="14004" xr:uid="{00000000-0005-0000-0000-0000AF360000}"/>
    <cellStyle name="40% - Accent3 12 5 2 2" xfId="14005" xr:uid="{00000000-0005-0000-0000-0000B0360000}"/>
    <cellStyle name="40% - Accent3 12 5 3" xfId="14006" xr:uid="{00000000-0005-0000-0000-0000B1360000}"/>
    <cellStyle name="40% - Accent3 12 5 3 2" xfId="14007" xr:uid="{00000000-0005-0000-0000-0000B2360000}"/>
    <cellStyle name="40% - Accent3 12 5 4" xfId="14008" xr:uid="{00000000-0005-0000-0000-0000B3360000}"/>
    <cellStyle name="40% - Accent3 12 5 5" xfId="14009" xr:uid="{00000000-0005-0000-0000-0000B4360000}"/>
    <cellStyle name="40% - Accent3 12 6" xfId="14010" xr:uid="{00000000-0005-0000-0000-0000B5360000}"/>
    <cellStyle name="40% - Accent3 12 6 2" xfId="14011" xr:uid="{00000000-0005-0000-0000-0000B6360000}"/>
    <cellStyle name="40% - Accent3 12 7" xfId="14012" xr:uid="{00000000-0005-0000-0000-0000B7360000}"/>
    <cellStyle name="40% - Accent3 12 7 2" xfId="14013" xr:uid="{00000000-0005-0000-0000-0000B8360000}"/>
    <cellStyle name="40% - Accent3 12 8" xfId="14014" xr:uid="{00000000-0005-0000-0000-0000B9360000}"/>
    <cellStyle name="40% - Accent3 12 8 2" xfId="14015" xr:uid="{00000000-0005-0000-0000-0000BA360000}"/>
    <cellStyle name="40% - Accent3 12 9" xfId="14016" xr:uid="{00000000-0005-0000-0000-0000BB360000}"/>
    <cellStyle name="40% - Accent3 12 9 2" xfId="14017" xr:uid="{00000000-0005-0000-0000-0000BC360000}"/>
    <cellStyle name="40% - Accent3 13" xfId="14018" xr:uid="{00000000-0005-0000-0000-0000BD360000}"/>
    <cellStyle name="40% - Accent3 13 10" xfId="14019" xr:uid="{00000000-0005-0000-0000-0000BE360000}"/>
    <cellStyle name="40% - Accent3 13 2" xfId="14020" xr:uid="{00000000-0005-0000-0000-0000BF360000}"/>
    <cellStyle name="40% - Accent3 13 2 2" xfId="14021" xr:uid="{00000000-0005-0000-0000-0000C0360000}"/>
    <cellStyle name="40% - Accent3 13 2 2 2" xfId="14022" xr:uid="{00000000-0005-0000-0000-0000C1360000}"/>
    <cellStyle name="40% - Accent3 13 2 3" xfId="14023" xr:uid="{00000000-0005-0000-0000-0000C2360000}"/>
    <cellStyle name="40% - Accent3 13 2 3 2" xfId="14024" xr:uid="{00000000-0005-0000-0000-0000C3360000}"/>
    <cellStyle name="40% - Accent3 13 2 4" xfId="14025" xr:uid="{00000000-0005-0000-0000-0000C4360000}"/>
    <cellStyle name="40% - Accent3 13 2 5" xfId="14026" xr:uid="{00000000-0005-0000-0000-0000C5360000}"/>
    <cellStyle name="40% - Accent3 13 2 6" xfId="14027" xr:uid="{00000000-0005-0000-0000-0000C6360000}"/>
    <cellStyle name="40% - Accent3 13 3" xfId="14028" xr:uid="{00000000-0005-0000-0000-0000C7360000}"/>
    <cellStyle name="40% - Accent3 13 3 2" xfId="14029" xr:uid="{00000000-0005-0000-0000-0000C8360000}"/>
    <cellStyle name="40% - Accent3 13 3 2 2" xfId="14030" xr:uid="{00000000-0005-0000-0000-0000C9360000}"/>
    <cellStyle name="40% - Accent3 13 3 3" xfId="14031" xr:uid="{00000000-0005-0000-0000-0000CA360000}"/>
    <cellStyle name="40% - Accent3 13 3 3 2" xfId="14032" xr:uid="{00000000-0005-0000-0000-0000CB360000}"/>
    <cellStyle name="40% - Accent3 13 3 4" xfId="14033" xr:uid="{00000000-0005-0000-0000-0000CC360000}"/>
    <cellStyle name="40% - Accent3 13 3 5" xfId="14034" xr:uid="{00000000-0005-0000-0000-0000CD360000}"/>
    <cellStyle name="40% - Accent3 13 4" xfId="14035" xr:uid="{00000000-0005-0000-0000-0000CE360000}"/>
    <cellStyle name="40% - Accent3 13 4 2" xfId="14036" xr:uid="{00000000-0005-0000-0000-0000CF360000}"/>
    <cellStyle name="40% - Accent3 13 4 2 2" xfId="14037" xr:uid="{00000000-0005-0000-0000-0000D0360000}"/>
    <cellStyle name="40% - Accent3 13 4 3" xfId="14038" xr:uid="{00000000-0005-0000-0000-0000D1360000}"/>
    <cellStyle name="40% - Accent3 13 4 3 2" xfId="14039" xr:uid="{00000000-0005-0000-0000-0000D2360000}"/>
    <cellStyle name="40% - Accent3 13 4 4" xfId="14040" xr:uid="{00000000-0005-0000-0000-0000D3360000}"/>
    <cellStyle name="40% - Accent3 13 4 5" xfId="14041" xr:uid="{00000000-0005-0000-0000-0000D4360000}"/>
    <cellStyle name="40% - Accent3 13 5" xfId="14042" xr:uid="{00000000-0005-0000-0000-0000D5360000}"/>
    <cellStyle name="40% - Accent3 13 5 2" xfId="14043" xr:uid="{00000000-0005-0000-0000-0000D6360000}"/>
    <cellStyle name="40% - Accent3 13 5 2 2" xfId="14044" xr:uid="{00000000-0005-0000-0000-0000D7360000}"/>
    <cellStyle name="40% - Accent3 13 5 3" xfId="14045" xr:uid="{00000000-0005-0000-0000-0000D8360000}"/>
    <cellStyle name="40% - Accent3 13 5 3 2" xfId="14046" xr:uid="{00000000-0005-0000-0000-0000D9360000}"/>
    <cellStyle name="40% - Accent3 13 5 4" xfId="14047" xr:uid="{00000000-0005-0000-0000-0000DA360000}"/>
    <cellStyle name="40% - Accent3 13 5 5" xfId="14048" xr:uid="{00000000-0005-0000-0000-0000DB360000}"/>
    <cellStyle name="40% - Accent3 13 6" xfId="14049" xr:uid="{00000000-0005-0000-0000-0000DC360000}"/>
    <cellStyle name="40% - Accent3 13 6 2" xfId="14050" xr:uid="{00000000-0005-0000-0000-0000DD360000}"/>
    <cellStyle name="40% - Accent3 13 7" xfId="14051" xr:uid="{00000000-0005-0000-0000-0000DE360000}"/>
    <cellStyle name="40% - Accent3 13 7 2" xfId="14052" xr:uid="{00000000-0005-0000-0000-0000DF360000}"/>
    <cellStyle name="40% - Accent3 13 8" xfId="14053" xr:uid="{00000000-0005-0000-0000-0000E0360000}"/>
    <cellStyle name="40% - Accent3 13 8 2" xfId="14054" xr:uid="{00000000-0005-0000-0000-0000E1360000}"/>
    <cellStyle name="40% - Accent3 13 9" xfId="14055" xr:uid="{00000000-0005-0000-0000-0000E2360000}"/>
    <cellStyle name="40% - Accent3 13 9 2" xfId="14056" xr:uid="{00000000-0005-0000-0000-0000E3360000}"/>
    <cellStyle name="40% - Accent3 14" xfId="14057" xr:uid="{00000000-0005-0000-0000-0000E4360000}"/>
    <cellStyle name="40% - Accent3 14 10" xfId="14058" xr:uid="{00000000-0005-0000-0000-0000E5360000}"/>
    <cellStyle name="40% - Accent3 14 2" xfId="14059" xr:uid="{00000000-0005-0000-0000-0000E6360000}"/>
    <cellStyle name="40% - Accent3 14 2 2" xfId="14060" xr:uid="{00000000-0005-0000-0000-0000E7360000}"/>
    <cellStyle name="40% - Accent3 14 2 2 2" xfId="14061" xr:uid="{00000000-0005-0000-0000-0000E8360000}"/>
    <cellStyle name="40% - Accent3 14 2 3" xfId="14062" xr:uid="{00000000-0005-0000-0000-0000E9360000}"/>
    <cellStyle name="40% - Accent3 14 2 3 2" xfId="14063" xr:uid="{00000000-0005-0000-0000-0000EA360000}"/>
    <cellStyle name="40% - Accent3 14 2 4" xfId="14064" xr:uid="{00000000-0005-0000-0000-0000EB360000}"/>
    <cellStyle name="40% - Accent3 14 2 5" xfId="14065" xr:uid="{00000000-0005-0000-0000-0000EC360000}"/>
    <cellStyle name="40% - Accent3 14 2 6" xfId="14066" xr:uid="{00000000-0005-0000-0000-0000ED360000}"/>
    <cellStyle name="40% - Accent3 14 3" xfId="14067" xr:uid="{00000000-0005-0000-0000-0000EE360000}"/>
    <cellStyle name="40% - Accent3 14 3 2" xfId="14068" xr:uid="{00000000-0005-0000-0000-0000EF360000}"/>
    <cellStyle name="40% - Accent3 14 3 2 2" xfId="14069" xr:uid="{00000000-0005-0000-0000-0000F0360000}"/>
    <cellStyle name="40% - Accent3 14 3 3" xfId="14070" xr:uid="{00000000-0005-0000-0000-0000F1360000}"/>
    <cellStyle name="40% - Accent3 14 3 3 2" xfId="14071" xr:uid="{00000000-0005-0000-0000-0000F2360000}"/>
    <cellStyle name="40% - Accent3 14 3 4" xfId="14072" xr:uid="{00000000-0005-0000-0000-0000F3360000}"/>
    <cellStyle name="40% - Accent3 14 3 5" xfId="14073" xr:uid="{00000000-0005-0000-0000-0000F4360000}"/>
    <cellStyle name="40% - Accent3 14 4" xfId="14074" xr:uid="{00000000-0005-0000-0000-0000F5360000}"/>
    <cellStyle name="40% - Accent3 14 4 2" xfId="14075" xr:uid="{00000000-0005-0000-0000-0000F6360000}"/>
    <cellStyle name="40% - Accent3 14 4 2 2" xfId="14076" xr:uid="{00000000-0005-0000-0000-0000F7360000}"/>
    <cellStyle name="40% - Accent3 14 4 3" xfId="14077" xr:uid="{00000000-0005-0000-0000-0000F8360000}"/>
    <cellStyle name="40% - Accent3 14 4 3 2" xfId="14078" xr:uid="{00000000-0005-0000-0000-0000F9360000}"/>
    <cellStyle name="40% - Accent3 14 4 4" xfId="14079" xr:uid="{00000000-0005-0000-0000-0000FA360000}"/>
    <cellStyle name="40% - Accent3 14 4 5" xfId="14080" xr:uid="{00000000-0005-0000-0000-0000FB360000}"/>
    <cellStyle name="40% - Accent3 14 5" xfId="14081" xr:uid="{00000000-0005-0000-0000-0000FC360000}"/>
    <cellStyle name="40% - Accent3 14 5 2" xfId="14082" xr:uid="{00000000-0005-0000-0000-0000FD360000}"/>
    <cellStyle name="40% - Accent3 14 5 2 2" xfId="14083" xr:uid="{00000000-0005-0000-0000-0000FE360000}"/>
    <cellStyle name="40% - Accent3 14 5 3" xfId="14084" xr:uid="{00000000-0005-0000-0000-0000FF360000}"/>
    <cellStyle name="40% - Accent3 14 5 3 2" xfId="14085" xr:uid="{00000000-0005-0000-0000-000000370000}"/>
    <cellStyle name="40% - Accent3 14 5 4" xfId="14086" xr:uid="{00000000-0005-0000-0000-000001370000}"/>
    <cellStyle name="40% - Accent3 14 5 5" xfId="14087" xr:uid="{00000000-0005-0000-0000-000002370000}"/>
    <cellStyle name="40% - Accent3 14 6" xfId="14088" xr:uid="{00000000-0005-0000-0000-000003370000}"/>
    <cellStyle name="40% - Accent3 14 6 2" xfId="14089" xr:uid="{00000000-0005-0000-0000-000004370000}"/>
    <cellStyle name="40% - Accent3 14 7" xfId="14090" xr:uid="{00000000-0005-0000-0000-000005370000}"/>
    <cellStyle name="40% - Accent3 14 7 2" xfId="14091" xr:uid="{00000000-0005-0000-0000-000006370000}"/>
    <cellStyle name="40% - Accent3 14 8" xfId="14092" xr:uid="{00000000-0005-0000-0000-000007370000}"/>
    <cellStyle name="40% - Accent3 14 8 2" xfId="14093" xr:uid="{00000000-0005-0000-0000-000008370000}"/>
    <cellStyle name="40% - Accent3 14 9" xfId="14094" xr:uid="{00000000-0005-0000-0000-000009370000}"/>
    <cellStyle name="40% - Accent3 14 9 2" xfId="14095" xr:uid="{00000000-0005-0000-0000-00000A370000}"/>
    <cellStyle name="40% - Accent3 15" xfId="14096" xr:uid="{00000000-0005-0000-0000-00000B370000}"/>
    <cellStyle name="40% - Accent3 15 10" xfId="14097" xr:uid="{00000000-0005-0000-0000-00000C370000}"/>
    <cellStyle name="40% - Accent3 15 2" xfId="14098" xr:uid="{00000000-0005-0000-0000-00000D370000}"/>
    <cellStyle name="40% - Accent3 15 2 2" xfId="14099" xr:uid="{00000000-0005-0000-0000-00000E370000}"/>
    <cellStyle name="40% - Accent3 15 2 2 2" xfId="14100" xr:uid="{00000000-0005-0000-0000-00000F370000}"/>
    <cellStyle name="40% - Accent3 15 2 3" xfId="14101" xr:uid="{00000000-0005-0000-0000-000010370000}"/>
    <cellStyle name="40% - Accent3 15 2 3 2" xfId="14102" xr:uid="{00000000-0005-0000-0000-000011370000}"/>
    <cellStyle name="40% - Accent3 15 2 4" xfId="14103" xr:uid="{00000000-0005-0000-0000-000012370000}"/>
    <cellStyle name="40% - Accent3 15 2 5" xfId="14104" xr:uid="{00000000-0005-0000-0000-000013370000}"/>
    <cellStyle name="40% - Accent3 15 2 6" xfId="14105" xr:uid="{00000000-0005-0000-0000-000014370000}"/>
    <cellStyle name="40% - Accent3 15 3" xfId="14106" xr:uid="{00000000-0005-0000-0000-000015370000}"/>
    <cellStyle name="40% - Accent3 15 3 2" xfId="14107" xr:uid="{00000000-0005-0000-0000-000016370000}"/>
    <cellStyle name="40% - Accent3 15 3 2 2" xfId="14108" xr:uid="{00000000-0005-0000-0000-000017370000}"/>
    <cellStyle name="40% - Accent3 15 3 3" xfId="14109" xr:uid="{00000000-0005-0000-0000-000018370000}"/>
    <cellStyle name="40% - Accent3 15 3 3 2" xfId="14110" xr:uid="{00000000-0005-0000-0000-000019370000}"/>
    <cellStyle name="40% - Accent3 15 3 4" xfId="14111" xr:uid="{00000000-0005-0000-0000-00001A370000}"/>
    <cellStyle name="40% - Accent3 15 3 5" xfId="14112" xr:uid="{00000000-0005-0000-0000-00001B370000}"/>
    <cellStyle name="40% - Accent3 15 4" xfId="14113" xr:uid="{00000000-0005-0000-0000-00001C370000}"/>
    <cellStyle name="40% - Accent3 15 4 2" xfId="14114" xr:uid="{00000000-0005-0000-0000-00001D370000}"/>
    <cellStyle name="40% - Accent3 15 4 2 2" xfId="14115" xr:uid="{00000000-0005-0000-0000-00001E370000}"/>
    <cellStyle name="40% - Accent3 15 4 3" xfId="14116" xr:uid="{00000000-0005-0000-0000-00001F370000}"/>
    <cellStyle name="40% - Accent3 15 4 3 2" xfId="14117" xr:uid="{00000000-0005-0000-0000-000020370000}"/>
    <cellStyle name="40% - Accent3 15 4 4" xfId="14118" xr:uid="{00000000-0005-0000-0000-000021370000}"/>
    <cellStyle name="40% - Accent3 15 4 5" xfId="14119" xr:uid="{00000000-0005-0000-0000-000022370000}"/>
    <cellStyle name="40% - Accent3 15 5" xfId="14120" xr:uid="{00000000-0005-0000-0000-000023370000}"/>
    <cellStyle name="40% - Accent3 15 5 2" xfId="14121" xr:uid="{00000000-0005-0000-0000-000024370000}"/>
    <cellStyle name="40% - Accent3 15 5 2 2" xfId="14122" xr:uid="{00000000-0005-0000-0000-000025370000}"/>
    <cellStyle name="40% - Accent3 15 5 3" xfId="14123" xr:uid="{00000000-0005-0000-0000-000026370000}"/>
    <cellStyle name="40% - Accent3 15 5 3 2" xfId="14124" xr:uid="{00000000-0005-0000-0000-000027370000}"/>
    <cellStyle name="40% - Accent3 15 5 4" xfId="14125" xr:uid="{00000000-0005-0000-0000-000028370000}"/>
    <cellStyle name="40% - Accent3 15 5 5" xfId="14126" xr:uid="{00000000-0005-0000-0000-000029370000}"/>
    <cellStyle name="40% - Accent3 15 6" xfId="14127" xr:uid="{00000000-0005-0000-0000-00002A370000}"/>
    <cellStyle name="40% - Accent3 15 6 2" xfId="14128" xr:uid="{00000000-0005-0000-0000-00002B370000}"/>
    <cellStyle name="40% - Accent3 15 7" xfId="14129" xr:uid="{00000000-0005-0000-0000-00002C370000}"/>
    <cellStyle name="40% - Accent3 15 7 2" xfId="14130" xr:uid="{00000000-0005-0000-0000-00002D370000}"/>
    <cellStyle name="40% - Accent3 15 8" xfId="14131" xr:uid="{00000000-0005-0000-0000-00002E370000}"/>
    <cellStyle name="40% - Accent3 15 8 2" xfId="14132" xr:uid="{00000000-0005-0000-0000-00002F370000}"/>
    <cellStyle name="40% - Accent3 15 9" xfId="14133" xr:uid="{00000000-0005-0000-0000-000030370000}"/>
    <cellStyle name="40% - Accent3 15 9 2" xfId="14134" xr:uid="{00000000-0005-0000-0000-000031370000}"/>
    <cellStyle name="40% - Accent3 16" xfId="14135" xr:uid="{00000000-0005-0000-0000-000032370000}"/>
    <cellStyle name="40% - Accent3 16 10" xfId="14136" xr:uid="{00000000-0005-0000-0000-000033370000}"/>
    <cellStyle name="40% - Accent3 16 2" xfId="14137" xr:uid="{00000000-0005-0000-0000-000034370000}"/>
    <cellStyle name="40% - Accent3 16 2 2" xfId="14138" xr:uid="{00000000-0005-0000-0000-000035370000}"/>
    <cellStyle name="40% - Accent3 16 2 2 2" xfId="14139" xr:uid="{00000000-0005-0000-0000-000036370000}"/>
    <cellStyle name="40% - Accent3 16 2 3" xfId="14140" xr:uid="{00000000-0005-0000-0000-000037370000}"/>
    <cellStyle name="40% - Accent3 16 2 3 2" xfId="14141" xr:uid="{00000000-0005-0000-0000-000038370000}"/>
    <cellStyle name="40% - Accent3 16 2 4" xfId="14142" xr:uid="{00000000-0005-0000-0000-000039370000}"/>
    <cellStyle name="40% - Accent3 16 2 5" xfId="14143" xr:uid="{00000000-0005-0000-0000-00003A370000}"/>
    <cellStyle name="40% - Accent3 16 2 6" xfId="14144" xr:uid="{00000000-0005-0000-0000-00003B370000}"/>
    <cellStyle name="40% - Accent3 16 3" xfId="14145" xr:uid="{00000000-0005-0000-0000-00003C370000}"/>
    <cellStyle name="40% - Accent3 16 3 2" xfId="14146" xr:uid="{00000000-0005-0000-0000-00003D370000}"/>
    <cellStyle name="40% - Accent3 16 3 2 2" xfId="14147" xr:uid="{00000000-0005-0000-0000-00003E370000}"/>
    <cellStyle name="40% - Accent3 16 3 3" xfId="14148" xr:uid="{00000000-0005-0000-0000-00003F370000}"/>
    <cellStyle name="40% - Accent3 16 3 3 2" xfId="14149" xr:uid="{00000000-0005-0000-0000-000040370000}"/>
    <cellStyle name="40% - Accent3 16 3 4" xfId="14150" xr:uid="{00000000-0005-0000-0000-000041370000}"/>
    <cellStyle name="40% - Accent3 16 3 5" xfId="14151" xr:uid="{00000000-0005-0000-0000-000042370000}"/>
    <cellStyle name="40% - Accent3 16 4" xfId="14152" xr:uid="{00000000-0005-0000-0000-000043370000}"/>
    <cellStyle name="40% - Accent3 16 4 2" xfId="14153" xr:uid="{00000000-0005-0000-0000-000044370000}"/>
    <cellStyle name="40% - Accent3 16 4 2 2" xfId="14154" xr:uid="{00000000-0005-0000-0000-000045370000}"/>
    <cellStyle name="40% - Accent3 16 4 3" xfId="14155" xr:uid="{00000000-0005-0000-0000-000046370000}"/>
    <cellStyle name="40% - Accent3 16 4 3 2" xfId="14156" xr:uid="{00000000-0005-0000-0000-000047370000}"/>
    <cellStyle name="40% - Accent3 16 4 4" xfId="14157" xr:uid="{00000000-0005-0000-0000-000048370000}"/>
    <cellStyle name="40% - Accent3 16 4 5" xfId="14158" xr:uid="{00000000-0005-0000-0000-000049370000}"/>
    <cellStyle name="40% - Accent3 16 5" xfId="14159" xr:uid="{00000000-0005-0000-0000-00004A370000}"/>
    <cellStyle name="40% - Accent3 16 5 2" xfId="14160" xr:uid="{00000000-0005-0000-0000-00004B370000}"/>
    <cellStyle name="40% - Accent3 16 5 2 2" xfId="14161" xr:uid="{00000000-0005-0000-0000-00004C370000}"/>
    <cellStyle name="40% - Accent3 16 5 3" xfId="14162" xr:uid="{00000000-0005-0000-0000-00004D370000}"/>
    <cellStyle name="40% - Accent3 16 5 3 2" xfId="14163" xr:uid="{00000000-0005-0000-0000-00004E370000}"/>
    <cellStyle name="40% - Accent3 16 5 4" xfId="14164" xr:uid="{00000000-0005-0000-0000-00004F370000}"/>
    <cellStyle name="40% - Accent3 16 5 5" xfId="14165" xr:uid="{00000000-0005-0000-0000-000050370000}"/>
    <cellStyle name="40% - Accent3 16 6" xfId="14166" xr:uid="{00000000-0005-0000-0000-000051370000}"/>
    <cellStyle name="40% - Accent3 16 6 2" xfId="14167" xr:uid="{00000000-0005-0000-0000-000052370000}"/>
    <cellStyle name="40% - Accent3 16 7" xfId="14168" xr:uid="{00000000-0005-0000-0000-000053370000}"/>
    <cellStyle name="40% - Accent3 16 7 2" xfId="14169" xr:uid="{00000000-0005-0000-0000-000054370000}"/>
    <cellStyle name="40% - Accent3 16 8" xfId="14170" xr:uid="{00000000-0005-0000-0000-000055370000}"/>
    <cellStyle name="40% - Accent3 16 8 2" xfId="14171" xr:uid="{00000000-0005-0000-0000-000056370000}"/>
    <cellStyle name="40% - Accent3 16 9" xfId="14172" xr:uid="{00000000-0005-0000-0000-000057370000}"/>
    <cellStyle name="40% - Accent3 16 9 2" xfId="14173" xr:uid="{00000000-0005-0000-0000-000058370000}"/>
    <cellStyle name="40% - Accent3 17" xfId="14174" xr:uid="{00000000-0005-0000-0000-000059370000}"/>
    <cellStyle name="40% - Accent3 17 10" xfId="14175" xr:uid="{00000000-0005-0000-0000-00005A370000}"/>
    <cellStyle name="40% - Accent3 17 2" xfId="14176" xr:uid="{00000000-0005-0000-0000-00005B370000}"/>
    <cellStyle name="40% - Accent3 17 2 2" xfId="14177" xr:uid="{00000000-0005-0000-0000-00005C370000}"/>
    <cellStyle name="40% - Accent3 17 2 2 2" xfId="14178" xr:uid="{00000000-0005-0000-0000-00005D370000}"/>
    <cellStyle name="40% - Accent3 17 2 3" xfId="14179" xr:uid="{00000000-0005-0000-0000-00005E370000}"/>
    <cellStyle name="40% - Accent3 17 2 3 2" xfId="14180" xr:uid="{00000000-0005-0000-0000-00005F370000}"/>
    <cellStyle name="40% - Accent3 17 2 4" xfId="14181" xr:uid="{00000000-0005-0000-0000-000060370000}"/>
    <cellStyle name="40% - Accent3 17 2 5" xfId="14182" xr:uid="{00000000-0005-0000-0000-000061370000}"/>
    <cellStyle name="40% - Accent3 17 2 6" xfId="14183" xr:uid="{00000000-0005-0000-0000-000062370000}"/>
    <cellStyle name="40% - Accent3 17 3" xfId="14184" xr:uid="{00000000-0005-0000-0000-000063370000}"/>
    <cellStyle name="40% - Accent3 17 3 2" xfId="14185" xr:uid="{00000000-0005-0000-0000-000064370000}"/>
    <cellStyle name="40% - Accent3 17 3 2 2" xfId="14186" xr:uid="{00000000-0005-0000-0000-000065370000}"/>
    <cellStyle name="40% - Accent3 17 3 3" xfId="14187" xr:uid="{00000000-0005-0000-0000-000066370000}"/>
    <cellStyle name="40% - Accent3 17 3 3 2" xfId="14188" xr:uid="{00000000-0005-0000-0000-000067370000}"/>
    <cellStyle name="40% - Accent3 17 3 4" xfId="14189" xr:uid="{00000000-0005-0000-0000-000068370000}"/>
    <cellStyle name="40% - Accent3 17 3 5" xfId="14190" xr:uid="{00000000-0005-0000-0000-000069370000}"/>
    <cellStyle name="40% - Accent3 17 4" xfId="14191" xr:uid="{00000000-0005-0000-0000-00006A370000}"/>
    <cellStyle name="40% - Accent3 17 4 2" xfId="14192" xr:uid="{00000000-0005-0000-0000-00006B370000}"/>
    <cellStyle name="40% - Accent3 17 4 2 2" xfId="14193" xr:uid="{00000000-0005-0000-0000-00006C370000}"/>
    <cellStyle name="40% - Accent3 17 4 3" xfId="14194" xr:uid="{00000000-0005-0000-0000-00006D370000}"/>
    <cellStyle name="40% - Accent3 17 4 3 2" xfId="14195" xr:uid="{00000000-0005-0000-0000-00006E370000}"/>
    <cellStyle name="40% - Accent3 17 4 4" xfId="14196" xr:uid="{00000000-0005-0000-0000-00006F370000}"/>
    <cellStyle name="40% - Accent3 17 4 5" xfId="14197" xr:uid="{00000000-0005-0000-0000-000070370000}"/>
    <cellStyle name="40% - Accent3 17 5" xfId="14198" xr:uid="{00000000-0005-0000-0000-000071370000}"/>
    <cellStyle name="40% - Accent3 17 5 2" xfId="14199" xr:uid="{00000000-0005-0000-0000-000072370000}"/>
    <cellStyle name="40% - Accent3 17 5 2 2" xfId="14200" xr:uid="{00000000-0005-0000-0000-000073370000}"/>
    <cellStyle name="40% - Accent3 17 5 3" xfId="14201" xr:uid="{00000000-0005-0000-0000-000074370000}"/>
    <cellStyle name="40% - Accent3 17 5 3 2" xfId="14202" xr:uid="{00000000-0005-0000-0000-000075370000}"/>
    <cellStyle name="40% - Accent3 17 5 4" xfId="14203" xr:uid="{00000000-0005-0000-0000-000076370000}"/>
    <cellStyle name="40% - Accent3 17 5 5" xfId="14204" xr:uid="{00000000-0005-0000-0000-000077370000}"/>
    <cellStyle name="40% - Accent3 17 6" xfId="14205" xr:uid="{00000000-0005-0000-0000-000078370000}"/>
    <cellStyle name="40% - Accent3 17 6 2" xfId="14206" xr:uid="{00000000-0005-0000-0000-000079370000}"/>
    <cellStyle name="40% - Accent3 17 7" xfId="14207" xr:uid="{00000000-0005-0000-0000-00007A370000}"/>
    <cellStyle name="40% - Accent3 17 7 2" xfId="14208" xr:uid="{00000000-0005-0000-0000-00007B370000}"/>
    <cellStyle name="40% - Accent3 17 8" xfId="14209" xr:uid="{00000000-0005-0000-0000-00007C370000}"/>
    <cellStyle name="40% - Accent3 17 8 2" xfId="14210" xr:uid="{00000000-0005-0000-0000-00007D370000}"/>
    <cellStyle name="40% - Accent3 17 9" xfId="14211" xr:uid="{00000000-0005-0000-0000-00007E370000}"/>
    <cellStyle name="40% - Accent3 17 9 2" xfId="14212" xr:uid="{00000000-0005-0000-0000-00007F370000}"/>
    <cellStyle name="40% - Accent3 18" xfId="14213" xr:uid="{00000000-0005-0000-0000-000080370000}"/>
    <cellStyle name="40% - Accent3 18 10" xfId="14214" xr:uid="{00000000-0005-0000-0000-000081370000}"/>
    <cellStyle name="40% - Accent3 18 2" xfId="14215" xr:uid="{00000000-0005-0000-0000-000082370000}"/>
    <cellStyle name="40% - Accent3 18 2 2" xfId="14216" xr:uid="{00000000-0005-0000-0000-000083370000}"/>
    <cellStyle name="40% - Accent3 18 2 2 2" xfId="14217" xr:uid="{00000000-0005-0000-0000-000084370000}"/>
    <cellStyle name="40% - Accent3 18 2 3" xfId="14218" xr:uid="{00000000-0005-0000-0000-000085370000}"/>
    <cellStyle name="40% - Accent3 18 2 3 2" xfId="14219" xr:uid="{00000000-0005-0000-0000-000086370000}"/>
    <cellStyle name="40% - Accent3 18 2 4" xfId="14220" xr:uid="{00000000-0005-0000-0000-000087370000}"/>
    <cellStyle name="40% - Accent3 18 2 5" xfId="14221" xr:uid="{00000000-0005-0000-0000-000088370000}"/>
    <cellStyle name="40% - Accent3 18 2 6" xfId="14222" xr:uid="{00000000-0005-0000-0000-000089370000}"/>
    <cellStyle name="40% - Accent3 18 3" xfId="14223" xr:uid="{00000000-0005-0000-0000-00008A370000}"/>
    <cellStyle name="40% - Accent3 18 3 2" xfId="14224" xr:uid="{00000000-0005-0000-0000-00008B370000}"/>
    <cellStyle name="40% - Accent3 18 3 2 2" xfId="14225" xr:uid="{00000000-0005-0000-0000-00008C370000}"/>
    <cellStyle name="40% - Accent3 18 3 3" xfId="14226" xr:uid="{00000000-0005-0000-0000-00008D370000}"/>
    <cellStyle name="40% - Accent3 18 3 3 2" xfId="14227" xr:uid="{00000000-0005-0000-0000-00008E370000}"/>
    <cellStyle name="40% - Accent3 18 3 4" xfId="14228" xr:uid="{00000000-0005-0000-0000-00008F370000}"/>
    <cellStyle name="40% - Accent3 18 3 5" xfId="14229" xr:uid="{00000000-0005-0000-0000-000090370000}"/>
    <cellStyle name="40% - Accent3 18 4" xfId="14230" xr:uid="{00000000-0005-0000-0000-000091370000}"/>
    <cellStyle name="40% - Accent3 18 4 2" xfId="14231" xr:uid="{00000000-0005-0000-0000-000092370000}"/>
    <cellStyle name="40% - Accent3 18 4 2 2" xfId="14232" xr:uid="{00000000-0005-0000-0000-000093370000}"/>
    <cellStyle name="40% - Accent3 18 4 3" xfId="14233" xr:uid="{00000000-0005-0000-0000-000094370000}"/>
    <cellStyle name="40% - Accent3 18 4 3 2" xfId="14234" xr:uid="{00000000-0005-0000-0000-000095370000}"/>
    <cellStyle name="40% - Accent3 18 4 4" xfId="14235" xr:uid="{00000000-0005-0000-0000-000096370000}"/>
    <cellStyle name="40% - Accent3 18 4 5" xfId="14236" xr:uid="{00000000-0005-0000-0000-000097370000}"/>
    <cellStyle name="40% - Accent3 18 5" xfId="14237" xr:uid="{00000000-0005-0000-0000-000098370000}"/>
    <cellStyle name="40% - Accent3 18 5 2" xfId="14238" xr:uid="{00000000-0005-0000-0000-000099370000}"/>
    <cellStyle name="40% - Accent3 18 5 2 2" xfId="14239" xr:uid="{00000000-0005-0000-0000-00009A370000}"/>
    <cellStyle name="40% - Accent3 18 5 3" xfId="14240" xr:uid="{00000000-0005-0000-0000-00009B370000}"/>
    <cellStyle name="40% - Accent3 18 5 3 2" xfId="14241" xr:uid="{00000000-0005-0000-0000-00009C370000}"/>
    <cellStyle name="40% - Accent3 18 5 4" xfId="14242" xr:uid="{00000000-0005-0000-0000-00009D370000}"/>
    <cellStyle name="40% - Accent3 18 5 5" xfId="14243" xr:uid="{00000000-0005-0000-0000-00009E370000}"/>
    <cellStyle name="40% - Accent3 18 6" xfId="14244" xr:uid="{00000000-0005-0000-0000-00009F370000}"/>
    <cellStyle name="40% - Accent3 18 6 2" xfId="14245" xr:uid="{00000000-0005-0000-0000-0000A0370000}"/>
    <cellStyle name="40% - Accent3 18 7" xfId="14246" xr:uid="{00000000-0005-0000-0000-0000A1370000}"/>
    <cellStyle name="40% - Accent3 18 7 2" xfId="14247" xr:uid="{00000000-0005-0000-0000-0000A2370000}"/>
    <cellStyle name="40% - Accent3 18 8" xfId="14248" xr:uid="{00000000-0005-0000-0000-0000A3370000}"/>
    <cellStyle name="40% - Accent3 18 8 2" xfId="14249" xr:uid="{00000000-0005-0000-0000-0000A4370000}"/>
    <cellStyle name="40% - Accent3 18 9" xfId="14250" xr:uid="{00000000-0005-0000-0000-0000A5370000}"/>
    <cellStyle name="40% - Accent3 18 9 2" xfId="14251" xr:uid="{00000000-0005-0000-0000-0000A6370000}"/>
    <cellStyle name="40% - Accent3 19" xfId="14252" xr:uid="{00000000-0005-0000-0000-0000A7370000}"/>
    <cellStyle name="40% - Accent3 19 10" xfId="14253" xr:uid="{00000000-0005-0000-0000-0000A8370000}"/>
    <cellStyle name="40% - Accent3 19 2" xfId="14254" xr:uid="{00000000-0005-0000-0000-0000A9370000}"/>
    <cellStyle name="40% - Accent3 19 2 2" xfId="14255" xr:uid="{00000000-0005-0000-0000-0000AA370000}"/>
    <cellStyle name="40% - Accent3 19 2 2 2" xfId="14256" xr:uid="{00000000-0005-0000-0000-0000AB370000}"/>
    <cellStyle name="40% - Accent3 19 2 3" xfId="14257" xr:uid="{00000000-0005-0000-0000-0000AC370000}"/>
    <cellStyle name="40% - Accent3 19 2 3 2" xfId="14258" xr:uid="{00000000-0005-0000-0000-0000AD370000}"/>
    <cellStyle name="40% - Accent3 19 2 4" xfId="14259" xr:uid="{00000000-0005-0000-0000-0000AE370000}"/>
    <cellStyle name="40% - Accent3 19 2 5" xfId="14260" xr:uid="{00000000-0005-0000-0000-0000AF370000}"/>
    <cellStyle name="40% - Accent3 19 2 6" xfId="14261" xr:uid="{00000000-0005-0000-0000-0000B0370000}"/>
    <cellStyle name="40% - Accent3 19 3" xfId="14262" xr:uid="{00000000-0005-0000-0000-0000B1370000}"/>
    <cellStyle name="40% - Accent3 19 3 2" xfId="14263" xr:uid="{00000000-0005-0000-0000-0000B2370000}"/>
    <cellStyle name="40% - Accent3 19 3 2 2" xfId="14264" xr:uid="{00000000-0005-0000-0000-0000B3370000}"/>
    <cellStyle name="40% - Accent3 19 3 3" xfId="14265" xr:uid="{00000000-0005-0000-0000-0000B4370000}"/>
    <cellStyle name="40% - Accent3 19 3 3 2" xfId="14266" xr:uid="{00000000-0005-0000-0000-0000B5370000}"/>
    <cellStyle name="40% - Accent3 19 3 4" xfId="14267" xr:uid="{00000000-0005-0000-0000-0000B6370000}"/>
    <cellStyle name="40% - Accent3 19 3 5" xfId="14268" xr:uid="{00000000-0005-0000-0000-0000B7370000}"/>
    <cellStyle name="40% - Accent3 19 4" xfId="14269" xr:uid="{00000000-0005-0000-0000-0000B8370000}"/>
    <cellStyle name="40% - Accent3 19 4 2" xfId="14270" xr:uid="{00000000-0005-0000-0000-0000B9370000}"/>
    <cellStyle name="40% - Accent3 19 4 2 2" xfId="14271" xr:uid="{00000000-0005-0000-0000-0000BA370000}"/>
    <cellStyle name="40% - Accent3 19 4 3" xfId="14272" xr:uid="{00000000-0005-0000-0000-0000BB370000}"/>
    <cellStyle name="40% - Accent3 19 4 3 2" xfId="14273" xr:uid="{00000000-0005-0000-0000-0000BC370000}"/>
    <cellStyle name="40% - Accent3 19 4 4" xfId="14274" xr:uid="{00000000-0005-0000-0000-0000BD370000}"/>
    <cellStyle name="40% - Accent3 19 4 5" xfId="14275" xr:uid="{00000000-0005-0000-0000-0000BE370000}"/>
    <cellStyle name="40% - Accent3 19 5" xfId="14276" xr:uid="{00000000-0005-0000-0000-0000BF370000}"/>
    <cellStyle name="40% - Accent3 19 5 2" xfId="14277" xr:uid="{00000000-0005-0000-0000-0000C0370000}"/>
    <cellStyle name="40% - Accent3 19 5 2 2" xfId="14278" xr:uid="{00000000-0005-0000-0000-0000C1370000}"/>
    <cellStyle name="40% - Accent3 19 5 3" xfId="14279" xr:uid="{00000000-0005-0000-0000-0000C2370000}"/>
    <cellStyle name="40% - Accent3 19 5 3 2" xfId="14280" xr:uid="{00000000-0005-0000-0000-0000C3370000}"/>
    <cellStyle name="40% - Accent3 19 5 4" xfId="14281" xr:uid="{00000000-0005-0000-0000-0000C4370000}"/>
    <cellStyle name="40% - Accent3 19 5 5" xfId="14282" xr:uid="{00000000-0005-0000-0000-0000C5370000}"/>
    <cellStyle name="40% - Accent3 19 6" xfId="14283" xr:uid="{00000000-0005-0000-0000-0000C6370000}"/>
    <cellStyle name="40% - Accent3 19 6 2" xfId="14284" xr:uid="{00000000-0005-0000-0000-0000C7370000}"/>
    <cellStyle name="40% - Accent3 19 7" xfId="14285" xr:uid="{00000000-0005-0000-0000-0000C8370000}"/>
    <cellStyle name="40% - Accent3 19 7 2" xfId="14286" xr:uid="{00000000-0005-0000-0000-0000C9370000}"/>
    <cellStyle name="40% - Accent3 19 8" xfId="14287" xr:uid="{00000000-0005-0000-0000-0000CA370000}"/>
    <cellStyle name="40% - Accent3 19 8 2" xfId="14288" xr:uid="{00000000-0005-0000-0000-0000CB370000}"/>
    <cellStyle name="40% - Accent3 19 9" xfId="14289" xr:uid="{00000000-0005-0000-0000-0000CC370000}"/>
    <cellStyle name="40% - Accent3 19 9 2" xfId="14290" xr:uid="{00000000-0005-0000-0000-0000CD370000}"/>
    <cellStyle name="40% - Accent3 2" xfId="14291" xr:uid="{00000000-0005-0000-0000-0000CE370000}"/>
    <cellStyle name="40% - Accent3 2 10" xfId="14292" xr:uid="{00000000-0005-0000-0000-0000CF370000}"/>
    <cellStyle name="40% - Accent3 2 10 2" xfId="14293" xr:uid="{00000000-0005-0000-0000-0000D0370000}"/>
    <cellStyle name="40% - Accent3 2 10 2 2" xfId="14294" xr:uid="{00000000-0005-0000-0000-0000D1370000}"/>
    <cellStyle name="40% - Accent3 2 10 3" xfId="14295" xr:uid="{00000000-0005-0000-0000-0000D2370000}"/>
    <cellStyle name="40% - Accent3 2 10 3 2" xfId="14296" xr:uid="{00000000-0005-0000-0000-0000D3370000}"/>
    <cellStyle name="40% - Accent3 2 10 4" xfId="14297" xr:uid="{00000000-0005-0000-0000-0000D4370000}"/>
    <cellStyle name="40% - Accent3 2 10 4 2" xfId="14298" xr:uid="{00000000-0005-0000-0000-0000D5370000}"/>
    <cellStyle name="40% - Accent3 2 10 5" xfId="14299" xr:uid="{00000000-0005-0000-0000-0000D6370000}"/>
    <cellStyle name="40% - Accent3 2 10 5 2" xfId="14300" xr:uid="{00000000-0005-0000-0000-0000D7370000}"/>
    <cellStyle name="40% - Accent3 2 11" xfId="14301" xr:uid="{00000000-0005-0000-0000-0000D8370000}"/>
    <cellStyle name="40% - Accent3 2 11 2" xfId="14302" xr:uid="{00000000-0005-0000-0000-0000D9370000}"/>
    <cellStyle name="40% - Accent3 2 11 2 2" xfId="14303" xr:uid="{00000000-0005-0000-0000-0000DA370000}"/>
    <cellStyle name="40% - Accent3 2 11 3" xfId="14304" xr:uid="{00000000-0005-0000-0000-0000DB370000}"/>
    <cellStyle name="40% - Accent3 2 11 3 2" xfId="14305" xr:uid="{00000000-0005-0000-0000-0000DC370000}"/>
    <cellStyle name="40% - Accent3 2 11 4" xfId="14306" xr:uid="{00000000-0005-0000-0000-0000DD370000}"/>
    <cellStyle name="40% - Accent3 2 11 4 2" xfId="14307" xr:uid="{00000000-0005-0000-0000-0000DE370000}"/>
    <cellStyle name="40% - Accent3 2 11 5" xfId="14308" xr:uid="{00000000-0005-0000-0000-0000DF370000}"/>
    <cellStyle name="40% - Accent3 2 11 5 2" xfId="14309" xr:uid="{00000000-0005-0000-0000-0000E0370000}"/>
    <cellStyle name="40% - Accent3 2 12" xfId="14310" xr:uid="{00000000-0005-0000-0000-0000E1370000}"/>
    <cellStyle name="40% - Accent3 2 12 2" xfId="14311" xr:uid="{00000000-0005-0000-0000-0000E2370000}"/>
    <cellStyle name="40% - Accent3 2 12 2 2" xfId="14312" xr:uid="{00000000-0005-0000-0000-0000E3370000}"/>
    <cellStyle name="40% - Accent3 2 12 2 3" xfId="14313" xr:uid="{00000000-0005-0000-0000-0000E4370000}"/>
    <cellStyle name="40% - Accent3 2 12 2 4" xfId="14314" xr:uid="{00000000-0005-0000-0000-0000E5370000}"/>
    <cellStyle name="40% - Accent3 2 12 3" xfId="14315" xr:uid="{00000000-0005-0000-0000-0000E6370000}"/>
    <cellStyle name="40% - Accent3 2 12 4" xfId="14316" xr:uid="{00000000-0005-0000-0000-0000E7370000}"/>
    <cellStyle name="40% - Accent3 2 12 4 2" xfId="14317" xr:uid="{00000000-0005-0000-0000-0000E8370000}"/>
    <cellStyle name="40% - Accent3 2 13" xfId="14318" xr:uid="{00000000-0005-0000-0000-0000E9370000}"/>
    <cellStyle name="40% - Accent3 2 14" xfId="14319" xr:uid="{00000000-0005-0000-0000-0000EA370000}"/>
    <cellStyle name="40% - Accent3 2 15" xfId="14320" xr:uid="{00000000-0005-0000-0000-0000EB370000}"/>
    <cellStyle name="40% - Accent3 2 16" xfId="14321" xr:uid="{00000000-0005-0000-0000-0000EC370000}"/>
    <cellStyle name="40% - Accent3 2 17" xfId="14322" xr:uid="{00000000-0005-0000-0000-0000ED370000}"/>
    <cellStyle name="40% - Accent3 2 18" xfId="14323" xr:uid="{00000000-0005-0000-0000-0000EE370000}"/>
    <cellStyle name="40% - Accent3 2 19" xfId="14324" xr:uid="{00000000-0005-0000-0000-0000EF370000}"/>
    <cellStyle name="40% - Accent3 2 2" xfId="14325" xr:uid="{00000000-0005-0000-0000-0000F0370000}"/>
    <cellStyle name="40% - Accent3 2 2 10" xfId="14326" xr:uid="{00000000-0005-0000-0000-0000F1370000}"/>
    <cellStyle name="40% - Accent3 2 2 11" xfId="14327" xr:uid="{00000000-0005-0000-0000-0000F2370000}"/>
    <cellStyle name="40% - Accent3 2 2 2" xfId="14328" xr:uid="{00000000-0005-0000-0000-0000F3370000}"/>
    <cellStyle name="40% - Accent3 2 2 3" xfId="14329" xr:uid="{00000000-0005-0000-0000-0000F4370000}"/>
    <cellStyle name="40% - Accent3 2 2 4" xfId="14330" xr:uid="{00000000-0005-0000-0000-0000F5370000}"/>
    <cellStyle name="40% - Accent3 2 2 5" xfId="14331" xr:uid="{00000000-0005-0000-0000-0000F6370000}"/>
    <cellStyle name="40% - Accent3 2 2 6" xfId="14332" xr:uid="{00000000-0005-0000-0000-0000F7370000}"/>
    <cellStyle name="40% - Accent3 2 2 7" xfId="14333" xr:uid="{00000000-0005-0000-0000-0000F8370000}"/>
    <cellStyle name="40% - Accent3 2 2 8" xfId="14334" xr:uid="{00000000-0005-0000-0000-0000F9370000}"/>
    <cellStyle name="40% - Accent3 2 2 9" xfId="14335" xr:uid="{00000000-0005-0000-0000-0000FA370000}"/>
    <cellStyle name="40% - Accent3 2 20" xfId="14336" xr:uid="{00000000-0005-0000-0000-0000FB370000}"/>
    <cellStyle name="40% - Accent3 2 20 2" xfId="14337" xr:uid="{00000000-0005-0000-0000-0000FC370000}"/>
    <cellStyle name="40% - Accent3 2 20 2 2" xfId="14338" xr:uid="{00000000-0005-0000-0000-0000FD370000}"/>
    <cellStyle name="40% - Accent3 2 20 2 2 2" xfId="14339" xr:uid="{00000000-0005-0000-0000-0000FE370000}"/>
    <cellStyle name="40% - Accent3 2 20 2 3" xfId="14340" xr:uid="{00000000-0005-0000-0000-0000FF370000}"/>
    <cellStyle name="40% - Accent3 2 20 2 3 2" xfId="14341" xr:uid="{00000000-0005-0000-0000-000000380000}"/>
    <cellStyle name="40% - Accent3 2 20 3" xfId="14342" xr:uid="{00000000-0005-0000-0000-000001380000}"/>
    <cellStyle name="40% - Accent3 2 20 3 2" xfId="14343" xr:uid="{00000000-0005-0000-0000-000002380000}"/>
    <cellStyle name="40% - Accent3 2 20 4" xfId="14344" xr:uid="{00000000-0005-0000-0000-000003380000}"/>
    <cellStyle name="40% - Accent3 2 20 5" xfId="14345" xr:uid="{00000000-0005-0000-0000-000004380000}"/>
    <cellStyle name="40% - Accent3 2 21" xfId="14346" xr:uid="{00000000-0005-0000-0000-000005380000}"/>
    <cellStyle name="40% - Accent3 2 21 2" xfId="14347" xr:uid="{00000000-0005-0000-0000-000006380000}"/>
    <cellStyle name="40% - Accent3 2 21 3" xfId="14348" xr:uid="{00000000-0005-0000-0000-000007380000}"/>
    <cellStyle name="40% - Accent3 2 21 4" xfId="14349" xr:uid="{00000000-0005-0000-0000-000008380000}"/>
    <cellStyle name="40% - Accent3 2 22" xfId="14350" xr:uid="{00000000-0005-0000-0000-000009380000}"/>
    <cellStyle name="40% - Accent3 2 22 2" xfId="14351" xr:uid="{00000000-0005-0000-0000-00000A380000}"/>
    <cellStyle name="40% - Accent3 2 23" xfId="14352" xr:uid="{00000000-0005-0000-0000-00000B380000}"/>
    <cellStyle name="40% - Accent3 2 23 2" xfId="14353" xr:uid="{00000000-0005-0000-0000-00000C380000}"/>
    <cellStyle name="40% - Accent3 2 24" xfId="14354" xr:uid="{00000000-0005-0000-0000-00000D380000}"/>
    <cellStyle name="40% - Accent3 2 24 2" xfId="14355" xr:uid="{00000000-0005-0000-0000-00000E380000}"/>
    <cellStyle name="40% - Accent3 2 25" xfId="14356" xr:uid="{00000000-0005-0000-0000-00000F380000}"/>
    <cellStyle name="40% - Accent3 2 25 2" xfId="14357" xr:uid="{00000000-0005-0000-0000-000010380000}"/>
    <cellStyle name="40% - Accent3 2 26" xfId="14358" xr:uid="{00000000-0005-0000-0000-000011380000}"/>
    <cellStyle name="40% - Accent3 2 27" xfId="14359" xr:uid="{00000000-0005-0000-0000-000012380000}"/>
    <cellStyle name="40% - Accent3 2 28" xfId="14360" xr:uid="{00000000-0005-0000-0000-000013380000}"/>
    <cellStyle name="40% - Accent3 2 29" xfId="14361" xr:uid="{00000000-0005-0000-0000-000014380000}"/>
    <cellStyle name="40% - Accent3 2 3" xfId="14362" xr:uid="{00000000-0005-0000-0000-000015380000}"/>
    <cellStyle name="40% - Accent3 2 3 10" xfId="14363" xr:uid="{00000000-0005-0000-0000-000016380000}"/>
    <cellStyle name="40% - Accent3 2 3 11" xfId="14364" xr:uid="{00000000-0005-0000-0000-000017380000}"/>
    <cellStyle name="40% - Accent3 2 3 2" xfId="14365" xr:uid="{00000000-0005-0000-0000-000018380000}"/>
    <cellStyle name="40% - Accent3 2 3 3" xfId="14366" xr:uid="{00000000-0005-0000-0000-000019380000}"/>
    <cellStyle name="40% - Accent3 2 3 4" xfId="14367" xr:uid="{00000000-0005-0000-0000-00001A380000}"/>
    <cellStyle name="40% - Accent3 2 3 5" xfId="14368" xr:uid="{00000000-0005-0000-0000-00001B380000}"/>
    <cellStyle name="40% - Accent3 2 3 6" xfId="14369" xr:uid="{00000000-0005-0000-0000-00001C380000}"/>
    <cellStyle name="40% - Accent3 2 3 7" xfId="14370" xr:uid="{00000000-0005-0000-0000-00001D380000}"/>
    <cellStyle name="40% - Accent3 2 3 8" xfId="14371" xr:uid="{00000000-0005-0000-0000-00001E380000}"/>
    <cellStyle name="40% - Accent3 2 3 9" xfId="14372" xr:uid="{00000000-0005-0000-0000-00001F380000}"/>
    <cellStyle name="40% - Accent3 2 30" xfId="14373" xr:uid="{00000000-0005-0000-0000-000020380000}"/>
    <cellStyle name="40% - Accent3 2 31" xfId="14374" xr:uid="{00000000-0005-0000-0000-000021380000}"/>
    <cellStyle name="40% - Accent3 2 32" xfId="14375" xr:uid="{00000000-0005-0000-0000-000022380000}"/>
    <cellStyle name="40% - Accent3 2 33" xfId="14376" xr:uid="{00000000-0005-0000-0000-000023380000}"/>
    <cellStyle name="40% - Accent3 2 34" xfId="14377" xr:uid="{00000000-0005-0000-0000-000024380000}"/>
    <cellStyle name="40% - Accent3 2 35" xfId="14378" xr:uid="{00000000-0005-0000-0000-000025380000}"/>
    <cellStyle name="40% - Accent3 2 36" xfId="14379" xr:uid="{00000000-0005-0000-0000-000026380000}"/>
    <cellStyle name="40% - Accent3 2 4" xfId="14380" xr:uid="{00000000-0005-0000-0000-000027380000}"/>
    <cellStyle name="40% - Accent3 2 4 2" xfId="14381" xr:uid="{00000000-0005-0000-0000-000028380000}"/>
    <cellStyle name="40% - Accent3 2 4 2 2" xfId="14382" xr:uid="{00000000-0005-0000-0000-000029380000}"/>
    <cellStyle name="40% - Accent3 2 4 3" xfId="14383" xr:uid="{00000000-0005-0000-0000-00002A380000}"/>
    <cellStyle name="40% - Accent3 2 4 3 2" xfId="14384" xr:uid="{00000000-0005-0000-0000-00002B380000}"/>
    <cellStyle name="40% - Accent3 2 4 4" xfId="14385" xr:uid="{00000000-0005-0000-0000-00002C380000}"/>
    <cellStyle name="40% - Accent3 2 4 4 2" xfId="14386" xr:uid="{00000000-0005-0000-0000-00002D380000}"/>
    <cellStyle name="40% - Accent3 2 4 5" xfId="14387" xr:uid="{00000000-0005-0000-0000-00002E380000}"/>
    <cellStyle name="40% - Accent3 2 4 5 2" xfId="14388" xr:uid="{00000000-0005-0000-0000-00002F380000}"/>
    <cellStyle name="40% - Accent3 2 4 6" xfId="14389" xr:uid="{00000000-0005-0000-0000-000030380000}"/>
    <cellStyle name="40% - Accent3 2 5" xfId="14390" xr:uid="{00000000-0005-0000-0000-000031380000}"/>
    <cellStyle name="40% - Accent3 2 5 10" xfId="14391" xr:uid="{00000000-0005-0000-0000-000032380000}"/>
    <cellStyle name="40% - Accent3 2 5 11" xfId="14392" xr:uid="{00000000-0005-0000-0000-000033380000}"/>
    <cellStyle name="40% - Accent3 2 5 12" xfId="14393" xr:uid="{00000000-0005-0000-0000-000034380000}"/>
    <cellStyle name="40% - Accent3 2 5 12 2" xfId="14394" xr:uid="{00000000-0005-0000-0000-000035380000}"/>
    <cellStyle name="40% - Accent3 2 5 13" xfId="14395" xr:uid="{00000000-0005-0000-0000-000036380000}"/>
    <cellStyle name="40% - Accent3 2 5 13 2" xfId="14396" xr:uid="{00000000-0005-0000-0000-000037380000}"/>
    <cellStyle name="40% - Accent3 2 5 2" xfId="14397" xr:uid="{00000000-0005-0000-0000-000038380000}"/>
    <cellStyle name="40% - Accent3 2 5 2 10" xfId="14398" xr:uid="{00000000-0005-0000-0000-000039380000}"/>
    <cellStyle name="40% - Accent3 2 5 2 11" xfId="14399" xr:uid="{00000000-0005-0000-0000-00003A380000}"/>
    <cellStyle name="40% - Accent3 2 5 2 12" xfId="14400" xr:uid="{00000000-0005-0000-0000-00003B380000}"/>
    <cellStyle name="40% - Accent3 2 5 2 13" xfId="14401" xr:uid="{00000000-0005-0000-0000-00003C380000}"/>
    <cellStyle name="40% - Accent3 2 5 2 2" xfId="14402" xr:uid="{00000000-0005-0000-0000-00003D380000}"/>
    <cellStyle name="40% - Accent3 2 5 2 2 10" xfId="14403" xr:uid="{00000000-0005-0000-0000-00003E380000}"/>
    <cellStyle name="40% - Accent3 2 5 2 2 10 2" xfId="14404" xr:uid="{00000000-0005-0000-0000-00003F380000}"/>
    <cellStyle name="40% - Accent3 2 5 2 2 11" xfId="14405" xr:uid="{00000000-0005-0000-0000-000040380000}"/>
    <cellStyle name="40% - Accent3 2 5 2 2 11 2" xfId="14406" xr:uid="{00000000-0005-0000-0000-000041380000}"/>
    <cellStyle name="40% - Accent3 2 5 2 2 2" xfId="14407" xr:uid="{00000000-0005-0000-0000-000042380000}"/>
    <cellStyle name="40% - Accent3 2 5 2 2 2 2" xfId="14408" xr:uid="{00000000-0005-0000-0000-000043380000}"/>
    <cellStyle name="40% - Accent3 2 5 2 2 2 3" xfId="14409" xr:uid="{00000000-0005-0000-0000-000044380000}"/>
    <cellStyle name="40% - Accent3 2 5 2 2 2 4" xfId="14410" xr:uid="{00000000-0005-0000-0000-000045380000}"/>
    <cellStyle name="40% - Accent3 2 5 2 2 2 5" xfId="14411" xr:uid="{00000000-0005-0000-0000-000046380000}"/>
    <cellStyle name="40% - Accent3 2 5 2 2 3" xfId="14412" xr:uid="{00000000-0005-0000-0000-000047380000}"/>
    <cellStyle name="40% - Accent3 2 5 2 2 3 2" xfId="14413" xr:uid="{00000000-0005-0000-0000-000048380000}"/>
    <cellStyle name="40% - Accent3 2 5 2 2 3 2 2" xfId="14414" xr:uid="{00000000-0005-0000-0000-000049380000}"/>
    <cellStyle name="40% - Accent3 2 5 2 2 3 2 3" xfId="14415" xr:uid="{00000000-0005-0000-0000-00004A380000}"/>
    <cellStyle name="40% - Accent3 2 5 2 2 3 2 4" xfId="14416" xr:uid="{00000000-0005-0000-0000-00004B380000}"/>
    <cellStyle name="40% - Accent3 2 5 2 2 3 3" xfId="14417" xr:uid="{00000000-0005-0000-0000-00004C380000}"/>
    <cellStyle name="40% - Accent3 2 5 2 2 3 4" xfId="14418" xr:uid="{00000000-0005-0000-0000-00004D380000}"/>
    <cellStyle name="40% - Accent3 2 5 2 2 3 4 2" xfId="14419" xr:uid="{00000000-0005-0000-0000-00004E380000}"/>
    <cellStyle name="40% - Accent3 2 5 2 2 4" xfId="14420" xr:uid="{00000000-0005-0000-0000-00004F380000}"/>
    <cellStyle name="40% - Accent3 2 5 2 2 5" xfId="14421" xr:uid="{00000000-0005-0000-0000-000050380000}"/>
    <cellStyle name="40% - Accent3 2 5 2 2 5 2" xfId="14422" xr:uid="{00000000-0005-0000-0000-000051380000}"/>
    <cellStyle name="40% - Accent3 2 5 2 2 5 2 2" xfId="14423" xr:uid="{00000000-0005-0000-0000-000052380000}"/>
    <cellStyle name="40% - Accent3 2 5 2 2 5 3" xfId="14424" xr:uid="{00000000-0005-0000-0000-000053380000}"/>
    <cellStyle name="40% - Accent3 2 5 2 2 5 3 2" xfId="14425" xr:uid="{00000000-0005-0000-0000-000054380000}"/>
    <cellStyle name="40% - Accent3 2 5 2 2 6" xfId="14426" xr:uid="{00000000-0005-0000-0000-000055380000}"/>
    <cellStyle name="40% - Accent3 2 5 2 2 7" xfId="14427" xr:uid="{00000000-0005-0000-0000-000056380000}"/>
    <cellStyle name="40% - Accent3 2 5 2 2 8" xfId="14428" xr:uid="{00000000-0005-0000-0000-000057380000}"/>
    <cellStyle name="40% - Accent3 2 5 2 2 9" xfId="14429" xr:uid="{00000000-0005-0000-0000-000058380000}"/>
    <cellStyle name="40% - Accent3 2 5 2 3" xfId="14430" xr:uid="{00000000-0005-0000-0000-000059380000}"/>
    <cellStyle name="40% - Accent3 2 5 2 3 2" xfId="14431" xr:uid="{00000000-0005-0000-0000-00005A380000}"/>
    <cellStyle name="40% - Accent3 2 5 2 3 2 2" xfId="14432" xr:uid="{00000000-0005-0000-0000-00005B380000}"/>
    <cellStyle name="40% - Accent3 2 5 2 3 2 2 2" xfId="14433" xr:uid="{00000000-0005-0000-0000-00005C380000}"/>
    <cellStyle name="40% - Accent3 2 5 2 3 2 3" xfId="14434" xr:uid="{00000000-0005-0000-0000-00005D380000}"/>
    <cellStyle name="40% - Accent3 2 5 2 3 2 3 2" xfId="14435" xr:uid="{00000000-0005-0000-0000-00005E380000}"/>
    <cellStyle name="40% - Accent3 2 5 2 3 3" xfId="14436" xr:uid="{00000000-0005-0000-0000-00005F380000}"/>
    <cellStyle name="40% - Accent3 2 5 2 3 3 2" xfId="14437" xr:uid="{00000000-0005-0000-0000-000060380000}"/>
    <cellStyle name="40% - Accent3 2 5 2 3 4" xfId="14438" xr:uid="{00000000-0005-0000-0000-000061380000}"/>
    <cellStyle name="40% - Accent3 2 5 2 3 5" xfId="14439" xr:uid="{00000000-0005-0000-0000-000062380000}"/>
    <cellStyle name="40% - Accent3 2 5 2 4" xfId="14440" xr:uid="{00000000-0005-0000-0000-000063380000}"/>
    <cellStyle name="40% - Accent3 2 5 2 4 2" xfId="14441" xr:uid="{00000000-0005-0000-0000-000064380000}"/>
    <cellStyle name="40% - Accent3 2 5 2 5" xfId="14442" xr:uid="{00000000-0005-0000-0000-000065380000}"/>
    <cellStyle name="40% - Accent3 2 5 2 5 2" xfId="14443" xr:uid="{00000000-0005-0000-0000-000066380000}"/>
    <cellStyle name="40% - Accent3 2 5 2 5 3" xfId="14444" xr:uid="{00000000-0005-0000-0000-000067380000}"/>
    <cellStyle name="40% - Accent3 2 5 2 5 4" xfId="14445" xr:uid="{00000000-0005-0000-0000-000068380000}"/>
    <cellStyle name="40% - Accent3 2 5 2 6" xfId="14446" xr:uid="{00000000-0005-0000-0000-000069380000}"/>
    <cellStyle name="40% - Accent3 2 5 2 6 2" xfId="14447" xr:uid="{00000000-0005-0000-0000-00006A380000}"/>
    <cellStyle name="40% - Accent3 2 5 2 7" xfId="14448" xr:uid="{00000000-0005-0000-0000-00006B380000}"/>
    <cellStyle name="40% - Accent3 2 5 2 7 2" xfId="14449" xr:uid="{00000000-0005-0000-0000-00006C380000}"/>
    <cellStyle name="40% - Accent3 2 5 2 8" xfId="14450" xr:uid="{00000000-0005-0000-0000-00006D380000}"/>
    <cellStyle name="40% - Accent3 2 5 2 8 2" xfId="14451" xr:uid="{00000000-0005-0000-0000-00006E380000}"/>
    <cellStyle name="40% - Accent3 2 5 2 9" xfId="14452" xr:uid="{00000000-0005-0000-0000-00006F380000}"/>
    <cellStyle name="40% - Accent3 2 5 2 9 2" xfId="14453" xr:uid="{00000000-0005-0000-0000-000070380000}"/>
    <cellStyle name="40% - Accent3 2 5 3" xfId="14454" xr:uid="{00000000-0005-0000-0000-000071380000}"/>
    <cellStyle name="40% - Accent3 2 5 4" xfId="14455" xr:uid="{00000000-0005-0000-0000-000072380000}"/>
    <cellStyle name="40% - Accent3 2 5 5" xfId="14456" xr:uid="{00000000-0005-0000-0000-000073380000}"/>
    <cellStyle name="40% - Accent3 2 5 5 2" xfId="14457" xr:uid="{00000000-0005-0000-0000-000074380000}"/>
    <cellStyle name="40% - Accent3 2 5 5 2 2" xfId="14458" xr:uid="{00000000-0005-0000-0000-000075380000}"/>
    <cellStyle name="40% - Accent3 2 5 5 2 3" xfId="14459" xr:uid="{00000000-0005-0000-0000-000076380000}"/>
    <cellStyle name="40% - Accent3 2 5 5 2 4" xfId="14460" xr:uid="{00000000-0005-0000-0000-000077380000}"/>
    <cellStyle name="40% - Accent3 2 5 5 3" xfId="14461" xr:uid="{00000000-0005-0000-0000-000078380000}"/>
    <cellStyle name="40% - Accent3 2 5 5 4" xfId="14462" xr:uid="{00000000-0005-0000-0000-000079380000}"/>
    <cellStyle name="40% - Accent3 2 5 5 4 2" xfId="14463" xr:uid="{00000000-0005-0000-0000-00007A380000}"/>
    <cellStyle name="40% - Accent3 2 5 6" xfId="14464" xr:uid="{00000000-0005-0000-0000-00007B380000}"/>
    <cellStyle name="40% - Accent3 2 5 7" xfId="14465" xr:uid="{00000000-0005-0000-0000-00007C380000}"/>
    <cellStyle name="40% - Accent3 2 5 7 2" xfId="14466" xr:uid="{00000000-0005-0000-0000-00007D380000}"/>
    <cellStyle name="40% - Accent3 2 5 7 2 2" xfId="14467" xr:uid="{00000000-0005-0000-0000-00007E380000}"/>
    <cellStyle name="40% - Accent3 2 5 7 3" xfId="14468" xr:uid="{00000000-0005-0000-0000-00007F380000}"/>
    <cellStyle name="40% - Accent3 2 5 7 3 2" xfId="14469" xr:uid="{00000000-0005-0000-0000-000080380000}"/>
    <cellStyle name="40% - Accent3 2 5 8" xfId="14470" xr:uid="{00000000-0005-0000-0000-000081380000}"/>
    <cellStyle name="40% - Accent3 2 5 9" xfId="14471" xr:uid="{00000000-0005-0000-0000-000082380000}"/>
    <cellStyle name="40% - Accent3 2 6" xfId="14472" xr:uid="{00000000-0005-0000-0000-000083380000}"/>
    <cellStyle name="40% - Accent3 2 7" xfId="14473" xr:uid="{00000000-0005-0000-0000-000084380000}"/>
    <cellStyle name="40% - Accent3 2 7 10" xfId="14474" xr:uid="{00000000-0005-0000-0000-000085380000}"/>
    <cellStyle name="40% - Accent3 2 7 10 2" xfId="14475" xr:uid="{00000000-0005-0000-0000-000086380000}"/>
    <cellStyle name="40% - Accent3 2 7 11" xfId="14476" xr:uid="{00000000-0005-0000-0000-000087380000}"/>
    <cellStyle name="40% - Accent3 2 7 11 2" xfId="14477" xr:uid="{00000000-0005-0000-0000-000088380000}"/>
    <cellStyle name="40% - Accent3 2 7 2" xfId="14478" xr:uid="{00000000-0005-0000-0000-000089380000}"/>
    <cellStyle name="40% - Accent3 2 7 2 10" xfId="14479" xr:uid="{00000000-0005-0000-0000-00008A380000}"/>
    <cellStyle name="40% - Accent3 2 7 2 11" xfId="14480" xr:uid="{00000000-0005-0000-0000-00008B380000}"/>
    <cellStyle name="40% - Accent3 2 7 2 12" xfId="14481" xr:uid="{00000000-0005-0000-0000-00008C380000}"/>
    <cellStyle name="40% - Accent3 2 7 2 13" xfId="14482" xr:uid="{00000000-0005-0000-0000-00008D380000}"/>
    <cellStyle name="40% - Accent3 2 7 2 2" xfId="14483" xr:uid="{00000000-0005-0000-0000-00008E380000}"/>
    <cellStyle name="40% - Accent3 2 7 2 2 2" xfId="14484" xr:uid="{00000000-0005-0000-0000-00008F380000}"/>
    <cellStyle name="40% - Accent3 2 7 2 2 2 2" xfId="14485" xr:uid="{00000000-0005-0000-0000-000090380000}"/>
    <cellStyle name="40% - Accent3 2 7 2 2 3" xfId="14486" xr:uid="{00000000-0005-0000-0000-000091380000}"/>
    <cellStyle name="40% - Accent3 2 7 2 2 3 2" xfId="14487" xr:uid="{00000000-0005-0000-0000-000092380000}"/>
    <cellStyle name="40% - Accent3 2 7 2 2 4" xfId="14488" xr:uid="{00000000-0005-0000-0000-000093380000}"/>
    <cellStyle name="40% - Accent3 2 7 2 2 4 2" xfId="14489" xr:uid="{00000000-0005-0000-0000-000094380000}"/>
    <cellStyle name="40% - Accent3 2 7 2 2 5" xfId="14490" xr:uid="{00000000-0005-0000-0000-000095380000}"/>
    <cellStyle name="40% - Accent3 2 7 2 2 5 2" xfId="14491" xr:uid="{00000000-0005-0000-0000-000096380000}"/>
    <cellStyle name="40% - Accent3 2 7 2 3" xfId="14492" xr:uid="{00000000-0005-0000-0000-000097380000}"/>
    <cellStyle name="40% - Accent3 2 7 2 3 2" xfId="14493" xr:uid="{00000000-0005-0000-0000-000098380000}"/>
    <cellStyle name="40% - Accent3 2 7 2 3 2 2" xfId="14494" xr:uid="{00000000-0005-0000-0000-000099380000}"/>
    <cellStyle name="40% - Accent3 2 7 2 3 2 2 2" xfId="14495" xr:uid="{00000000-0005-0000-0000-00009A380000}"/>
    <cellStyle name="40% - Accent3 2 7 2 3 2 3" xfId="14496" xr:uid="{00000000-0005-0000-0000-00009B380000}"/>
    <cellStyle name="40% - Accent3 2 7 2 3 2 3 2" xfId="14497" xr:uid="{00000000-0005-0000-0000-00009C380000}"/>
    <cellStyle name="40% - Accent3 2 7 2 3 3" xfId="14498" xr:uid="{00000000-0005-0000-0000-00009D380000}"/>
    <cellStyle name="40% - Accent3 2 7 2 3 3 2" xfId="14499" xr:uid="{00000000-0005-0000-0000-00009E380000}"/>
    <cellStyle name="40% - Accent3 2 7 2 3 4" xfId="14500" xr:uid="{00000000-0005-0000-0000-00009F380000}"/>
    <cellStyle name="40% - Accent3 2 7 2 3 5" xfId="14501" xr:uid="{00000000-0005-0000-0000-0000A0380000}"/>
    <cellStyle name="40% - Accent3 2 7 2 4" xfId="14502" xr:uid="{00000000-0005-0000-0000-0000A1380000}"/>
    <cellStyle name="40% - Accent3 2 7 2 4 2" xfId="14503" xr:uid="{00000000-0005-0000-0000-0000A2380000}"/>
    <cellStyle name="40% - Accent3 2 7 2 5" xfId="14504" xr:uid="{00000000-0005-0000-0000-0000A3380000}"/>
    <cellStyle name="40% - Accent3 2 7 2 5 2" xfId="14505" xr:uid="{00000000-0005-0000-0000-0000A4380000}"/>
    <cellStyle name="40% - Accent3 2 7 2 5 3" xfId="14506" xr:uid="{00000000-0005-0000-0000-0000A5380000}"/>
    <cellStyle name="40% - Accent3 2 7 2 5 4" xfId="14507" xr:uid="{00000000-0005-0000-0000-0000A6380000}"/>
    <cellStyle name="40% - Accent3 2 7 2 6" xfId="14508" xr:uid="{00000000-0005-0000-0000-0000A7380000}"/>
    <cellStyle name="40% - Accent3 2 7 2 6 2" xfId="14509" xr:uid="{00000000-0005-0000-0000-0000A8380000}"/>
    <cellStyle name="40% - Accent3 2 7 2 7" xfId="14510" xr:uid="{00000000-0005-0000-0000-0000A9380000}"/>
    <cellStyle name="40% - Accent3 2 7 2 7 2" xfId="14511" xr:uid="{00000000-0005-0000-0000-0000AA380000}"/>
    <cellStyle name="40% - Accent3 2 7 2 8" xfId="14512" xr:uid="{00000000-0005-0000-0000-0000AB380000}"/>
    <cellStyle name="40% - Accent3 2 7 2 8 2" xfId="14513" xr:uid="{00000000-0005-0000-0000-0000AC380000}"/>
    <cellStyle name="40% - Accent3 2 7 2 9" xfId="14514" xr:uid="{00000000-0005-0000-0000-0000AD380000}"/>
    <cellStyle name="40% - Accent3 2 7 2 9 2" xfId="14515" xr:uid="{00000000-0005-0000-0000-0000AE380000}"/>
    <cellStyle name="40% - Accent3 2 7 3" xfId="14516" xr:uid="{00000000-0005-0000-0000-0000AF380000}"/>
    <cellStyle name="40% - Accent3 2 7 3 2" xfId="14517" xr:uid="{00000000-0005-0000-0000-0000B0380000}"/>
    <cellStyle name="40% - Accent3 2 7 3 2 2" xfId="14518" xr:uid="{00000000-0005-0000-0000-0000B1380000}"/>
    <cellStyle name="40% - Accent3 2 7 3 2 3" xfId="14519" xr:uid="{00000000-0005-0000-0000-0000B2380000}"/>
    <cellStyle name="40% - Accent3 2 7 3 2 4" xfId="14520" xr:uid="{00000000-0005-0000-0000-0000B3380000}"/>
    <cellStyle name="40% - Accent3 2 7 3 3" xfId="14521" xr:uid="{00000000-0005-0000-0000-0000B4380000}"/>
    <cellStyle name="40% - Accent3 2 7 3 4" xfId="14522" xr:uid="{00000000-0005-0000-0000-0000B5380000}"/>
    <cellStyle name="40% - Accent3 2 7 3 4 2" xfId="14523" xr:uid="{00000000-0005-0000-0000-0000B6380000}"/>
    <cellStyle name="40% - Accent3 2 7 4" xfId="14524" xr:uid="{00000000-0005-0000-0000-0000B7380000}"/>
    <cellStyle name="40% - Accent3 2 7 5" xfId="14525" xr:uid="{00000000-0005-0000-0000-0000B8380000}"/>
    <cellStyle name="40% - Accent3 2 7 5 2" xfId="14526" xr:uid="{00000000-0005-0000-0000-0000B9380000}"/>
    <cellStyle name="40% - Accent3 2 7 5 2 2" xfId="14527" xr:uid="{00000000-0005-0000-0000-0000BA380000}"/>
    <cellStyle name="40% - Accent3 2 7 5 3" xfId="14528" xr:uid="{00000000-0005-0000-0000-0000BB380000}"/>
    <cellStyle name="40% - Accent3 2 7 5 3 2" xfId="14529" xr:uid="{00000000-0005-0000-0000-0000BC380000}"/>
    <cellStyle name="40% - Accent3 2 7 6" xfId="14530" xr:uid="{00000000-0005-0000-0000-0000BD380000}"/>
    <cellStyle name="40% - Accent3 2 7 7" xfId="14531" xr:uid="{00000000-0005-0000-0000-0000BE380000}"/>
    <cellStyle name="40% - Accent3 2 7 8" xfId="14532" xr:uid="{00000000-0005-0000-0000-0000BF380000}"/>
    <cellStyle name="40% - Accent3 2 7 9" xfId="14533" xr:uid="{00000000-0005-0000-0000-0000C0380000}"/>
    <cellStyle name="40% - Accent3 2 8" xfId="14534" xr:uid="{00000000-0005-0000-0000-0000C1380000}"/>
    <cellStyle name="40% - Accent3 2 8 2" xfId="14535" xr:uid="{00000000-0005-0000-0000-0000C2380000}"/>
    <cellStyle name="40% - Accent3 2 8 2 2" xfId="14536" xr:uid="{00000000-0005-0000-0000-0000C3380000}"/>
    <cellStyle name="40% - Accent3 2 8 3" xfId="14537" xr:uid="{00000000-0005-0000-0000-0000C4380000}"/>
    <cellStyle name="40% - Accent3 2 8 3 2" xfId="14538" xr:uid="{00000000-0005-0000-0000-0000C5380000}"/>
    <cellStyle name="40% - Accent3 2 8 4" xfId="14539" xr:uid="{00000000-0005-0000-0000-0000C6380000}"/>
    <cellStyle name="40% - Accent3 2 8 4 2" xfId="14540" xr:uid="{00000000-0005-0000-0000-0000C7380000}"/>
    <cellStyle name="40% - Accent3 2 8 5" xfId="14541" xr:uid="{00000000-0005-0000-0000-0000C8380000}"/>
    <cellStyle name="40% - Accent3 2 8 5 2" xfId="14542" xr:uid="{00000000-0005-0000-0000-0000C9380000}"/>
    <cellStyle name="40% - Accent3 2 9" xfId="14543" xr:uid="{00000000-0005-0000-0000-0000CA380000}"/>
    <cellStyle name="40% - Accent3 2 9 2" xfId="14544" xr:uid="{00000000-0005-0000-0000-0000CB380000}"/>
    <cellStyle name="40% - Accent3 2 9 2 2" xfId="14545" xr:uid="{00000000-0005-0000-0000-0000CC380000}"/>
    <cellStyle name="40% - Accent3 2 9 3" xfId="14546" xr:uid="{00000000-0005-0000-0000-0000CD380000}"/>
    <cellStyle name="40% - Accent3 2 9 3 2" xfId="14547" xr:uid="{00000000-0005-0000-0000-0000CE380000}"/>
    <cellStyle name="40% - Accent3 2 9 4" xfId="14548" xr:uid="{00000000-0005-0000-0000-0000CF380000}"/>
    <cellStyle name="40% - Accent3 2 9 4 2" xfId="14549" xr:uid="{00000000-0005-0000-0000-0000D0380000}"/>
    <cellStyle name="40% - Accent3 2 9 5" xfId="14550" xr:uid="{00000000-0005-0000-0000-0000D1380000}"/>
    <cellStyle name="40% - Accent3 2 9 5 2" xfId="14551" xr:uid="{00000000-0005-0000-0000-0000D2380000}"/>
    <cellStyle name="40% - Accent3 20" xfId="14552" xr:uid="{00000000-0005-0000-0000-0000D3380000}"/>
    <cellStyle name="40% - Accent3 20 10" xfId="14553" xr:uid="{00000000-0005-0000-0000-0000D4380000}"/>
    <cellStyle name="40% - Accent3 20 2" xfId="14554" xr:uid="{00000000-0005-0000-0000-0000D5380000}"/>
    <cellStyle name="40% - Accent3 20 2 2" xfId="14555" xr:uid="{00000000-0005-0000-0000-0000D6380000}"/>
    <cellStyle name="40% - Accent3 20 2 2 2" xfId="14556" xr:uid="{00000000-0005-0000-0000-0000D7380000}"/>
    <cellStyle name="40% - Accent3 20 2 3" xfId="14557" xr:uid="{00000000-0005-0000-0000-0000D8380000}"/>
    <cellStyle name="40% - Accent3 20 2 3 2" xfId="14558" xr:uid="{00000000-0005-0000-0000-0000D9380000}"/>
    <cellStyle name="40% - Accent3 20 2 4" xfId="14559" xr:uid="{00000000-0005-0000-0000-0000DA380000}"/>
    <cellStyle name="40% - Accent3 20 2 5" xfId="14560" xr:uid="{00000000-0005-0000-0000-0000DB380000}"/>
    <cellStyle name="40% - Accent3 20 2 6" xfId="14561" xr:uid="{00000000-0005-0000-0000-0000DC380000}"/>
    <cellStyle name="40% - Accent3 20 3" xfId="14562" xr:uid="{00000000-0005-0000-0000-0000DD380000}"/>
    <cellStyle name="40% - Accent3 20 3 2" xfId="14563" xr:uid="{00000000-0005-0000-0000-0000DE380000}"/>
    <cellStyle name="40% - Accent3 20 3 2 2" xfId="14564" xr:uid="{00000000-0005-0000-0000-0000DF380000}"/>
    <cellStyle name="40% - Accent3 20 3 3" xfId="14565" xr:uid="{00000000-0005-0000-0000-0000E0380000}"/>
    <cellStyle name="40% - Accent3 20 3 3 2" xfId="14566" xr:uid="{00000000-0005-0000-0000-0000E1380000}"/>
    <cellStyle name="40% - Accent3 20 3 4" xfId="14567" xr:uid="{00000000-0005-0000-0000-0000E2380000}"/>
    <cellStyle name="40% - Accent3 20 3 5" xfId="14568" xr:uid="{00000000-0005-0000-0000-0000E3380000}"/>
    <cellStyle name="40% - Accent3 20 4" xfId="14569" xr:uid="{00000000-0005-0000-0000-0000E4380000}"/>
    <cellStyle name="40% - Accent3 20 4 2" xfId="14570" xr:uid="{00000000-0005-0000-0000-0000E5380000}"/>
    <cellStyle name="40% - Accent3 20 4 2 2" xfId="14571" xr:uid="{00000000-0005-0000-0000-0000E6380000}"/>
    <cellStyle name="40% - Accent3 20 4 3" xfId="14572" xr:uid="{00000000-0005-0000-0000-0000E7380000}"/>
    <cellStyle name="40% - Accent3 20 4 3 2" xfId="14573" xr:uid="{00000000-0005-0000-0000-0000E8380000}"/>
    <cellStyle name="40% - Accent3 20 4 4" xfId="14574" xr:uid="{00000000-0005-0000-0000-0000E9380000}"/>
    <cellStyle name="40% - Accent3 20 4 5" xfId="14575" xr:uid="{00000000-0005-0000-0000-0000EA380000}"/>
    <cellStyle name="40% - Accent3 20 5" xfId="14576" xr:uid="{00000000-0005-0000-0000-0000EB380000}"/>
    <cellStyle name="40% - Accent3 20 5 2" xfId="14577" xr:uid="{00000000-0005-0000-0000-0000EC380000}"/>
    <cellStyle name="40% - Accent3 20 5 2 2" xfId="14578" xr:uid="{00000000-0005-0000-0000-0000ED380000}"/>
    <cellStyle name="40% - Accent3 20 5 3" xfId="14579" xr:uid="{00000000-0005-0000-0000-0000EE380000}"/>
    <cellStyle name="40% - Accent3 20 5 3 2" xfId="14580" xr:uid="{00000000-0005-0000-0000-0000EF380000}"/>
    <cellStyle name="40% - Accent3 20 5 4" xfId="14581" xr:uid="{00000000-0005-0000-0000-0000F0380000}"/>
    <cellStyle name="40% - Accent3 20 5 5" xfId="14582" xr:uid="{00000000-0005-0000-0000-0000F1380000}"/>
    <cellStyle name="40% - Accent3 20 6" xfId="14583" xr:uid="{00000000-0005-0000-0000-0000F2380000}"/>
    <cellStyle name="40% - Accent3 20 6 2" xfId="14584" xr:uid="{00000000-0005-0000-0000-0000F3380000}"/>
    <cellStyle name="40% - Accent3 20 7" xfId="14585" xr:uid="{00000000-0005-0000-0000-0000F4380000}"/>
    <cellStyle name="40% - Accent3 20 7 2" xfId="14586" xr:uid="{00000000-0005-0000-0000-0000F5380000}"/>
    <cellStyle name="40% - Accent3 20 8" xfId="14587" xr:uid="{00000000-0005-0000-0000-0000F6380000}"/>
    <cellStyle name="40% - Accent3 20 8 2" xfId="14588" xr:uid="{00000000-0005-0000-0000-0000F7380000}"/>
    <cellStyle name="40% - Accent3 20 9" xfId="14589" xr:uid="{00000000-0005-0000-0000-0000F8380000}"/>
    <cellStyle name="40% - Accent3 20 9 2" xfId="14590" xr:uid="{00000000-0005-0000-0000-0000F9380000}"/>
    <cellStyle name="40% - Accent3 21" xfId="14591" xr:uid="{00000000-0005-0000-0000-0000FA380000}"/>
    <cellStyle name="40% - Accent3 21 2" xfId="14592" xr:uid="{00000000-0005-0000-0000-0000FB380000}"/>
    <cellStyle name="40% - Accent3 22" xfId="14593" xr:uid="{00000000-0005-0000-0000-0000FC380000}"/>
    <cellStyle name="40% - Accent3 22 2" xfId="14594" xr:uid="{00000000-0005-0000-0000-0000FD380000}"/>
    <cellStyle name="40% - Accent3 23" xfId="14595" xr:uid="{00000000-0005-0000-0000-0000FE380000}"/>
    <cellStyle name="40% - Accent3 23 2" xfId="14596" xr:uid="{00000000-0005-0000-0000-0000FF380000}"/>
    <cellStyle name="40% - Accent3 24" xfId="14597" xr:uid="{00000000-0005-0000-0000-000000390000}"/>
    <cellStyle name="40% - Accent3 24 2" xfId="14598" xr:uid="{00000000-0005-0000-0000-000001390000}"/>
    <cellStyle name="40% - Accent3 25" xfId="14599" xr:uid="{00000000-0005-0000-0000-000002390000}"/>
    <cellStyle name="40% - Accent3 25 2" xfId="14600" xr:uid="{00000000-0005-0000-0000-000003390000}"/>
    <cellStyle name="40% - Accent3 26" xfId="14601" xr:uid="{00000000-0005-0000-0000-000004390000}"/>
    <cellStyle name="40% - Accent3 26 2" xfId="14602" xr:uid="{00000000-0005-0000-0000-000005390000}"/>
    <cellStyle name="40% - Accent3 27" xfId="14603" xr:uid="{00000000-0005-0000-0000-000006390000}"/>
    <cellStyle name="40% - Accent3 27 2" xfId="14604" xr:uid="{00000000-0005-0000-0000-000007390000}"/>
    <cellStyle name="40% - Accent3 28" xfId="14605" xr:uid="{00000000-0005-0000-0000-000008390000}"/>
    <cellStyle name="40% - Accent3 28 2" xfId="14606" xr:uid="{00000000-0005-0000-0000-000009390000}"/>
    <cellStyle name="40% - Accent3 29" xfId="14607" xr:uid="{00000000-0005-0000-0000-00000A390000}"/>
    <cellStyle name="40% - Accent3 29 2" xfId="14608" xr:uid="{00000000-0005-0000-0000-00000B390000}"/>
    <cellStyle name="40% - Accent3 3" xfId="14609" xr:uid="{00000000-0005-0000-0000-00000C390000}"/>
    <cellStyle name="40% - Accent3 3 10" xfId="14610" xr:uid="{00000000-0005-0000-0000-00000D390000}"/>
    <cellStyle name="40% - Accent3 3 10 2" xfId="14611" xr:uid="{00000000-0005-0000-0000-00000E390000}"/>
    <cellStyle name="40% - Accent3 3 10 2 2" xfId="14612" xr:uid="{00000000-0005-0000-0000-00000F390000}"/>
    <cellStyle name="40% - Accent3 3 10 2 2 2" xfId="14613" xr:uid="{00000000-0005-0000-0000-000010390000}"/>
    <cellStyle name="40% - Accent3 3 10 2 3" xfId="14614" xr:uid="{00000000-0005-0000-0000-000011390000}"/>
    <cellStyle name="40% - Accent3 3 10 2 3 2" xfId="14615" xr:uid="{00000000-0005-0000-0000-000012390000}"/>
    <cellStyle name="40% - Accent3 3 10 3" xfId="14616" xr:uid="{00000000-0005-0000-0000-000013390000}"/>
    <cellStyle name="40% - Accent3 3 10 3 2" xfId="14617" xr:uid="{00000000-0005-0000-0000-000014390000}"/>
    <cellStyle name="40% - Accent3 3 10 4" xfId="14618" xr:uid="{00000000-0005-0000-0000-000015390000}"/>
    <cellStyle name="40% - Accent3 3 10 5" xfId="14619" xr:uid="{00000000-0005-0000-0000-000016390000}"/>
    <cellStyle name="40% - Accent3 3 11" xfId="14620" xr:uid="{00000000-0005-0000-0000-000017390000}"/>
    <cellStyle name="40% - Accent3 3 11 2" xfId="14621" xr:uid="{00000000-0005-0000-0000-000018390000}"/>
    <cellStyle name="40% - Accent3 3 12" xfId="14622" xr:uid="{00000000-0005-0000-0000-000019390000}"/>
    <cellStyle name="40% - Accent3 3 12 2" xfId="14623" xr:uid="{00000000-0005-0000-0000-00001A390000}"/>
    <cellStyle name="40% - Accent3 3 12 3" xfId="14624" xr:uid="{00000000-0005-0000-0000-00001B390000}"/>
    <cellStyle name="40% - Accent3 3 12 4" xfId="14625" xr:uid="{00000000-0005-0000-0000-00001C390000}"/>
    <cellStyle name="40% - Accent3 3 13" xfId="14626" xr:uid="{00000000-0005-0000-0000-00001D390000}"/>
    <cellStyle name="40% - Accent3 3 13 2" xfId="14627" xr:uid="{00000000-0005-0000-0000-00001E390000}"/>
    <cellStyle name="40% - Accent3 3 14" xfId="14628" xr:uid="{00000000-0005-0000-0000-00001F390000}"/>
    <cellStyle name="40% - Accent3 3 14 2" xfId="14629" xr:uid="{00000000-0005-0000-0000-000020390000}"/>
    <cellStyle name="40% - Accent3 3 15" xfId="14630" xr:uid="{00000000-0005-0000-0000-000021390000}"/>
    <cellStyle name="40% - Accent3 3 15 2" xfId="14631" xr:uid="{00000000-0005-0000-0000-000022390000}"/>
    <cellStyle name="40% - Accent3 3 16" xfId="14632" xr:uid="{00000000-0005-0000-0000-000023390000}"/>
    <cellStyle name="40% - Accent3 3 17" xfId="14633" xr:uid="{00000000-0005-0000-0000-000024390000}"/>
    <cellStyle name="40% - Accent3 3 18" xfId="14634" xr:uid="{00000000-0005-0000-0000-000025390000}"/>
    <cellStyle name="40% - Accent3 3 19" xfId="14635" xr:uid="{00000000-0005-0000-0000-000026390000}"/>
    <cellStyle name="40% - Accent3 3 2" xfId="14636" xr:uid="{00000000-0005-0000-0000-000027390000}"/>
    <cellStyle name="40% - Accent3 3 2 10" xfId="14637" xr:uid="{00000000-0005-0000-0000-000028390000}"/>
    <cellStyle name="40% - Accent3 3 2 11" xfId="14638" xr:uid="{00000000-0005-0000-0000-000029390000}"/>
    <cellStyle name="40% - Accent3 3 2 12" xfId="14639" xr:uid="{00000000-0005-0000-0000-00002A390000}"/>
    <cellStyle name="40% - Accent3 3 2 13" xfId="14640" xr:uid="{00000000-0005-0000-0000-00002B390000}"/>
    <cellStyle name="40% - Accent3 3 2 14" xfId="14641" xr:uid="{00000000-0005-0000-0000-00002C390000}"/>
    <cellStyle name="40% - Accent3 3 2 15" xfId="14642" xr:uid="{00000000-0005-0000-0000-00002D390000}"/>
    <cellStyle name="40% - Accent3 3 2 16" xfId="14643" xr:uid="{00000000-0005-0000-0000-00002E390000}"/>
    <cellStyle name="40% - Accent3 3 2 2" xfId="14644" xr:uid="{00000000-0005-0000-0000-00002F390000}"/>
    <cellStyle name="40% - Accent3 3 2 2 10" xfId="14645" xr:uid="{00000000-0005-0000-0000-000030390000}"/>
    <cellStyle name="40% - Accent3 3 2 2 10 2" xfId="14646" xr:uid="{00000000-0005-0000-0000-000031390000}"/>
    <cellStyle name="40% - Accent3 3 2 2 11" xfId="14647" xr:uid="{00000000-0005-0000-0000-000032390000}"/>
    <cellStyle name="40% - Accent3 3 2 2 11 2" xfId="14648" xr:uid="{00000000-0005-0000-0000-000033390000}"/>
    <cellStyle name="40% - Accent3 3 2 2 12" xfId="14649" xr:uid="{00000000-0005-0000-0000-000034390000}"/>
    <cellStyle name="40% - Accent3 3 2 2 2" xfId="14650" xr:uid="{00000000-0005-0000-0000-000035390000}"/>
    <cellStyle name="40% - Accent3 3 2 2 2 10" xfId="14651" xr:uid="{00000000-0005-0000-0000-000036390000}"/>
    <cellStyle name="40% - Accent3 3 2 2 2 11" xfId="14652" xr:uid="{00000000-0005-0000-0000-000037390000}"/>
    <cellStyle name="40% - Accent3 3 2 2 2 2" xfId="14653" xr:uid="{00000000-0005-0000-0000-000038390000}"/>
    <cellStyle name="40% - Accent3 3 2 2 2 2 10" xfId="14654" xr:uid="{00000000-0005-0000-0000-000039390000}"/>
    <cellStyle name="40% - Accent3 3 2 2 2 2 2" xfId="14655" xr:uid="{00000000-0005-0000-0000-00003A390000}"/>
    <cellStyle name="40% - Accent3 3 2 2 2 2 2 2" xfId="14656" xr:uid="{00000000-0005-0000-0000-00003B390000}"/>
    <cellStyle name="40% - Accent3 3 2 2 2 2 2 2 2" xfId="14657" xr:uid="{00000000-0005-0000-0000-00003C390000}"/>
    <cellStyle name="40% - Accent3 3 2 2 2 2 2 2 2 2" xfId="14658" xr:uid="{00000000-0005-0000-0000-00003D390000}"/>
    <cellStyle name="40% - Accent3 3 2 2 2 2 2 2 2 2 2" xfId="14659" xr:uid="{00000000-0005-0000-0000-00003E390000}"/>
    <cellStyle name="40% - Accent3 3 2 2 2 2 2 2 2 2 2 2" xfId="14660" xr:uid="{00000000-0005-0000-0000-00003F390000}"/>
    <cellStyle name="40% - Accent3 3 2 2 2 2 2 2 2 2 3" xfId="14661" xr:uid="{00000000-0005-0000-0000-000040390000}"/>
    <cellStyle name="40% - Accent3 3 2 2 2 2 2 2 2 2 3 2" xfId="14662" xr:uid="{00000000-0005-0000-0000-000041390000}"/>
    <cellStyle name="40% - Accent3 3 2 2 2 2 2 2 2 3" xfId="14663" xr:uid="{00000000-0005-0000-0000-000042390000}"/>
    <cellStyle name="40% - Accent3 3 2 2 2 2 2 2 2 3 2" xfId="14664" xr:uid="{00000000-0005-0000-0000-000043390000}"/>
    <cellStyle name="40% - Accent3 3 2 2 2 2 2 2 2 4" xfId="14665" xr:uid="{00000000-0005-0000-0000-000044390000}"/>
    <cellStyle name="40% - Accent3 3 2 2 2 2 2 2 2 5" xfId="14666" xr:uid="{00000000-0005-0000-0000-000045390000}"/>
    <cellStyle name="40% - Accent3 3 2 2 2 2 2 2 3" xfId="14667" xr:uid="{00000000-0005-0000-0000-000046390000}"/>
    <cellStyle name="40% - Accent3 3 2 2 2 2 2 2 3 2" xfId="14668" xr:uid="{00000000-0005-0000-0000-000047390000}"/>
    <cellStyle name="40% - Accent3 3 2 2 2 2 2 2 4" xfId="14669" xr:uid="{00000000-0005-0000-0000-000048390000}"/>
    <cellStyle name="40% - Accent3 3 2 2 2 2 2 2 4 2" xfId="14670" xr:uid="{00000000-0005-0000-0000-000049390000}"/>
    <cellStyle name="40% - Accent3 3 2 2 2 2 2 2 4 3" xfId="14671" xr:uid="{00000000-0005-0000-0000-00004A390000}"/>
    <cellStyle name="40% - Accent3 3 2 2 2 2 2 2 4 4" xfId="14672" xr:uid="{00000000-0005-0000-0000-00004B390000}"/>
    <cellStyle name="40% - Accent3 3 2 2 2 2 2 2 5" xfId="14673" xr:uid="{00000000-0005-0000-0000-00004C390000}"/>
    <cellStyle name="40% - Accent3 3 2 2 2 2 2 2 5 2" xfId="14674" xr:uid="{00000000-0005-0000-0000-00004D390000}"/>
    <cellStyle name="40% - Accent3 3 2 2 2 2 2 2 6" xfId="14675" xr:uid="{00000000-0005-0000-0000-00004E390000}"/>
    <cellStyle name="40% - Accent3 3 2 2 2 2 2 2 6 2" xfId="14676" xr:uid="{00000000-0005-0000-0000-00004F390000}"/>
    <cellStyle name="40% - Accent3 3 2 2 2 2 2 2 7" xfId="14677" xr:uid="{00000000-0005-0000-0000-000050390000}"/>
    <cellStyle name="40% - Accent3 3 2 2 2 2 2 2 7 2" xfId="14678" xr:uid="{00000000-0005-0000-0000-000051390000}"/>
    <cellStyle name="40% - Accent3 3 2 2 2 2 2 2 8" xfId="14679" xr:uid="{00000000-0005-0000-0000-000052390000}"/>
    <cellStyle name="40% - Accent3 3 2 2 2 2 2 2 8 2" xfId="14680" xr:uid="{00000000-0005-0000-0000-000053390000}"/>
    <cellStyle name="40% - Accent3 3 2 2 2 2 2 3" xfId="14681" xr:uid="{00000000-0005-0000-0000-000054390000}"/>
    <cellStyle name="40% - Accent3 3 2 2 2 2 2 3 2" xfId="14682" xr:uid="{00000000-0005-0000-0000-000055390000}"/>
    <cellStyle name="40% - Accent3 3 2 2 2 2 2 3 2 2" xfId="14683" xr:uid="{00000000-0005-0000-0000-000056390000}"/>
    <cellStyle name="40% - Accent3 3 2 2 2 2 2 3 2 3" xfId="14684" xr:uid="{00000000-0005-0000-0000-000057390000}"/>
    <cellStyle name="40% - Accent3 3 2 2 2 2 2 3 2 4" xfId="14685" xr:uid="{00000000-0005-0000-0000-000058390000}"/>
    <cellStyle name="40% - Accent3 3 2 2 2 2 2 3 3" xfId="14686" xr:uid="{00000000-0005-0000-0000-000059390000}"/>
    <cellStyle name="40% - Accent3 3 2 2 2 2 2 3 4" xfId="14687" xr:uid="{00000000-0005-0000-0000-00005A390000}"/>
    <cellStyle name="40% - Accent3 3 2 2 2 2 2 3 4 2" xfId="14688" xr:uid="{00000000-0005-0000-0000-00005B390000}"/>
    <cellStyle name="40% - Accent3 3 2 2 2 2 2 4" xfId="14689" xr:uid="{00000000-0005-0000-0000-00005C390000}"/>
    <cellStyle name="40% - Accent3 3 2 2 2 2 2 4 2" xfId="14690" xr:uid="{00000000-0005-0000-0000-00005D390000}"/>
    <cellStyle name="40% - Accent3 3 2 2 2 2 2 4 2 2" xfId="14691" xr:uid="{00000000-0005-0000-0000-00005E390000}"/>
    <cellStyle name="40% - Accent3 3 2 2 2 2 2 4 3" xfId="14692" xr:uid="{00000000-0005-0000-0000-00005F390000}"/>
    <cellStyle name="40% - Accent3 3 2 2 2 2 2 4 3 2" xfId="14693" xr:uid="{00000000-0005-0000-0000-000060390000}"/>
    <cellStyle name="40% - Accent3 3 2 2 2 2 2 5" xfId="14694" xr:uid="{00000000-0005-0000-0000-000061390000}"/>
    <cellStyle name="40% - Accent3 3 2 2 2 2 2 6" xfId="14695" xr:uid="{00000000-0005-0000-0000-000062390000}"/>
    <cellStyle name="40% - Accent3 3 2 2 2 2 2 7" xfId="14696" xr:uid="{00000000-0005-0000-0000-000063390000}"/>
    <cellStyle name="40% - Accent3 3 2 2 2 2 2 8" xfId="14697" xr:uid="{00000000-0005-0000-0000-000064390000}"/>
    <cellStyle name="40% - Accent3 3 2 2 2 2 2 9" xfId="14698" xr:uid="{00000000-0005-0000-0000-000065390000}"/>
    <cellStyle name="40% - Accent3 3 2 2 2 2 3" xfId="14699" xr:uid="{00000000-0005-0000-0000-000066390000}"/>
    <cellStyle name="40% - Accent3 3 2 2 2 2 3 2" xfId="14700" xr:uid="{00000000-0005-0000-0000-000067390000}"/>
    <cellStyle name="40% - Accent3 3 2 2 2 2 3 2 2" xfId="14701" xr:uid="{00000000-0005-0000-0000-000068390000}"/>
    <cellStyle name="40% - Accent3 3 2 2 2 2 3 2 2 2" xfId="14702" xr:uid="{00000000-0005-0000-0000-000069390000}"/>
    <cellStyle name="40% - Accent3 3 2 2 2 2 3 2 3" xfId="14703" xr:uid="{00000000-0005-0000-0000-00006A390000}"/>
    <cellStyle name="40% - Accent3 3 2 2 2 2 3 2 3 2" xfId="14704" xr:uid="{00000000-0005-0000-0000-00006B390000}"/>
    <cellStyle name="40% - Accent3 3 2 2 2 2 3 3" xfId="14705" xr:uid="{00000000-0005-0000-0000-00006C390000}"/>
    <cellStyle name="40% - Accent3 3 2 2 2 2 3 3 2" xfId="14706" xr:uid="{00000000-0005-0000-0000-00006D390000}"/>
    <cellStyle name="40% - Accent3 3 2 2 2 2 3 4" xfId="14707" xr:uid="{00000000-0005-0000-0000-00006E390000}"/>
    <cellStyle name="40% - Accent3 3 2 2 2 2 3 5" xfId="14708" xr:uid="{00000000-0005-0000-0000-00006F390000}"/>
    <cellStyle name="40% - Accent3 3 2 2 2 2 4" xfId="14709" xr:uid="{00000000-0005-0000-0000-000070390000}"/>
    <cellStyle name="40% - Accent3 3 2 2 2 2 4 2" xfId="14710" xr:uid="{00000000-0005-0000-0000-000071390000}"/>
    <cellStyle name="40% - Accent3 3 2 2 2 2 5" xfId="14711" xr:uid="{00000000-0005-0000-0000-000072390000}"/>
    <cellStyle name="40% - Accent3 3 2 2 2 2 5 2" xfId="14712" xr:uid="{00000000-0005-0000-0000-000073390000}"/>
    <cellStyle name="40% - Accent3 3 2 2 2 2 5 3" xfId="14713" xr:uid="{00000000-0005-0000-0000-000074390000}"/>
    <cellStyle name="40% - Accent3 3 2 2 2 2 5 4" xfId="14714" xr:uid="{00000000-0005-0000-0000-000075390000}"/>
    <cellStyle name="40% - Accent3 3 2 2 2 2 6" xfId="14715" xr:uid="{00000000-0005-0000-0000-000076390000}"/>
    <cellStyle name="40% - Accent3 3 2 2 2 2 6 2" xfId="14716" xr:uid="{00000000-0005-0000-0000-000077390000}"/>
    <cellStyle name="40% - Accent3 3 2 2 2 2 7" xfId="14717" xr:uid="{00000000-0005-0000-0000-000078390000}"/>
    <cellStyle name="40% - Accent3 3 2 2 2 2 7 2" xfId="14718" xr:uid="{00000000-0005-0000-0000-000079390000}"/>
    <cellStyle name="40% - Accent3 3 2 2 2 2 8" xfId="14719" xr:uid="{00000000-0005-0000-0000-00007A390000}"/>
    <cellStyle name="40% - Accent3 3 2 2 2 2 8 2" xfId="14720" xr:uid="{00000000-0005-0000-0000-00007B390000}"/>
    <cellStyle name="40% - Accent3 3 2 2 2 2 9" xfId="14721" xr:uid="{00000000-0005-0000-0000-00007C390000}"/>
    <cellStyle name="40% - Accent3 3 2 2 2 2 9 2" xfId="14722" xr:uid="{00000000-0005-0000-0000-00007D390000}"/>
    <cellStyle name="40% - Accent3 3 2 2 2 3" xfId="14723" xr:uid="{00000000-0005-0000-0000-00007E390000}"/>
    <cellStyle name="40% - Accent3 3 2 2 2 3 2" xfId="14724" xr:uid="{00000000-0005-0000-0000-00007F390000}"/>
    <cellStyle name="40% - Accent3 3 2 2 2 3 2 2" xfId="14725" xr:uid="{00000000-0005-0000-0000-000080390000}"/>
    <cellStyle name="40% - Accent3 3 2 2 2 3 2 3" xfId="14726" xr:uid="{00000000-0005-0000-0000-000081390000}"/>
    <cellStyle name="40% - Accent3 3 2 2 2 3 2 4" xfId="14727" xr:uid="{00000000-0005-0000-0000-000082390000}"/>
    <cellStyle name="40% - Accent3 3 2 2 2 3 3" xfId="14728" xr:uid="{00000000-0005-0000-0000-000083390000}"/>
    <cellStyle name="40% - Accent3 3 2 2 2 3 4" xfId="14729" xr:uid="{00000000-0005-0000-0000-000084390000}"/>
    <cellStyle name="40% - Accent3 3 2 2 2 3 4 2" xfId="14730" xr:uid="{00000000-0005-0000-0000-000085390000}"/>
    <cellStyle name="40% - Accent3 3 2 2 2 4" xfId="14731" xr:uid="{00000000-0005-0000-0000-000086390000}"/>
    <cellStyle name="40% - Accent3 3 2 2 2 5" xfId="14732" xr:uid="{00000000-0005-0000-0000-000087390000}"/>
    <cellStyle name="40% - Accent3 3 2 2 2 5 2" xfId="14733" xr:uid="{00000000-0005-0000-0000-000088390000}"/>
    <cellStyle name="40% - Accent3 3 2 2 2 5 2 2" xfId="14734" xr:uid="{00000000-0005-0000-0000-000089390000}"/>
    <cellStyle name="40% - Accent3 3 2 2 2 5 3" xfId="14735" xr:uid="{00000000-0005-0000-0000-00008A390000}"/>
    <cellStyle name="40% - Accent3 3 2 2 2 5 3 2" xfId="14736" xr:uid="{00000000-0005-0000-0000-00008B390000}"/>
    <cellStyle name="40% - Accent3 3 2 2 2 6" xfId="14737" xr:uid="{00000000-0005-0000-0000-00008C390000}"/>
    <cellStyle name="40% - Accent3 3 2 2 2 7" xfId="14738" xr:uid="{00000000-0005-0000-0000-00008D390000}"/>
    <cellStyle name="40% - Accent3 3 2 2 2 8" xfId="14739" xr:uid="{00000000-0005-0000-0000-00008E390000}"/>
    <cellStyle name="40% - Accent3 3 2 2 2 9" xfId="14740" xr:uid="{00000000-0005-0000-0000-00008F390000}"/>
    <cellStyle name="40% - Accent3 3 2 2 3" xfId="14741" xr:uid="{00000000-0005-0000-0000-000090390000}"/>
    <cellStyle name="40% - Accent3 3 2 2 3 2" xfId="14742" xr:uid="{00000000-0005-0000-0000-000091390000}"/>
    <cellStyle name="40% - Accent3 3 2 2 3 2 2" xfId="14743" xr:uid="{00000000-0005-0000-0000-000092390000}"/>
    <cellStyle name="40% - Accent3 3 2 2 3 3" xfId="14744" xr:uid="{00000000-0005-0000-0000-000093390000}"/>
    <cellStyle name="40% - Accent3 3 2 2 3 3 2" xfId="14745" xr:uid="{00000000-0005-0000-0000-000094390000}"/>
    <cellStyle name="40% - Accent3 3 2 2 3 4" xfId="14746" xr:uid="{00000000-0005-0000-0000-000095390000}"/>
    <cellStyle name="40% - Accent3 3 2 2 3 5" xfId="14747" xr:uid="{00000000-0005-0000-0000-000096390000}"/>
    <cellStyle name="40% - Accent3 3 2 2 4" xfId="14748" xr:uid="{00000000-0005-0000-0000-000097390000}"/>
    <cellStyle name="40% - Accent3 3 2 2 4 2" xfId="14749" xr:uid="{00000000-0005-0000-0000-000098390000}"/>
    <cellStyle name="40% - Accent3 3 2 2 4 2 2" xfId="14750" xr:uid="{00000000-0005-0000-0000-000099390000}"/>
    <cellStyle name="40% - Accent3 3 2 2 4 3" xfId="14751" xr:uid="{00000000-0005-0000-0000-00009A390000}"/>
    <cellStyle name="40% - Accent3 3 2 2 4 3 2" xfId="14752" xr:uid="{00000000-0005-0000-0000-00009B390000}"/>
    <cellStyle name="40% - Accent3 3 2 2 4 4" xfId="14753" xr:uid="{00000000-0005-0000-0000-00009C390000}"/>
    <cellStyle name="40% - Accent3 3 2 2 5" xfId="14754" xr:uid="{00000000-0005-0000-0000-00009D390000}"/>
    <cellStyle name="40% - Accent3 3 2 2 5 2" xfId="14755" xr:uid="{00000000-0005-0000-0000-00009E390000}"/>
    <cellStyle name="40% - Accent3 3 2 2 5 2 2" xfId="14756" xr:uid="{00000000-0005-0000-0000-00009F390000}"/>
    <cellStyle name="40% - Accent3 3 2 2 5 2 2 2" xfId="14757" xr:uid="{00000000-0005-0000-0000-0000A0390000}"/>
    <cellStyle name="40% - Accent3 3 2 2 5 2 3" xfId="14758" xr:uid="{00000000-0005-0000-0000-0000A1390000}"/>
    <cellStyle name="40% - Accent3 3 2 2 5 2 3 2" xfId="14759" xr:uid="{00000000-0005-0000-0000-0000A2390000}"/>
    <cellStyle name="40% - Accent3 3 2 2 5 3" xfId="14760" xr:uid="{00000000-0005-0000-0000-0000A3390000}"/>
    <cellStyle name="40% - Accent3 3 2 2 5 3 2" xfId="14761" xr:uid="{00000000-0005-0000-0000-0000A4390000}"/>
    <cellStyle name="40% - Accent3 3 2 2 5 4" xfId="14762" xr:uid="{00000000-0005-0000-0000-0000A5390000}"/>
    <cellStyle name="40% - Accent3 3 2 2 5 5" xfId="14763" xr:uid="{00000000-0005-0000-0000-0000A6390000}"/>
    <cellStyle name="40% - Accent3 3 2 2 6" xfId="14764" xr:uid="{00000000-0005-0000-0000-0000A7390000}"/>
    <cellStyle name="40% - Accent3 3 2 2 6 2" xfId="14765" xr:uid="{00000000-0005-0000-0000-0000A8390000}"/>
    <cellStyle name="40% - Accent3 3 2 2 7" xfId="14766" xr:uid="{00000000-0005-0000-0000-0000A9390000}"/>
    <cellStyle name="40% - Accent3 3 2 2 7 2" xfId="14767" xr:uid="{00000000-0005-0000-0000-0000AA390000}"/>
    <cellStyle name="40% - Accent3 3 2 2 7 3" xfId="14768" xr:uid="{00000000-0005-0000-0000-0000AB390000}"/>
    <cellStyle name="40% - Accent3 3 2 2 7 4" xfId="14769" xr:uid="{00000000-0005-0000-0000-0000AC390000}"/>
    <cellStyle name="40% - Accent3 3 2 2 8" xfId="14770" xr:uid="{00000000-0005-0000-0000-0000AD390000}"/>
    <cellStyle name="40% - Accent3 3 2 2 8 2" xfId="14771" xr:uid="{00000000-0005-0000-0000-0000AE390000}"/>
    <cellStyle name="40% - Accent3 3 2 2 9" xfId="14772" xr:uid="{00000000-0005-0000-0000-0000AF390000}"/>
    <cellStyle name="40% - Accent3 3 2 2 9 2" xfId="14773" xr:uid="{00000000-0005-0000-0000-0000B0390000}"/>
    <cellStyle name="40% - Accent3 3 2 3" xfId="14774" xr:uid="{00000000-0005-0000-0000-0000B1390000}"/>
    <cellStyle name="40% - Accent3 3 2 3 2" xfId="14775" xr:uid="{00000000-0005-0000-0000-0000B2390000}"/>
    <cellStyle name="40% - Accent3 3 2 3 2 2" xfId="14776" xr:uid="{00000000-0005-0000-0000-0000B3390000}"/>
    <cellStyle name="40% - Accent3 3 2 3 3" xfId="14777" xr:uid="{00000000-0005-0000-0000-0000B4390000}"/>
    <cellStyle name="40% - Accent3 3 2 3 3 2" xfId="14778" xr:uid="{00000000-0005-0000-0000-0000B5390000}"/>
    <cellStyle name="40% - Accent3 3 2 3 4" xfId="14779" xr:uid="{00000000-0005-0000-0000-0000B6390000}"/>
    <cellStyle name="40% - Accent3 3 2 3 5" xfId="14780" xr:uid="{00000000-0005-0000-0000-0000B7390000}"/>
    <cellStyle name="40% - Accent3 3 2 4" xfId="14781" xr:uid="{00000000-0005-0000-0000-0000B8390000}"/>
    <cellStyle name="40% - Accent3 3 2 4 2" xfId="14782" xr:uid="{00000000-0005-0000-0000-0000B9390000}"/>
    <cellStyle name="40% - Accent3 3 2 4 2 2" xfId="14783" xr:uid="{00000000-0005-0000-0000-0000BA390000}"/>
    <cellStyle name="40% - Accent3 3 2 4 3" xfId="14784" xr:uid="{00000000-0005-0000-0000-0000BB390000}"/>
    <cellStyle name="40% - Accent3 3 2 4 3 2" xfId="14785" xr:uid="{00000000-0005-0000-0000-0000BC390000}"/>
    <cellStyle name="40% - Accent3 3 2 4 4" xfId="14786" xr:uid="{00000000-0005-0000-0000-0000BD390000}"/>
    <cellStyle name="40% - Accent3 3 2 4 5" xfId="14787" xr:uid="{00000000-0005-0000-0000-0000BE390000}"/>
    <cellStyle name="40% - Accent3 3 2 5" xfId="14788" xr:uid="{00000000-0005-0000-0000-0000BF390000}"/>
    <cellStyle name="40% - Accent3 3 2 5 10" xfId="14789" xr:uid="{00000000-0005-0000-0000-0000C0390000}"/>
    <cellStyle name="40% - Accent3 3 2 5 2" xfId="14790" xr:uid="{00000000-0005-0000-0000-0000C1390000}"/>
    <cellStyle name="40% - Accent3 3 2 5 2 10" xfId="14791" xr:uid="{00000000-0005-0000-0000-0000C2390000}"/>
    <cellStyle name="40% - Accent3 3 2 5 2 11" xfId="14792" xr:uid="{00000000-0005-0000-0000-0000C3390000}"/>
    <cellStyle name="40% - Accent3 3 2 5 2 2" xfId="14793" xr:uid="{00000000-0005-0000-0000-0000C4390000}"/>
    <cellStyle name="40% - Accent3 3 2 5 2 3" xfId="14794" xr:uid="{00000000-0005-0000-0000-0000C5390000}"/>
    <cellStyle name="40% - Accent3 3 2 5 2 3 2" xfId="14795" xr:uid="{00000000-0005-0000-0000-0000C6390000}"/>
    <cellStyle name="40% - Accent3 3 2 5 2 3 2 2" xfId="14796" xr:uid="{00000000-0005-0000-0000-0000C7390000}"/>
    <cellStyle name="40% - Accent3 3 2 5 2 3 2 3" xfId="14797" xr:uid="{00000000-0005-0000-0000-0000C8390000}"/>
    <cellStyle name="40% - Accent3 3 2 5 2 3 2 4" xfId="14798" xr:uid="{00000000-0005-0000-0000-0000C9390000}"/>
    <cellStyle name="40% - Accent3 3 2 5 2 3 3" xfId="14799" xr:uid="{00000000-0005-0000-0000-0000CA390000}"/>
    <cellStyle name="40% - Accent3 3 2 5 2 3 4" xfId="14800" xr:uid="{00000000-0005-0000-0000-0000CB390000}"/>
    <cellStyle name="40% - Accent3 3 2 5 2 3 4 2" xfId="14801" xr:uid="{00000000-0005-0000-0000-0000CC390000}"/>
    <cellStyle name="40% - Accent3 3 2 5 2 4" xfId="14802" xr:uid="{00000000-0005-0000-0000-0000CD390000}"/>
    <cellStyle name="40% - Accent3 3 2 5 2 5" xfId="14803" xr:uid="{00000000-0005-0000-0000-0000CE390000}"/>
    <cellStyle name="40% - Accent3 3 2 5 2 5 2" xfId="14804" xr:uid="{00000000-0005-0000-0000-0000CF390000}"/>
    <cellStyle name="40% - Accent3 3 2 5 2 5 2 2" xfId="14805" xr:uid="{00000000-0005-0000-0000-0000D0390000}"/>
    <cellStyle name="40% - Accent3 3 2 5 2 5 3" xfId="14806" xr:uid="{00000000-0005-0000-0000-0000D1390000}"/>
    <cellStyle name="40% - Accent3 3 2 5 2 5 3 2" xfId="14807" xr:uid="{00000000-0005-0000-0000-0000D2390000}"/>
    <cellStyle name="40% - Accent3 3 2 5 2 6" xfId="14808" xr:uid="{00000000-0005-0000-0000-0000D3390000}"/>
    <cellStyle name="40% - Accent3 3 2 5 2 7" xfId="14809" xr:uid="{00000000-0005-0000-0000-0000D4390000}"/>
    <cellStyle name="40% - Accent3 3 2 5 2 8" xfId="14810" xr:uid="{00000000-0005-0000-0000-0000D5390000}"/>
    <cellStyle name="40% - Accent3 3 2 5 2 9" xfId="14811" xr:uid="{00000000-0005-0000-0000-0000D6390000}"/>
    <cellStyle name="40% - Accent3 3 2 5 3" xfId="14812" xr:uid="{00000000-0005-0000-0000-0000D7390000}"/>
    <cellStyle name="40% - Accent3 3 2 5 3 2" xfId="14813" xr:uid="{00000000-0005-0000-0000-0000D8390000}"/>
    <cellStyle name="40% - Accent3 3 2 5 3 2 2" xfId="14814" xr:uid="{00000000-0005-0000-0000-0000D9390000}"/>
    <cellStyle name="40% - Accent3 3 2 5 3 2 2 2" xfId="14815" xr:uid="{00000000-0005-0000-0000-0000DA390000}"/>
    <cellStyle name="40% - Accent3 3 2 5 3 2 3" xfId="14816" xr:uid="{00000000-0005-0000-0000-0000DB390000}"/>
    <cellStyle name="40% - Accent3 3 2 5 3 2 3 2" xfId="14817" xr:uid="{00000000-0005-0000-0000-0000DC390000}"/>
    <cellStyle name="40% - Accent3 3 2 5 3 3" xfId="14818" xr:uid="{00000000-0005-0000-0000-0000DD390000}"/>
    <cellStyle name="40% - Accent3 3 2 5 3 3 2" xfId="14819" xr:uid="{00000000-0005-0000-0000-0000DE390000}"/>
    <cellStyle name="40% - Accent3 3 2 5 3 4" xfId="14820" xr:uid="{00000000-0005-0000-0000-0000DF390000}"/>
    <cellStyle name="40% - Accent3 3 2 5 3 5" xfId="14821" xr:uid="{00000000-0005-0000-0000-0000E0390000}"/>
    <cellStyle name="40% - Accent3 3 2 5 4" xfId="14822" xr:uid="{00000000-0005-0000-0000-0000E1390000}"/>
    <cellStyle name="40% - Accent3 3 2 5 4 2" xfId="14823" xr:uid="{00000000-0005-0000-0000-0000E2390000}"/>
    <cellStyle name="40% - Accent3 3 2 5 5" xfId="14824" xr:uid="{00000000-0005-0000-0000-0000E3390000}"/>
    <cellStyle name="40% - Accent3 3 2 5 5 2" xfId="14825" xr:uid="{00000000-0005-0000-0000-0000E4390000}"/>
    <cellStyle name="40% - Accent3 3 2 5 5 3" xfId="14826" xr:uid="{00000000-0005-0000-0000-0000E5390000}"/>
    <cellStyle name="40% - Accent3 3 2 5 5 4" xfId="14827" xr:uid="{00000000-0005-0000-0000-0000E6390000}"/>
    <cellStyle name="40% - Accent3 3 2 5 6" xfId="14828" xr:uid="{00000000-0005-0000-0000-0000E7390000}"/>
    <cellStyle name="40% - Accent3 3 2 5 6 2" xfId="14829" xr:uid="{00000000-0005-0000-0000-0000E8390000}"/>
    <cellStyle name="40% - Accent3 3 2 5 7" xfId="14830" xr:uid="{00000000-0005-0000-0000-0000E9390000}"/>
    <cellStyle name="40% - Accent3 3 2 5 7 2" xfId="14831" xr:uid="{00000000-0005-0000-0000-0000EA390000}"/>
    <cellStyle name="40% - Accent3 3 2 5 8" xfId="14832" xr:uid="{00000000-0005-0000-0000-0000EB390000}"/>
    <cellStyle name="40% - Accent3 3 2 5 8 2" xfId="14833" xr:uid="{00000000-0005-0000-0000-0000EC390000}"/>
    <cellStyle name="40% - Accent3 3 2 5 9" xfId="14834" xr:uid="{00000000-0005-0000-0000-0000ED390000}"/>
    <cellStyle name="40% - Accent3 3 2 5 9 2" xfId="14835" xr:uid="{00000000-0005-0000-0000-0000EE390000}"/>
    <cellStyle name="40% - Accent3 3 2 6" xfId="14836" xr:uid="{00000000-0005-0000-0000-0000EF390000}"/>
    <cellStyle name="40% - Accent3 3 2 7" xfId="14837" xr:uid="{00000000-0005-0000-0000-0000F0390000}"/>
    <cellStyle name="40% - Accent3 3 2 7 2" xfId="14838" xr:uid="{00000000-0005-0000-0000-0000F1390000}"/>
    <cellStyle name="40% - Accent3 3 2 7 2 2" xfId="14839" xr:uid="{00000000-0005-0000-0000-0000F2390000}"/>
    <cellStyle name="40% - Accent3 3 2 7 2 3" xfId="14840" xr:uid="{00000000-0005-0000-0000-0000F3390000}"/>
    <cellStyle name="40% - Accent3 3 2 7 2 4" xfId="14841" xr:uid="{00000000-0005-0000-0000-0000F4390000}"/>
    <cellStyle name="40% - Accent3 3 2 7 3" xfId="14842" xr:uid="{00000000-0005-0000-0000-0000F5390000}"/>
    <cellStyle name="40% - Accent3 3 2 7 4" xfId="14843" xr:uid="{00000000-0005-0000-0000-0000F6390000}"/>
    <cellStyle name="40% - Accent3 3 2 7 4 2" xfId="14844" xr:uid="{00000000-0005-0000-0000-0000F7390000}"/>
    <cellStyle name="40% - Accent3 3 2 8" xfId="14845" xr:uid="{00000000-0005-0000-0000-0000F8390000}"/>
    <cellStyle name="40% - Accent3 3 2 9" xfId="14846" xr:uid="{00000000-0005-0000-0000-0000F9390000}"/>
    <cellStyle name="40% - Accent3 3 2 9 2" xfId="14847" xr:uid="{00000000-0005-0000-0000-0000FA390000}"/>
    <cellStyle name="40% - Accent3 3 2 9 2 2" xfId="14848" xr:uid="{00000000-0005-0000-0000-0000FB390000}"/>
    <cellStyle name="40% - Accent3 3 2 9 3" xfId="14849" xr:uid="{00000000-0005-0000-0000-0000FC390000}"/>
    <cellStyle name="40% - Accent3 3 2 9 3 2" xfId="14850" xr:uid="{00000000-0005-0000-0000-0000FD390000}"/>
    <cellStyle name="40% - Accent3 3 20" xfId="14851" xr:uid="{00000000-0005-0000-0000-0000FE390000}"/>
    <cellStyle name="40% - Accent3 3 21" xfId="14852" xr:uid="{00000000-0005-0000-0000-0000FF390000}"/>
    <cellStyle name="40% - Accent3 3 22" xfId="14853" xr:uid="{00000000-0005-0000-0000-0000003A0000}"/>
    <cellStyle name="40% - Accent3 3 23" xfId="14854" xr:uid="{00000000-0005-0000-0000-0000013A0000}"/>
    <cellStyle name="40% - Accent3 3 24" xfId="14855" xr:uid="{00000000-0005-0000-0000-0000023A0000}"/>
    <cellStyle name="40% - Accent3 3 25" xfId="14856" xr:uid="{00000000-0005-0000-0000-0000033A0000}"/>
    <cellStyle name="40% - Accent3 3 26" xfId="14857" xr:uid="{00000000-0005-0000-0000-0000043A0000}"/>
    <cellStyle name="40% - Accent3 3 3" xfId="14858" xr:uid="{00000000-0005-0000-0000-0000053A0000}"/>
    <cellStyle name="40% - Accent3 3 3 10" xfId="14859" xr:uid="{00000000-0005-0000-0000-0000063A0000}"/>
    <cellStyle name="40% - Accent3 3 3 11" xfId="14860" xr:uid="{00000000-0005-0000-0000-0000073A0000}"/>
    <cellStyle name="40% - Accent3 3 3 12" xfId="14861" xr:uid="{00000000-0005-0000-0000-0000083A0000}"/>
    <cellStyle name="40% - Accent3 3 3 13" xfId="14862" xr:uid="{00000000-0005-0000-0000-0000093A0000}"/>
    <cellStyle name="40% - Accent3 3 3 2" xfId="14863" xr:uid="{00000000-0005-0000-0000-00000A3A0000}"/>
    <cellStyle name="40% - Accent3 3 3 2 10" xfId="14864" xr:uid="{00000000-0005-0000-0000-00000B3A0000}"/>
    <cellStyle name="40% - Accent3 3 3 2 2" xfId="14865" xr:uid="{00000000-0005-0000-0000-00000C3A0000}"/>
    <cellStyle name="40% - Accent3 3 3 2 2 10" xfId="14866" xr:uid="{00000000-0005-0000-0000-00000D3A0000}"/>
    <cellStyle name="40% - Accent3 3 3 2 2 11" xfId="14867" xr:uid="{00000000-0005-0000-0000-00000E3A0000}"/>
    <cellStyle name="40% - Accent3 3 3 2 2 2" xfId="14868" xr:uid="{00000000-0005-0000-0000-00000F3A0000}"/>
    <cellStyle name="40% - Accent3 3 3 2 2 3" xfId="14869" xr:uid="{00000000-0005-0000-0000-0000103A0000}"/>
    <cellStyle name="40% - Accent3 3 3 2 2 3 2" xfId="14870" xr:uid="{00000000-0005-0000-0000-0000113A0000}"/>
    <cellStyle name="40% - Accent3 3 3 2 2 3 2 2" xfId="14871" xr:uid="{00000000-0005-0000-0000-0000123A0000}"/>
    <cellStyle name="40% - Accent3 3 3 2 2 3 2 3" xfId="14872" xr:uid="{00000000-0005-0000-0000-0000133A0000}"/>
    <cellStyle name="40% - Accent3 3 3 2 2 3 2 4" xfId="14873" xr:uid="{00000000-0005-0000-0000-0000143A0000}"/>
    <cellStyle name="40% - Accent3 3 3 2 2 3 3" xfId="14874" xr:uid="{00000000-0005-0000-0000-0000153A0000}"/>
    <cellStyle name="40% - Accent3 3 3 2 2 3 4" xfId="14875" xr:uid="{00000000-0005-0000-0000-0000163A0000}"/>
    <cellStyle name="40% - Accent3 3 3 2 2 3 4 2" xfId="14876" xr:uid="{00000000-0005-0000-0000-0000173A0000}"/>
    <cellStyle name="40% - Accent3 3 3 2 2 4" xfId="14877" xr:uid="{00000000-0005-0000-0000-0000183A0000}"/>
    <cellStyle name="40% - Accent3 3 3 2 2 5" xfId="14878" xr:uid="{00000000-0005-0000-0000-0000193A0000}"/>
    <cellStyle name="40% - Accent3 3 3 2 2 5 2" xfId="14879" xr:uid="{00000000-0005-0000-0000-00001A3A0000}"/>
    <cellStyle name="40% - Accent3 3 3 2 2 5 2 2" xfId="14880" xr:uid="{00000000-0005-0000-0000-00001B3A0000}"/>
    <cellStyle name="40% - Accent3 3 3 2 2 5 3" xfId="14881" xr:uid="{00000000-0005-0000-0000-00001C3A0000}"/>
    <cellStyle name="40% - Accent3 3 3 2 2 5 3 2" xfId="14882" xr:uid="{00000000-0005-0000-0000-00001D3A0000}"/>
    <cellStyle name="40% - Accent3 3 3 2 2 6" xfId="14883" xr:uid="{00000000-0005-0000-0000-00001E3A0000}"/>
    <cellStyle name="40% - Accent3 3 3 2 2 7" xfId="14884" xr:uid="{00000000-0005-0000-0000-00001F3A0000}"/>
    <cellStyle name="40% - Accent3 3 3 2 2 8" xfId="14885" xr:uid="{00000000-0005-0000-0000-0000203A0000}"/>
    <cellStyle name="40% - Accent3 3 3 2 2 9" xfId="14886" xr:uid="{00000000-0005-0000-0000-0000213A0000}"/>
    <cellStyle name="40% - Accent3 3 3 2 3" xfId="14887" xr:uid="{00000000-0005-0000-0000-0000223A0000}"/>
    <cellStyle name="40% - Accent3 3 3 2 3 2" xfId="14888" xr:uid="{00000000-0005-0000-0000-0000233A0000}"/>
    <cellStyle name="40% - Accent3 3 3 2 3 2 2" xfId="14889" xr:uid="{00000000-0005-0000-0000-0000243A0000}"/>
    <cellStyle name="40% - Accent3 3 3 2 3 2 2 2" xfId="14890" xr:uid="{00000000-0005-0000-0000-0000253A0000}"/>
    <cellStyle name="40% - Accent3 3 3 2 3 2 3" xfId="14891" xr:uid="{00000000-0005-0000-0000-0000263A0000}"/>
    <cellStyle name="40% - Accent3 3 3 2 3 2 3 2" xfId="14892" xr:uid="{00000000-0005-0000-0000-0000273A0000}"/>
    <cellStyle name="40% - Accent3 3 3 2 3 3" xfId="14893" xr:uid="{00000000-0005-0000-0000-0000283A0000}"/>
    <cellStyle name="40% - Accent3 3 3 2 3 3 2" xfId="14894" xr:uid="{00000000-0005-0000-0000-0000293A0000}"/>
    <cellStyle name="40% - Accent3 3 3 2 3 4" xfId="14895" xr:uid="{00000000-0005-0000-0000-00002A3A0000}"/>
    <cellStyle name="40% - Accent3 3 3 2 3 5" xfId="14896" xr:uid="{00000000-0005-0000-0000-00002B3A0000}"/>
    <cellStyle name="40% - Accent3 3 3 2 4" xfId="14897" xr:uid="{00000000-0005-0000-0000-00002C3A0000}"/>
    <cellStyle name="40% - Accent3 3 3 2 4 2" xfId="14898" xr:uid="{00000000-0005-0000-0000-00002D3A0000}"/>
    <cellStyle name="40% - Accent3 3 3 2 5" xfId="14899" xr:uid="{00000000-0005-0000-0000-00002E3A0000}"/>
    <cellStyle name="40% - Accent3 3 3 2 5 2" xfId="14900" xr:uid="{00000000-0005-0000-0000-00002F3A0000}"/>
    <cellStyle name="40% - Accent3 3 3 2 5 3" xfId="14901" xr:uid="{00000000-0005-0000-0000-0000303A0000}"/>
    <cellStyle name="40% - Accent3 3 3 2 5 4" xfId="14902" xr:uid="{00000000-0005-0000-0000-0000313A0000}"/>
    <cellStyle name="40% - Accent3 3 3 2 6" xfId="14903" xr:uid="{00000000-0005-0000-0000-0000323A0000}"/>
    <cellStyle name="40% - Accent3 3 3 2 6 2" xfId="14904" xr:uid="{00000000-0005-0000-0000-0000333A0000}"/>
    <cellStyle name="40% - Accent3 3 3 2 7" xfId="14905" xr:uid="{00000000-0005-0000-0000-0000343A0000}"/>
    <cellStyle name="40% - Accent3 3 3 2 7 2" xfId="14906" xr:uid="{00000000-0005-0000-0000-0000353A0000}"/>
    <cellStyle name="40% - Accent3 3 3 2 8" xfId="14907" xr:uid="{00000000-0005-0000-0000-0000363A0000}"/>
    <cellStyle name="40% - Accent3 3 3 2 8 2" xfId="14908" xr:uid="{00000000-0005-0000-0000-0000373A0000}"/>
    <cellStyle name="40% - Accent3 3 3 2 9" xfId="14909" xr:uid="{00000000-0005-0000-0000-0000383A0000}"/>
    <cellStyle name="40% - Accent3 3 3 2 9 2" xfId="14910" xr:uid="{00000000-0005-0000-0000-0000393A0000}"/>
    <cellStyle name="40% - Accent3 3 3 3" xfId="14911" xr:uid="{00000000-0005-0000-0000-00003A3A0000}"/>
    <cellStyle name="40% - Accent3 3 3 4" xfId="14912" xr:uid="{00000000-0005-0000-0000-00003B3A0000}"/>
    <cellStyle name="40% - Accent3 3 3 5" xfId="14913" xr:uid="{00000000-0005-0000-0000-00003C3A0000}"/>
    <cellStyle name="40% - Accent3 3 3 5 2" xfId="14914" xr:uid="{00000000-0005-0000-0000-00003D3A0000}"/>
    <cellStyle name="40% - Accent3 3 3 5 2 2" xfId="14915" xr:uid="{00000000-0005-0000-0000-00003E3A0000}"/>
    <cellStyle name="40% - Accent3 3 3 5 2 3" xfId="14916" xr:uid="{00000000-0005-0000-0000-00003F3A0000}"/>
    <cellStyle name="40% - Accent3 3 3 5 2 4" xfId="14917" xr:uid="{00000000-0005-0000-0000-0000403A0000}"/>
    <cellStyle name="40% - Accent3 3 3 5 3" xfId="14918" xr:uid="{00000000-0005-0000-0000-0000413A0000}"/>
    <cellStyle name="40% - Accent3 3 3 5 4" xfId="14919" xr:uid="{00000000-0005-0000-0000-0000423A0000}"/>
    <cellStyle name="40% - Accent3 3 3 5 4 2" xfId="14920" xr:uid="{00000000-0005-0000-0000-0000433A0000}"/>
    <cellStyle name="40% - Accent3 3 3 6" xfId="14921" xr:uid="{00000000-0005-0000-0000-0000443A0000}"/>
    <cellStyle name="40% - Accent3 3 3 7" xfId="14922" xr:uid="{00000000-0005-0000-0000-0000453A0000}"/>
    <cellStyle name="40% - Accent3 3 3 7 2" xfId="14923" xr:uid="{00000000-0005-0000-0000-0000463A0000}"/>
    <cellStyle name="40% - Accent3 3 3 7 2 2" xfId="14924" xr:uid="{00000000-0005-0000-0000-0000473A0000}"/>
    <cellStyle name="40% - Accent3 3 3 7 3" xfId="14925" xr:uid="{00000000-0005-0000-0000-0000483A0000}"/>
    <cellStyle name="40% - Accent3 3 3 7 3 2" xfId="14926" xr:uid="{00000000-0005-0000-0000-0000493A0000}"/>
    <cellStyle name="40% - Accent3 3 3 8" xfId="14927" xr:uid="{00000000-0005-0000-0000-00004A3A0000}"/>
    <cellStyle name="40% - Accent3 3 3 9" xfId="14928" xr:uid="{00000000-0005-0000-0000-00004B3A0000}"/>
    <cellStyle name="40% - Accent3 3 4" xfId="14929" xr:uid="{00000000-0005-0000-0000-00004C3A0000}"/>
    <cellStyle name="40% - Accent3 3 5" xfId="14930" xr:uid="{00000000-0005-0000-0000-00004D3A0000}"/>
    <cellStyle name="40% - Accent3 3 5 10" xfId="14931" xr:uid="{00000000-0005-0000-0000-00004E3A0000}"/>
    <cellStyle name="40% - Accent3 3 5 11" xfId="14932" xr:uid="{00000000-0005-0000-0000-00004F3A0000}"/>
    <cellStyle name="40% - Accent3 3 5 2" xfId="14933" xr:uid="{00000000-0005-0000-0000-0000503A0000}"/>
    <cellStyle name="40% - Accent3 3 5 2 10" xfId="14934" xr:uid="{00000000-0005-0000-0000-0000513A0000}"/>
    <cellStyle name="40% - Accent3 3 5 2 2" xfId="14935" xr:uid="{00000000-0005-0000-0000-0000523A0000}"/>
    <cellStyle name="40% - Accent3 3 5 2 2 2" xfId="14936" xr:uid="{00000000-0005-0000-0000-0000533A0000}"/>
    <cellStyle name="40% - Accent3 3 5 2 2 2 2" xfId="14937" xr:uid="{00000000-0005-0000-0000-0000543A0000}"/>
    <cellStyle name="40% - Accent3 3 5 2 2 3" xfId="14938" xr:uid="{00000000-0005-0000-0000-0000553A0000}"/>
    <cellStyle name="40% - Accent3 3 5 2 2 3 2" xfId="14939" xr:uid="{00000000-0005-0000-0000-0000563A0000}"/>
    <cellStyle name="40% - Accent3 3 5 2 2 4" xfId="14940" xr:uid="{00000000-0005-0000-0000-0000573A0000}"/>
    <cellStyle name="40% - Accent3 3 5 2 3" xfId="14941" xr:uid="{00000000-0005-0000-0000-0000583A0000}"/>
    <cellStyle name="40% - Accent3 3 5 2 3 2" xfId="14942" xr:uid="{00000000-0005-0000-0000-0000593A0000}"/>
    <cellStyle name="40% - Accent3 3 5 2 3 2 2" xfId="14943" xr:uid="{00000000-0005-0000-0000-00005A3A0000}"/>
    <cellStyle name="40% - Accent3 3 5 2 3 2 2 2" xfId="14944" xr:uid="{00000000-0005-0000-0000-00005B3A0000}"/>
    <cellStyle name="40% - Accent3 3 5 2 3 2 3" xfId="14945" xr:uid="{00000000-0005-0000-0000-00005C3A0000}"/>
    <cellStyle name="40% - Accent3 3 5 2 3 2 3 2" xfId="14946" xr:uid="{00000000-0005-0000-0000-00005D3A0000}"/>
    <cellStyle name="40% - Accent3 3 5 2 3 3" xfId="14947" xr:uid="{00000000-0005-0000-0000-00005E3A0000}"/>
    <cellStyle name="40% - Accent3 3 5 2 3 3 2" xfId="14948" xr:uid="{00000000-0005-0000-0000-00005F3A0000}"/>
    <cellStyle name="40% - Accent3 3 5 2 3 4" xfId="14949" xr:uid="{00000000-0005-0000-0000-0000603A0000}"/>
    <cellStyle name="40% - Accent3 3 5 2 3 5" xfId="14950" xr:uid="{00000000-0005-0000-0000-0000613A0000}"/>
    <cellStyle name="40% - Accent3 3 5 2 4" xfId="14951" xr:uid="{00000000-0005-0000-0000-0000623A0000}"/>
    <cellStyle name="40% - Accent3 3 5 2 4 2" xfId="14952" xr:uid="{00000000-0005-0000-0000-0000633A0000}"/>
    <cellStyle name="40% - Accent3 3 5 2 5" xfId="14953" xr:uid="{00000000-0005-0000-0000-0000643A0000}"/>
    <cellStyle name="40% - Accent3 3 5 2 5 2" xfId="14954" xr:uid="{00000000-0005-0000-0000-0000653A0000}"/>
    <cellStyle name="40% - Accent3 3 5 2 5 3" xfId="14955" xr:uid="{00000000-0005-0000-0000-0000663A0000}"/>
    <cellStyle name="40% - Accent3 3 5 2 5 4" xfId="14956" xr:uid="{00000000-0005-0000-0000-0000673A0000}"/>
    <cellStyle name="40% - Accent3 3 5 2 6" xfId="14957" xr:uid="{00000000-0005-0000-0000-0000683A0000}"/>
    <cellStyle name="40% - Accent3 3 5 2 6 2" xfId="14958" xr:uid="{00000000-0005-0000-0000-0000693A0000}"/>
    <cellStyle name="40% - Accent3 3 5 2 7" xfId="14959" xr:uid="{00000000-0005-0000-0000-00006A3A0000}"/>
    <cellStyle name="40% - Accent3 3 5 2 7 2" xfId="14960" xr:uid="{00000000-0005-0000-0000-00006B3A0000}"/>
    <cellStyle name="40% - Accent3 3 5 2 8" xfId="14961" xr:uid="{00000000-0005-0000-0000-00006C3A0000}"/>
    <cellStyle name="40% - Accent3 3 5 2 8 2" xfId="14962" xr:uid="{00000000-0005-0000-0000-00006D3A0000}"/>
    <cellStyle name="40% - Accent3 3 5 2 9" xfId="14963" xr:uid="{00000000-0005-0000-0000-00006E3A0000}"/>
    <cellStyle name="40% - Accent3 3 5 2 9 2" xfId="14964" xr:uid="{00000000-0005-0000-0000-00006F3A0000}"/>
    <cellStyle name="40% - Accent3 3 5 3" xfId="14965" xr:uid="{00000000-0005-0000-0000-0000703A0000}"/>
    <cellStyle name="40% - Accent3 3 5 3 2" xfId="14966" xr:uid="{00000000-0005-0000-0000-0000713A0000}"/>
    <cellStyle name="40% - Accent3 3 5 3 2 2" xfId="14967" xr:uid="{00000000-0005-0000-0000-0000723A0000}"/>
    <cellStyle name="40% - Accent3 3 5 3 2 3" xfId="14968" xr:uid="{00000000-0005-0000-0000-0000733A0000}"/>
    <cellStyle name="40% - Accent3 3 5 3 2 4" xfId="14969" xr:uid="{00000000-0005-0000-0000-0000743A0000}"/>
    <cellStyle name="40% - Accent3 3 5 3 3" xfId="14970" xr:uid="{00000000-0005-0000-0000-0000753A0000}"/>
    <cellStyle name="40% - Accent3 3 5 3 4" xfId="14971" xr:uid="{00000000-0005-0000-0000-0000763A0000}"/>
    <cellStyle name="40% - Accent3 3 5 3 4 2" xfId="14972" xr:uid="{00000000-0005-0000-0000-0000773A0000}"/>
    <cellStyle name="40% - Accent3 3 5 4" xfId="14973" xr:uid="{00000000-0005-0000-0000-0000783A0000}"/>
    <cellStyle name="40% - Accent3 3 5 5" xfId="14974" xr:uid="{00000000-0005-0000-0000-0000793A0000}"/>
    <cellStyle name="40% - Accent3 3 5 5 2" xfId="14975" xr:uid="{00000000-0005-0000-0000-00007A3A0000}"/>
    <cellStyle name="40% - Accent3 3 5 5 2 2" xfId="14976" xr:uid="{00000000-0005-0000-0000-00007B3A0000}"/>
    <cellStyle name="40% - Accent3 3 5 5 3" xfId="14977" xr:uid="{00000000-0005-0000-0000-00007C3A0000}"/>
    <cellStyle name="40% - Accent3 3 5 5 3 2" xfId="14978" xr:uid="{00000000-0005-0000-0000-00007D3A0000}"/>
    <cellStyle name="40% - Accent3 3 5 6" xfId="14979" xr:uid="{00000000-0005-0000-0000-00007E3A0000}"/>
    <cellStyle name="40% - Accent3 3 5 7" xfId="14980" xr:uid="{00000000-0005-0000-0000-00007F3A0000}"/>
    <cellStyle name="40% - Accent3 3 5 8" xfId="14981" xr:uid="{00000000-0005-0000-0000-0000803A0000}"/>
    <cellStyle name="40% - Accent3 3 5 9" xfId="14982" xr:uid="{00000000-0005-0000-0000-0000813A0000}"/>
    <cellStyle name="40% - Accent3 3 6" xfId="14983" xr:uid="{00000000-0005-0000-0000-0000823A0000}"/>
    <cellStyle name="40% - Accent3 3 6 2" xfId="14984" xr:uid="{00000000-0005-0000-0000-0000833A0000}"/>
    <cellStyle name="40% - Accent3 3 6 2 2" xfId="14985" xr:uid="{00000000-0005-0000-0000-0000843A0000}"/>
    <cellStyle name="40% - Accent3 3 6 3" xfId="14986" xr:uid="{00000000-0005-0000-0000-0000853A0000}"/>
    <cellStyle name="40% - Accent3 3 6 3 2" xfId="14987" xr:uid="{00000000-0005-0000-0000-0000863A0000}"/>
    <cellStyle name="40% - Accent3 3 6 4" xfId="14988" xr:uid="{00000000-0005-0000-0000-0000873A0000}"/>
    <cellStyle name="40% - Accent3 3 7" xfId="14989" xr:uid="{00000000-0005-0000-0000-0000883A0000}"/>
    <cellStyle name="40% - Accent3 3 7 2" xfId="14990" xr:uid="{00000000-0005-0000-0000-0000893A0000}"/>
    <cellStyle name="40% - Accent3 3 7 2 2" xfId="14991" xr:uid="{00000000-0005-0000-0000-00008A3A0000}"/>
    <cellStyle name="40% - Accent3 3 7 3" xfId="14992" xr:uid="{00000000-0005-0000-0000-00008B3A0000}"/>
    <cellStyle name="40% - Accent3 3 7 3 2" xfId="14993" xr:uid="{00000000-0005-0000-0000-00008C3A0000}"/>
    <cellStyle name="40% - Accent3 3 7 4" xfId="14994" xr:uid="{00000000-0005-0000-0000-00008D3A0000}"/>
    <cellStyle name="40% - Accent3 3 8" xfId="14995" xr:uid="{00000000-0005-0000-0000-00008E3A0000}"/>
    <cellStyle name="40% - Accent3 3 8 2" xfId="14996" xr:uid="{00000000-0005-0000-0000-00008F3A0000}"/>
    <cellStyle name="40% - Accent3 3 8 2 2" xfId="14997" xr:uid="{00000000-0005-0000-0000-0000903A0000}"/>
    <cellStyle name="40% - Accent3 3 8 3" xfId="14998" xr:uid="{00000000-0005-0000-0000-0000913A0000}"/>
    <cellStyle name="40% - Accent3 3 8 3 2" xfId="14999" xr:uid="{00000000-0005-0000-0000-0000923A0000}"/>
    <cellStyle name="40% - Accent3 3 8 4" xfId="15000" xr:uid="{00000000-0005-0000-0000-0000933A0000}"/>
    <cellStyle name="40% - Accent3 3 9" xfId="15001" xr:uid="{00000000-0005-0000-0000-0000943A0000}"/>
    <cellStyle name="40% - Accent3 3 9 2" xfId="15002" xr:uid="{00000000-0005-0000-0000-0000953A0000}"/>
    <cellStyle name="40% - Accent3 3 9 2 2" xfId="15003" xr:uid="{00000000-0005-0000-0000-0000963A0000}"/>
    <cellStyle name="40% - Accent3 3 9 3" xfId="15004" xr:uid="{00000000-0005-0000-0000-0000973A0000}"/>
    <cellStyle name="40% - Accent3 3 9 3 2" xfId="15005" xr:uid="{00000000-0005-0000-0000-0000983A0000}"/>
    <cellStyle name="40% - Accent3 3 9 4" xfId="15006" xr:uid="{00000000-0005-0000-0000-0000993A0000}"/>
    <cellStyle name="40% - Accent3 30" xfId="15007" xr:uid="{00000000-0005-0000-0000-00009A3A0000}"/>
    <cellStyle name="40% - Accent3 31" xfId="15008" xr:uid="{00000000-0005-0000-0000-00009B3A0000}"/>
    <cellStyle name="40% - Accent3 32" xfId="15009" xr:uid="{00000000-0005-0000-0000-00009C3A0000}"/>
    <cellStyle name="40% - Accent3 33" xfId="15010" xr:uid="{00000000-0005-0000-0000-00009D3A0000}"/>
    <cellStyle name="40% - Accent3 34" xfId="15011" xr:uid="{00000000-0005-0000-0000-00009E3A0000}"/>
    <cellStyle name="40% - Accent3 35" xfId="15012" xr:uid="{00000000-0005-0000-0000-00009F3A0000}"/>
    <cellStyle name="40% - Accent3 36" xfId="15013" xr:uid="{00000000-0005-0000-0000-0000A03A0000}"/>
    <cellStyle name="40% - Accent3 37" xfId="15014" xr:uid="{00000000-0005-0000-0000-0000A13A0000}"/>
    <cellStyle name="40% - Accent3 38" xfId="15015" xr:uid="{00000000-0005-0000-0000-0000A23A0000}"/>
    <cellStyle name="40% - Accent3 39" xfId="15016" xr:uid="{00000000-0005-0000-0000-0000A33A0000}"/>
    <cellStyle name="40% - Accent3 4" xfId="15017" xr:uid="{00000000-0005-0000-0000-0000A43A0000}"/>
    <cellStyle name="40% - Accent3 4 10" xfId="15018" xr:uid="{00000000-0005-0000-0000-0000A53A0000}"/>
    <cellStyle name="40% - Accent3 4 10 2" xfId="15019" xr:uid="{00000000-0005-0000-0000-0000A63A0000}"/>
    <cellStyle name="40% - Accent3 4 10 2 2" xfId="15020" xr:uid="{00000000-0005-0000-0000-0000A73A0000}"/>
    <cellStyle name="40% - Accent3 4 10 2 2 2" xfId="15021" xr:uid="{00000000-0005-0000-0000-0000A83A0000}"/>
    <cellStyle name="40% - Accent3 4 10 2 3" xfId="15022" xr:uid="{00000000-0005-0000-0000-0000A93A0000}"/>
    <cellStyle name="40% - Accent3 4 10 2 3 2" xfId="15023" xr:uid="{00000000-0005-0000-0000-0000AA3A0000}"/>
    <cellStyle name="40% - Accent3 4 10 3" xfId="15024" xr:uid="{00000000-0005-0000-0000-0000AB3A0000}"/>
    <cellStyle name="40% - Accent3 4 10 3 2" xfId="15025" xr:uid="{00000000-0005-0000-0000-0000AC3A0000}"/>
    <cellStyle name="40% - Accent3 4 10 4" xfId="15026" xr:uid="{00000000-0005-0000-0000-0000AD3A0000}"/>
    <cellStyle name="40% - Accent3 4 10 5" xfId="15027" xr:uid="{00000000-0005-0000-0000-0000AE3A0000}"/>
    <cellStyle name="40% - Accent3 4 11" xfId="15028" xr:uid="{00000000-0005-0000-0000-0000AF3A0000}"/>
    <cellStyle name="40% - Accent3 4 11 2" xfId="15029" xr:uid="{00000000-0005-0000-0000-0000B03A0000}"/>
    <cellStyle name="40% - Accent3 4 12" xfId="15030" xr:uid="{00000000-0005-0000-0000-0000B13A0000}"/>
    <cellStyle name="40% - Accent3 4 12 2" xfId="15031" xr:uid="{00000000-0005-0000-0000-0000B23A0000}"/>
    <cellStyle name="40% - Accent3 4 12 3" xfId="15032" xr:uid="{00000000-0005-0000-0000-0000B33A0000}"/>
    <cellStyle name="40% - Accent3 4 12 4" xfId="15033" xr:uid="{00000000-0005-0000-0000-0000B43A0000}"/>
    <cellStyle name="40% - Accent3 4 13" xfId="15034" xr:uid="{00000000-0005-0000-0000-0000B53A0000}"/>
    <cellStyle name="40% - Accent3 4 13 2" xfId="15035" xr:uid="{00000000-0005-0000-0000-0000B63A0000}"/>
    <cellStyle name="40% - Accent3 4 14" xfId="15036" xr:uid="{00000000-0005-0000-0000-0000B73A0000}"/>
    <cellStyle name="40% - Accent3 4 14 2" xfId="15037" xr:uid="{00000000-0005-0000-0000-0000B83A0000}"/>
    <cellStyle name="40% - Accent3 4 15" xfId="15038" xr:uid="{00000000-0005-0000-0000-0000B93A0000}"/>
    <cellStyle name="40% - Accent3 4 15 2" xfId="15039" xr:uid="{00000000-0005-0000-0000-0000BA3A0000}"/>
    <cellStyle name="40% - Accent3 4 16" xfId="15040" xr:uid="{00000000-0005-0000-0000-0000BB3A0000}"/>
    <cellStyle name="40% - Accent3 4 17" xfId="15041" xr:uid="{00000000-0005-0000-0000-0000BC3A0000}"/>
    <cellStyle name="40% - Accent3 4 18" xfId="15042" xr:uid="{00000000-0005-0000-0000-0000BD3A0000}"/>
    <cellStyle name="40% - Accent3 4 19" xfId="15043" xr:uid="{00000000-0005-0000-0000-0000BE3A0000}"/>
    <cellStyle name="40% - Accent3 4 2" xfId="15044" xr:uid="{00000000-0005-0000-0000-0000BF3A0000}"/>
    <cellStyle name="40% - Accent3 4 2 10" xfId="15045" xr:uid="{00000000-0005-0000-0000-0000C03A0000}"/>
    <cellStyle name="40% - Accent3 4 2 11" xfId="15046" xr:uid="{00000000-0005-0000-0000-0000C13A0000}"/>
    <cellStyle name="40% - Accent3 4 2 12" xfId="15047" xr:uid="{00000000-0005-0000-0000-0000C23A0000}"/>
    <cellStyle name="40% - Accent3 4 2 13" xfId="15048" xr:uid="{00000000-0005-0000-0000-0000C33A0000}"/>
    <cellStyle name="40% - Accent3 4 2 14" xfId="15049" xr:uid="{00000000-0005-0000-0000-0000C43A0000}"/>
    <cellStyle name="40% - Accent3 4 2 15" xfId="15050" xr:uid="{00000000-0005-0000-0000-0000C53A0000}"/>
    <cellStyle name="40% - Accent3 4 2 16" xfId="15051" xr:uid="{00000000-0005-0000-0000-0000C63A0000}"/>
    <cellStyle name="40% - Accent3 4 2 2" xfId="15052" xr:uid="{00000000-0005-0000-0000-0000C73A0000}"/>
    <cellStyle name="40% - Accent3 4 2 2 10" xfId="15053" xr:uid="{00000000-0005-0000-0000-0000C83A0000}"/>
    <cellStyle name="40% - Accent3 4 2 2 10 2" xfId="15054" xr:uid="{00000000-0005-0000-0000-0000C93A0000}"/>
    <cellStyle name="40% - Accent3 4 2 2 11" xfId="15055" xr:uid="{00000000-0005-0000-0000-0000CA3A0000}"/>
    <cellStyle name="40% - Accent3 4 2 2 11 2" xfId="15056" xr:uid="{00000000-0005-0000-0000-0000CB3A0000}"/>
    <cellStyle name="40% - Accent3 4 2 2 12" xfId="15057" xr:uid="{00000000-0005-0000-0000-0000CC3A0000}"/>
    <cellStyle name="40% - Accent3 4 2 2 2" xfId="15058" xr:uid="{00000000-0005-0000-0000-0000CD3A0000}"/>
    <cellStyle name="40% - Accent3 4 2 2 2 10" xfId="15059" xr:uid="{00000000-0005-0000-0000-0000CE3A0000}"/>
    <cellStyle name="40% - Accent3 4 2 2 2 11" xfId="15060" xr:uid="{00000000-0005-0000-0000-0000CF3A0000}"/>
    <cellStyle name="40% - Accent3 4 2 2 2 2" xfId="15061" xr:uid="{00000000-0005-0000-0000-0000D03A0000}"/>
    <cellStyle name="40% - Accent3 4 2 2 2 2 10" xfId="15062" xr:uid="{00000000-0005-0000-0000-0000D13A0000}"/>
    <cellStyle name="40% - Accent3 4 2 2 2 2 2" xfId="15063" xr:uid="{00000000-0005-0000-0000-0000D23A0000}"/>
    <cellStyle name="40% - Accent3 4 2 2 2 2 2 2" xfId="15064" xr:uid="{00000000-0005-0000-0000-0000D33A0000}"/>
    <cellStyle name="40% - Accent3 4 2 2 2 2 2 2 2" xfId="15065" xr:uid="{00000000-0005-0000-0000-0000D43A0000}"/>
    <cellStyle name="40% - Accent3 4 2 2 2 2 2 2 2 2" xfId="15066" xr:uid="{00000000-0005-0000-0000-0000D53A0000}"/>
    <cellStyle name="40% - Accent3 4 2 2 2 2 2 2 2 2 2" xfId="15067" xr:uid="{00000000-0005-0000-0000-0000D63A0000}"/>
    <cellStyle name="40% - Accent3 4 2 2 2 2 2 2 2 2 2 2" xfId="15068" xr:uid="{00000000-0005-0000-0000-0000D73A0000}"/>
    <cellStyle name="40% - Accent3 4 2 2 2 2 2 2 2 2 3" xfId="15069" xr:uid="{00000000-0005-0000-0000-0000D83A0000}"/>
    <cellStyle name="40% - Accent3 4 2 2 2 2 2 2 2 2 3 2" xfId="15070" xr:uid="{00000000-0005-0000-0000-0000D93A0000}"/>
    <cellStyle name="40% - Accent3 4 2 2 2 2 2 2 2 3" xfId="15071" xr:uid="{00000000-0005-0000-0000-0000DA3A0000}"/>
    <cellStyle name="40% - Accent3 4 2 2 2 2 2 2 2 3 2" xfId="15072" xr:uid="{00000000-0005-0000-0000-0000DB3A0000}"/>
    <cellStyle name="40% - Accent3 4 2 2 2 2 2 2 2 4" xfId="15073" xr:uid="{00000000-0005-0000-0000-0000DC3A0000}"/>
    <cellStyle name="40% - Accent3 4 2 2 2 2 2 2 2 5" xfId="15074" xr:uid="{00000000-0005-0000-0000-0000DD3A0000}"/>
    <cellStyle name="40% - Accent3 4 2 2 2 2 2 2 3" xfId="15075" xr:uid="{00000000-0005-0000-0000-0000DE3A0000}"/>
    <cellStyle name="40% - Accent3 4 2 2 2 2 2 2 3 2" xfId="15076" xr:uid="{00000000-0005-0000-0000-0000DF3A0000}"/>
    <cellStyle name="40% - Accent3 4 2 2 2 2 2 2 4" xfId="15077" xr:uid="{00000000-0005-0000-0000-0000E03A0000}"/>
    <cellStyle name="40% - Accent3 4 2 2 2 2 2 2 4 2" xfId="15078" xr:uid="{00000000-0005-0000-0000-0000E13A0000}"/>
    <cellStyle name="40% - Accent3 4 2 2 2 2 2 2 4 3" xfId="15079" xr:uid="{00000000-0005-0000-0000-0000E23A0000}"/>
    <cellStyle name="40% - Accent3 4 2 2 2 2 2 2 4 4" xfId="15080" xr:uid="{00000000-0005-0000-0000-0000E33A0000}"/>
    <cellStyle name="40% - Accent3 4 2 2 2 2 2 2 5" xfId="15081" xr:uid="{00000000-0005-0000-0000-0000E43A0000}"/>
    <cellStyle name="40% - Accent3 4 2 2 2 2 2 2 5 2" xfId="15082" xr:uid="{00000000-0005-0000-0000-0000E53A0000}"/>
    <cellStyle name="40% - Accent3 4 2 2 2 2 2 2 6" xfId="15083" xr:uid="{00000000-0005-0000-0000-0000E63A0000}"/>
    <cellStyle name="40% - Accent3 4 2 2 2 2 2 2 6 2" xfId="15084" xr:uid="{00000000-0005-0000-0000-0000E73A0000}"/>
    <cellStyle name="40% - Accent3 4 2 2 2 2 2 2 7" xfId="15085" xr:uid="{00000000-0005-0000-0000-0000E83A0000}"/>
    <cellStyle name="40% - Accent3 4 2 2 2 2 2 2 7 2" xfId="15086" xr:uid="{00000000-0005-0000-0000-0000E93A0000}"/>
    <cellStyle name="40% - Accent3 4 2 2 2 2 2 2 8" xfId="15087" xr:uid="{00000000-0005-0000-0000-0000EA3A0000}"/>
    <cellStyle name="40% - Accent3 4 2 2 2 2 2 2 8 2" xfId="15088" xr:uid="{00000000-0005-0000-0000-0000EB3A0000}"/>
    <cellStyle name="40% - Accent3 4 2 2 2 2 2 3" xfId="15089" xr:uid="{00000000-0005-0000-0000-0000EC3A0000}"/>
    <cellStyle name="40% - Accent3 4 2 2 2 2 2 3 2" xfId="15090" xr:uid="{00000000-0005-0000-0000-0000ED3A0000}"/>
    <cellStyle name="40% - Accent3 4 2 2 2 2 2 3 2 2" xfId="15091" xr:uid="{00000000-0005-0000-0000-0000EE3A0000}"/>
    <cellStyle name="40% - Accent3 4 2 2 2 2 2 3 2 3" xfId="15092" xr:uid="{00000000-0005-0000-0000-0000EF3A0000}"/>
    <cellStyle name="40% - Accent3 4 2 2 2 2 2 3 2 4" xfId="15093" xr:uid="{00000000-0005-0000-0000-0000F03A0000}"/>
    <cellStyle name="40% - Accent3 4 2 2 2 2 2 3 3" xfId="15094" xr:uid="{00000000-0005-0000-0000-0000F13A0000}"/>
    <cellStyle name="40% - Accent3 4 2 2 2 2 2 3 4" xfId="15095" xr:uid="{00000000-0005-0000-0000-0000F23A0000}"/>
    <cellStyle name="40% - Accent3 4 2 2 2 2 2 3 4 2" xfId="15096" xr:uid="{00000000-0005-0000-0000-0000F33A0000}"/>
    <cellStyle name="40% - Accent3 4 2 2 2 2 2 4" xfId="15097" xr:uid="{00000000-0005-0000-0000-0000F43A0000}"/>
    <cellStyle name="40% - Accent3 4 2 2 2 2 2 4 2" xfId="15098" xr:uid="{00000000-0005-0000-0000-0000F53A0000}"/>
    <cellStyle name="40% - Accent3 4 2 2 2 2 2 4 2 2" xfId="15099" xr:uid="{00000000-0005-0000-0000-0000F63A0000}"/>
    <cellStyle name="40% - Accent3 4 2 2 2 2 2 4 3" xfId="15100" xr:uid="{00000000-0005-0000-0000-0000F73A0000}"/>
    <cellStyle name="40% - Accent3 4 2 2 2 2 2 4 3 2" xfId="15101" xr:uid="{00000000-0005-0000-0000-0000F83A0000}"/>
    <cellStyle name="40% - Accent3 4 2 2 2 2 2 5" xfId="15102" xr:uid="{00000000-0005-0000-0000-0000F93A0000}"/>
    <cellStyle name="40% - Accent3 4 2 2 2 2 2 6" xfId="15103" xr:uid="{00000000-0005-0000-0000-0000FA3A0000}"/>
    <cellStyle name="40% - Accent3 4 2 2 2 2 2 7" xfId="15104" xr:uid="{00000000-0005-0000-0000-0000FB3A0000}"/>
    <cellStyle name="40% - Accent3 4 2 2 2 2 2 8" xfId="15105" xr:uid="{00000000-0005-0000-0000-0000FC3A0000}"/>
    <cellStyle name="40% - Accent3 4 2 2 2 2 2 9" xfId="15106" xr:uid="{00000000-0005-0000-0000-0000FD3A0000}"/>
    <cellStyle name="40% - Accent3 4 2 2 2 2 3" xfId="15107" xr:uid="{00000000-0005-0000-0000-0000FE3A0000}"/>
    <cellStyle name="40% - Accent3 4 2 2 2 2 3 2" xfId="15108" xr:uid="{00000000-0005-0000-0000-0000FF3A0000}"/>
    <cellStyle name="40% - Accent3 4 2 2 2 2 3 2 2" xfId="15109" xr:uid="{00000000-0005-0000-0000-0000003B0000}"/>
    <cellStyle name="40% - Accent3 4 2 2 2 2 3 2 2 2" xfId="15110" xr:uid="{00000000-0005-0000-0000-0000013B0000}"/>
    <cellStyle name="40% - Accent3 4 2 2 2 2 3 2 3" xfId="15111" xr:uid="{00000000-0005-0000-0000-0000023B0000}"/>
    <cellStyle name="40% - Accent3 4 2 2 2 2 3 2 3 2" xfId="15112" xr:uid="{00000000-0005-0000-0000-0000033B0000}"/>
    <cellStyle name="40% - Accent3 4 2 2 2 2 3 3" xfId="15113" xr:uid="{00000000-0005-0000-0000-0000043B0000}"/>
    <cellStyle name="40% - Accent3 4 2 2 2 2 3 3 2" xfId="15114" xr:uid="{00000000-0005-0000-0000-0000053B0000}"/>
    <cellStyle name="40% - Accent3 4 2 2 2 2 3 4" xfId="15115" xr:uid="{00000000-0005-0000-0000-0000063B0000}"/>
    <cellStyle name="40% - Accent3 4 2 2 2 2 3 5" xfId="15116" xr:uid="{00000000-0005-0000-0000-0000073B0000}"/>
    <cellStyle name="40% - Accent3 4 2 2 2 2 4" xfId="15117" xr:uid="{00000000-0005-0000-0000-0000083B0000}"/>
    <cellStyle name="40% - Accent3 4 2 2 2 2 4 2" xfId="15118" xr:uid="{00000000-0005-0000-0000-0000093B0000}"/>
    <cellStyle name="40% - Accent3 4 2 2 2 2 5" xfId="15119" xr:uid="{00000000-0005-0000-0000-00000A3B0000}"/>
    <cellStyle name="40% - Accent3 4 2 2 2 2 5 2" xfId="15120" xr:uid="{00000000-0005-0000-0000-00000B3B0000}"/>
    <cellStyle name="40% - Accent3 4 2 2 2 2 5 3" xfId="15121" xr:uid="{00000000-0005-0000-0000-00000C3B0000}"/>
    <cellStyle name="40% - Accent3 4 2 2 2 2 5 4" xfId="15122" xr:uid="{00000000-0005-0000-0000-00000D3B0000}"/>
    <cellStyle name="40% - Accent3 4 2 2 2 2 6" xfId="15123" xr:uid="{00000000-0005-0000-0000-00000E3B0000}"/>
    <cellStyle name="40% - Accent3 4 2 2 2 2 6 2" xfId="15124" xr:uid="{00000000-0005-0000-0000-00000F3B0000}"/>
    <cellStyle name="40% - Accent3 4 2 2 2 2 7" xfId="15125" xr:uid="{00000000-0005-0000-0000-0000103B0000}"/>
    <cellStyle name="40% - Accent3 4 2 2 2 2 7 2" xfId="15126" xr:uid="{00000000-0005-0000-0000-0000113B0000}"/>
    <cellStyle name="40% - Accent3 4 2 2 2 2 8" xfId="15127" xr:uid="{00000000-0005-0000-0000-0000123B0000}"/>
    <cellStyle name="40% - Accent3 4 2 2 2 2 8 2" xfId="15128" xr:uid="{00000000-0005-0000-0000-0000133B0000}"/>
    <cellStyle name="40% - Accent3 4 2 2 2 2 9" xfId="15129" xr:uid="{00000000-0005-0000-0000-0000143B0000}"/>
    <cellStyle name="40% - Accent3 4 2 2 2 2 9 2" xfId="15130" xr:uid="{00000000-0005-0000-0000-0000153B0000}"/>
    <cellStyle name="40% - Accent3 4 2 2 2 3" xfId="15131" xr:uid="{00000000-0005-0000-0000-0000163B0000}"/>
    <cellStyle name="40% - Accent3 4 2 2 2 3 2" xfId="15132" xr:uid="{00000000-0005-0000-0000-0000173B0000}"/>
    <cellStyle name="40% - Accent3 4 2 2 2 3 2 2" xfId="15133" xr:uid="{00000000-0005-0000-0000-0000183B0000}"/>
    <cellStyle name="40% - Accent3 4 2 2 2 3 2 3" xfId="15134" xr:uid="{00000000-0005-0000-0000-0000193B0000}"/>
    <cellStyle name="40% - Accent3 4 2 2 2 3 2 4" xfId="15135" xr:uid="{00000000-0005-0000-0000-00001A3B0000}"/>
    <cellStyle name="40% - Accent3 4 2 2 2 3 3" xfId="15136" xr:uid="{00000000-0005-0000-0000-00001B3B0000}"/>
    <cellStyle name="40% - Accent3 4 2 2 2 3 4" xfId="15137" xr:uid="{00000000-0005-0000-0000-00001C3B0000}"/>
    <cellStyle name="40% - Accent3 4 2 2 2 3 4 2" xfId="15138" xr:uid="{00000000-0005-0000-0000-00001D3B0000}"/>
    <cellStyle name="40% - Accent3 4 2 2 2 4" xfId="15139" xr:uid="{00000000-0005-0000-0000-00001E3B0000}"/>
    <cellStyle name="40% - Accent3 4 2 2 2 5" xfId="15140" xr:uid="{00000000-0005-0000-0000-00001F3B0000}"/>
    <cellStyle name="40% - Accent3 4 2 2 2 5 2" xfId="15141" xr:uid="{00000000-0005-0000-0000-0000203B0000}"/>
    <cellStyle name="40% - Accent3 4 2 2 2 5 2 2" xfId="15142" xr:uid="{00000000-0005-0000-0000-0000213B0000}"/>
    <cellStyle name="40% - Accent3 4 2 2 2 5 3" xfId="15143" xr:uid="{00000000-0005-0000-0000-0000223B0000}"/>
    <cellStyle name="40% - Accent3 4 2 2 2 5 3 2" xfId="15144" xr:uid="{00000000-0005-0000-0000-0000233B0000}"/>
    <cellStyle name="40% - Accent3 4 2 2 2 6" xfId="15145" xr:uid="{00000000-0005-0000-0000-0000243B0000}"/>
    <cellStyle name="40% - Accent3 4 2 2 2 7" xfId="15146" xr:uid="{00000000-0005-0000-0000-0000253B0000}"/>
    <cellStyle name="40% - Accent3 4 2 2 2 8" xfId="15147" xr:uid="{00000000-0005-0000-0000-0000263B0000}"/>
    <cellStyle name="40% - Accent3 4 2 2 2 9" xfId="15148" xr:uid="{00000000-0005-0000-0000-0000273B0000}"/>
    <cellStyle name="40% - Accent3 4 2 2 3" xfId="15149" xr:uid="{00000000-0005-0000-0000-0000283B0000}"/>
    <cellStyle name="40% - Accent3 4 2 2 3 2" xfId="15150" xr:uid="{00000000-0005-0000-0000-0000293B0000}"/>
    <cellStyle name="40% - Accent3 4 2 2 3 2 2" xfId="15151" xr:uid="{00000000-0005-0000-0000-00002A3B0000}"/>
    <cellStyle name="40% - Accent3 4 2 2 3 3" xfId="15152" xr:uid="{00000000-0005-0000-0000-00002B3B0000}"/>
    <cellStyle name="40% - Accent3 4 2 2 3 3 2" xfId="15153" xr:uid="{00000000-0005-0000-0000-00002C3B0000}"/>
    <cellStyle name="40% - Accent3 4 2 2 3 4" xfId="15154" xr:uid="{00000000-0005-0000-0000-00002D3B0000}"/>
    <cellStyle name="40% - Accent3 4 2 2 3 5" xfId="15155" xr:uid="{00000000-0005-0000-0000-00002E3B0000}"/>
    <cellStyle name="40% - Accent3 4 2 2 4" xfId="15156" xr:uid="{00000000-0005-0000-0000-00002F3B0000}"/>
    <cellStyle name="40% - Accent3 4 2 2 4 2" xfId="15157" xr:uid="{00000000-0005-0000-0000-0000303B0000}"/>
    <cellStyle name="40% - Accent3 4 2 2 4 2 2" xfId="15158" xr:uid="{00000000-0005-0000-0000-0000313B0000}"/>
    <cellStyle name="40% - Accent3 4 2 2 4 3" xfId="15159" xr:uid="{00000000-0005-0000-0000-0000323B0000}"/>
    <cellStyle name="40% - Accent3 4 2 2 4 3 2" xfId="15160" xr:uid="{00000000-0005-0000-0000-0000333B0000}"/>
    <cellStyle name="40% - Accent3 4 2 2 4 4" xfId="15161" xr:uid="{00000000-0005-0000-0000-0000343B0000}"/>
    <cellStyle name="40% - Accent3 4 2 2 5" xfId="15162" xr:uid="{00000000-0005-0000-0000-0000353B0000}"/>
    <cellStyle name="40% - Accent3 4 2 2 5 2" xfId="15163" xr:uid="{00000000-0005-0000-0000-0000363B0000}"/>
    <cellStyle name="40% - Accent3 4 2 2 5 2 2" xfId="15164" xr:uid="{00000000-0005-0000-0000-0000373B0000}"/>
    <cellStyle name="40% - Accent3 4 2 2 5 2 2 2" xfId="15165" xr:uid="{00000000-0005-0000-0000-0000383B0000}"/>
    <cellStyle name="40% - Accent3 4 2 2 5 2 3" xfId="15166" xr:uid="{00000000-0005-0000-0000-0000393B0000}"/>
    <cellStyle name="40% - Accent3 4 2 2 5 2 3 2" xfId="15167" xr:uid="{00000000-0005-0000-0000-00003A3B0000}"/>
    <cellStyle name="40% - Accent3 4 2 2 5 3" xfId="15168" xr:uid="{00000000-0005-0000-0000-00003B3B0000}"/>
    <cellStyle name="40% - Accent3 4 2 2 5 3 2" xfId="15169" xr:uid="{00000000-0005-0000-0000-00003C3B0000}"/>
    <cellStyle name="40% - Accent3 4 2 2 5 4" xfId="15170" xr:uid="{00000000-0005-0000-0000-00003D3B0000}"/>
    <cellStyle name="40% - Accent3 4 2 2 5 5" xfId="15171" xr:uid="{00000000-0005-0000-0000-00003E3B0000}"/>
    <cellStyle name="40% - Accent3 4 2 2 6" xfId="15172" xr:uid="{00000000-0005-0000-0000-00003F3B0000}"/>
    <cellStyle name="40% - Accent3 4 2 2 6 2" xfId="15173" xr:uid="{00000000-0005-0000-0000-0000403B0000}"/>
    <cellStyle name="40% - Accent3 4 2 2 7" xfId="15174" xr:uid="{00000000-0005-0000-0000-0000413B0000}"/>
    <cellStyle name="40% - Accent3 4 2 2 7 2" xfId="15175" xr:uid="{00000000-0005-0000-0000-0000423B0000}"/>
    <cellStyle name="40% - Accent3 4 2 2 7 3" xfId="15176" xr:uid="{00000000-0005-0000-0000-0000433B0000}"/>
    <cellStyle name="40% - Accent3 4 2 2 7 4" xfId="15177" xr:uid="{00000000-0005-0000-0000-0000443B0000}"/>
    <cellStyle name="40% - Accent3 4 2 2 8" xfId="15178" xr:uid="{00000000-0005-0000-0000-0000453B0000}"/>
    <cellStyle name="40% - Accent3 4 2 2 8 2" xfId="15179" xr:uid="{00000000-0005-0000-0000-0000463B0000}"/>
    <cellStyle name="40% - Accent3 4 2 2 9" xfId="15180" xr:uid="{00000000-0005-0000-0000-0000473B0000}"/>
    <cellStyle name="40% - Accent3 4 2 2 9 2" xfId="15181" xr:uid="{00000000-0005-0000-0000-0000483B0000}"/>
    <cellStyle name="40% - Accent3 4 2 3" xfId="15182" xr:uid="{00000000-0005-0000-0000-0000493B0000}"/>
    <cellStyle name="40% - Accent3 4 2 3 2" xfId="15183" xr:uid="{00000000-0005-0000-0000-00004A3B0000}"/>
    <cellStyle name="40% - Accent3 4 2 3 2 2" xfId="15184" xr:uid="{00000000-0005-0000-0000-00004B3B0000}"/>
    <cellStyle name="40% - Accent3 4 2 3 3" xfId="15185" xr:uid="{00000000-0005-0000-0000-00004C3B0000}"/>
    <cellStyle name="40% - Accent3 4 2 3 3 2" xfId="15186" xr:uid="{00000000-0005-0000-0000-00004D3B0000}"/>
    <cellStyle name="40% - Accent3 4 2 3 4" xfId="15187" xr:uid="{00000000-0005-0000-0000-00004E3B0000}"/>
    <cellStyle name="40% - Accent3 4 2 3 5" xfId="15188" xr:uid="{00000000-0005-0000-0000-00004F3B0000}"/>
    <cellStyle name="40% - Accent3 4 2 4" xfId="15189" xr:uid="{00000000-0005-0000-0000-0000503B0000}"/>
    <cellStyle name="40% - Accent3 4 2 4 2" xfId="15190" xr:uid="{00000000-0005-0000-0000-0000513B0000}"/>
    <cellStyle name="40% - Accent3 4 2 4 2 2" xfId="15191" xr:uid="{00000000-0005-0000-0000-0000523B0000}"/>
    <cellStyle name="40% - Accent3 4 2 4 3" xfId="15192" xr:uid="{00000000-0005-0000-0000-0000533B0000}"/>
    <cellStyle name="40% - Accent3 4 2 4 3 2" xfId="15193" xr:uid="{00000000-0005-0000-0000-0000543B0000}"/>
    <cellStyle name="40% - Accent3 4 2 4 4" xfId="15194" xr:uid="{00000000-0005-0000-0000-0000553B0000}"/>
    <cellStyle name="40% - Accent3 4 2 4 5" xfId="15195" xr:uid="{00000000-0005-0000-0000-0000563B0000}"/>
    <cellStyle name="40% - Accent3 4 2 5" xfId="15196" xr:uid="{00000000-0005-0000-0000-0000573B0000}"/>
    <cellStyle name="40% - Accent3 4 2 5 10" xfId="15197" xr:uid="{00000000-0005-0000-0000-0000583B0000}"/>
    <cellStyle name="40% - Accent3 4 2 5 2" xfId="15198" xr:uid="{00000000-0005-0000-0000-0000593B0000}"/>
    <cellStyle name="40% - Accent3 4 2 5 2 10" xfId="15199" xr:uid="{00000000-0005-0000-0000-00005A3B0000}"/>
    <cellStyle name="40% - Accent3 4 2 5 2 11" xfId="15200" xr:uid="{00000000-0005-0000-0000-00005B3B0000}"/>
    <cellStyle name="40% - Accent3 4 2 5 2 2" xfId="15201" xr:uid="{00000000-0005-0000-0000-00005C3B0000}"/>
    <cellStyle name="40% - Accent3 4 2 5 2 3" xfId="15202" xr:uid="{00000000-0005-0000-0000-00005D3B0000}"/>
    <cellStyle name="40% - Accent3 4 2 5 2 3 2" xfId="15203" xr:uid="{00000000-0005-0000-0000-00005E3B0000}"/>
    <cellStyle name="40% - Accent3 4 2 5 2 3 2 2" xfId="15204" xr:uid="{00000000-0005-0000-0000-00005F3B0000}"/>
    <cellStyle name="40% - Accent3 4 2 5 2 3 2 3" xfId="15205" xr:uid="{00000000-0005-0000-0000-0000603B0000}"/>
    <cellStyle name="40% - Accent3 4 2 5 2 3 2 4" xfId="15206" xr:uid="{00000000-0005-0000-0000-0000613B0000}"/>
    <cellStyle name="40% - Accent3 4 2 5 2 3 3" xfId="15207" xr:uid="{00000000-0005-0000-0000-0000623B0000}"/>
    <cellStyle name="40% - Accent3 4 2 5 2 3 4" xfId="15208" xr:uid="{00000000-0005-0000-0000-0000633B0000}"/>
    <cellStyle name="40% - Accent3 4 2 5 2 3 4 2" xfId="15209" xr:uid="{00000000-0005-0000-0000-0000643B0000}"/>
    <cellStyle name="40% - Accent3 4 2 5 2 4" xfId="15210" xr:uid="{00000000-0005-0000-0000-0000653B0000}"/>
    <cellStyle name="40% - Accent3 4 2 5 2 5" xfId="15211" xr:uid="{00000000-0005-0000-0000-0000663B0000}"/>
    <cellStyle name="40% - Accent3 4 2 5 2 5 2" xfId="15212" xr:uid="{00000000-0005-0000-0000-0000673B0000}"/>
    <cellStyle name="40% - Accent3 4 2 5 2 5 2 2" xfId="15213" xr:uid="{00000000-0005-0000-0000-0000683B0000}"/>
    <cellStyle name="40% - Accent3 4 2 5 2 5 3" xfId="15214" xr:uid="{00000000-0005-0000-0000-0000693B0000}"/>
    <cellStyle name="40% - Accent3 4 2 5 2 5 3 2" xfId="15215" xr:uid="{00000000-0005-0000-0000-00006A3B0000}"/>
    <cellStyle name="40% - Accent3 4 2 5 2 6" xfId="15216" xr:uid="{00000000-0005-0000-0000-00006B3B0000}"/>
    <cellStyle name="40% - Accent3 4 2 5 2 7" xfId="15217" xr:uid="{00000000-0005-0000-0000-00006C3B0000}"/>
    <cellStyle name="40% - Accent3 4 2 5 2 8" xfId="15218" xr:uid="{00000000-0005-0000-0000-00006D3B0000}"/>
    <cellStyle name="40% - Accent3 4 2 5 2 9" xfId="15219" xr:uid="{00000000-0005-0000-0000-00006E3B0000}"/>
    <cellStyle name="40% - Accent3 4 2 5 3" xfId="15220" xr:uid="{00000000-0005-0000-0000-00006F3B0000}"/>
    <cellStyle name="40% - Accent3 4 2 5 3 2" xfId="15221" xr:uid="{00000000-0005-0000-0000-0000703B0000}"/>
    <cellStyle name="40% - Accent3 4 2 5 3 2 2" xfId="15222" xr:uid="{00000000-0005-0000-0000-0000713B0000}"/>
    <cellStyle name="40% - Accent3 4 2 5 3 2 2 2" xfId="15223" xr:uid="{00000000-0005-0000-0000-0000723B0000}"/>
    <cellStyle name="40% - Accent3 4 2 5 3 2 3" xfId="15224" xr:uid="{00000000-0005-0000-0000-0000733B0000}"/>
    <cellStyle name="40% - Accent3 4 2 5 3 2 3 2" xfId="15225" xr:uid="{00000000-0005-0000-0000-0000743B0000}"/>
    <cellStyle name="40% - Accent3 4 2 5 3 3" xfId="15226" xr:uid="{00000000-0005-0000-0000-0000753B0000}"/>
    <cellStyle name="40% - Accent3 4 2 5 3 3 2" xfId="15227" xr:uid="{00000000-0005-0000-0000-0000763B0000}"/>
    <cellStyle name="40% - Accent3 4 2 5 3 4" xfId="15228" xr:uid="{00000000-0005-0000-0000-0000773B0000}"/>
    <cellStyle name="40% - Accent3 4 2 5 3 5" xfId="15229" xr:uid="{00000000-0005-0000-0000-0000783B0000}"/>
    <cellStyle name="40% - Accent3 4 2 5 4" xfId="15230" xr:uid="{00000000-0005-0000-0000-0000793B0000}"/>
    <cellStyle name="40% - Accent3 4 2 5 4 2" xfId="15231" xr:uid="{00000000-0005-0000-0000-00007A3B0000}"/>
    <cellStyle name="40% - Accent3 4 2 5 5" xfId="15232" xr:uid="{00000000-0005-0000-0000-00007B3B0000}"/>
    <cellStyle name="40% - Accent3 4 2 5 5 2" xfId="15233" xr:uid="{00000000-0005-0000-0000-00007C3B0000}"/>
    <cellStyle name="40% - Accent3 4 2 5 5 3" xfId="15234" xr:uid="{00000000-0005-0000-0000-00007D3B0000}"/>
    <cellStyle name="40% - Accent3 4 2 5 5 4" xfId="15235" xr:uid="{00000000-0005-0000-0000-00007E3B0000}"/>
    <cellStyle name="40% - Accent3 4 2 5 6" xfId="15236" xr:uid="{00000000-0005-0000-0000-00007F3B0000}"/>
    <cellStyle name="40% - Accent3 4 2 5 6 2" xfId="15237" xr:uid="{00000000-0005-0000-0000-0000803B0000}"/>
    <cellStyle name="40% - Accent3 4 2 5 7" xfId="15238" xr:uid="{00000000-0005-0000-0000-0000813B0000}"/>
    <cellStyle name="40% - Accent3 4 2 5 7 2" xfId="15239" xr:uid="{00000000-0005-0000-0000-0000823B0000}"/>
    <cellStyle name="40% - Accent3 4 2 5 8" xfId="15240" xr:uid="{00000000-0005-0000-0000-0000833B0000}"/>
    <cellStyle name="40% - Accent3 4 2 5 8 2" xfId="15241" xr:uid="{00000000-0005-0000-0000-0000843B0000}"/>
    <cellStyle name="40% - Accent3 4 2 5 9" xfId="15242" xr:uid="{00000000-0005-0000-0000-0000853B0000}"/>
    <cellStyle name="40% - Accent3 4 2 5 9 2" xfId="15243" xr:uid="{00000000-0005-0000-0000-0000863B0000}"/>
    <cellStyle name="40% - Accent3 4 2 6" xfId="15244" xr:uid="{00000000-0005-0000-0000-0000873B0000}"/>
    <cellStyle name="40% - Accent3 4 2 7" xfId="15245" xr:uid="{00000000-0005-0000-0000-0000883B0000}"/>
    <cellStyle name="40% - Accent3 4 2 7 2" xfId="15246" xr:uid="{00000000-0005-0000-0000-0000893B0000}"/>
    <cellStyle name="40% - Accent3 4 2 7 2 2" xfId="15247" xr:uid="{00000000-0005-0000-0000-00008A3B0000}"/>
    <cellStyle name="40% - Accent3 4 2 7 2 3" xfId="15248" xr:uid="{00000000-0005-0000-0000-00008B3B0000}"/>
    <cellStyle name="40% - Accent3 4 2 7 2 4" xfId="15249" xr:uid="{00000000-0005-0000-0000-00008C3B0000}"/>
    <cellStyle name="40% - Accent3 4 2 7 3" xfId="15250" xr:uid="{00000000-0005-0000-0000-00008D3B0000}"/>
    <cellStyle name="40% - Accent3 4 2 7 4" xfId="15251" xr:uid="{00000000-0005-0000-0000-00008E3B0000}"/>
    <cellStyle name="40% - Accent3 4 2 7 4 2" xfId="15252" xr:uid="{00000000-0005-0000-0000-00008F3B0000}"/>
    <cellStyle name="40% - Accent3 4 2 8" xfId="15253" xr:uid="{00000000-0005-0000-0000-0000903B0000}"/>
    <cellStyle name="40% - Accent3 4 2 9" xfId="15254" xr:uid="{00000000-0005-0000-0000-0000913B0000}"/>
    <cellStyle name="40% - Accent3 4 2 9 2" xfId="15255" xr:uid="{00000000-0005-0000-0000-0000923B0000}"/>
    <cellStyle name="40% - Accent3 4 2 9 2 2" xfId="15256" xr:uid="{00000000-0005-0000-0000-0000933B0000}"/>
    <cellStyle name="40% - Accent3 4 2 9 3" xfId="15257" xr:uid="{00000000-0005-0000-0000-0000943B0000}"/>
    <cellStyle name="40% - Accent3 4 2 9 3 2" xfId="15258" xr:uid="{00000000-0005-0000-0000-0000953B0000}"/>
    <cellStyle name="40% - Accent3 4 20" xfId="15259" xr:uid="{00000000-0005-0000-0000-0000963B0000}"/>
    <cellStyle name="40% - Accent3 4 21" xfId="15260" xr:uid="{00000000-0005-0000-0000-0000973B0000}"/>
    <cellStyle name="40% - Accent3 4 22" xfId="15261" xr:uid="{00000000-0005-0000-0000-0000983B0000}"/>
    <cellStyle name="40% - Accent3 4 23" xfId="15262" xr:uid="{00000000-0005-0000-0000-0000993B0000}"/>
    <cellStyle name="40% - Accent3 4 24" xfId="15263" xr:uid="{00000000-0005-0000-0000-00009A3B0000}"/>
    <cellStyle name="40% - Accent3 4 25" xfId="15264" xr:uid="{00000000-0005-0000-0000-00009B3B0000}"/>
    <cellStyle name="40% - Accent3 4 26" xfId="15265" xr:uid="{00000000-0005-0000-0000-00009C3B0000}"/>
    <cellStyle name="40% - Accent3 4 3" xfId="15266" xr:uid="{00000000-0005-0000-0000-00009D3B0000}"/>
    <cellStyle name="40% - Accent3 4 3 10" xfId="15267" xr:uid="{00000000-0005-0000-0000-00009E3B0000}"/>
    <cellStyle name="40% - Accent3 4 3 11" xfId="15268" xr:uid="{00000000-0005-0000-0000-00009F3B0000}"/>
    <cellStyle name="40% - Accent3 4 3 12" xfId="15269" xr:uid="{00000000-0005-0000-0000-0000A03B0000}"/>
    <cellStyle name="40% - Accent3 4 3 13" xfId="15270" xr:uid="{00000000-0005-0000-0000-0000A13B0000}"/>
    <cellStyle name="40% - Accent3 4 3 2" xfId="15271" xr:uid="{00000000-0005-0000-0000-0000A23B0000}"/>
    <cellStyle name="40% - Accent3 4 3 2 10" xfId="15272" xr:uid="{00000000-0005-0000-0000-0000A33B0000}"/>
    <cellStyle name="40% - Accent3 4 3 2 2" xfId="15273" xr:uid="{00000000-0005-0000-0000-0000A43B0000}"/>
    <cellStyle name="40% - Accent3 4 3 2 2 10" xfId="15274" xr:uid="{00000000-0005-0000-0000-0000A53B0000}"/>
    <cellStyle name="40% - Accent3 4 3 2 2 11" xfId="15275" xr:uid="{00000000-0005-0000-0000-0000A63B0000}"/>
    <cellStyle name="40% - Accent3 4 3 2 2 2" xfId="15276" xr:uid="{00000000-0005-0000-0000-0000A73B0000}"/>
    <cellStyle name="40% - Accent3 4 3 2 2 3" xfId="15277" xr:uid="{00000000-0005-0000-0000-0000A83B0000}"/>
    <cellStyle name="40% - Accent3 4 3 2 2 3 2" xfId="15278" xr:uid="{00000000-0005-0000-0000-0000A93B0000}"/>
    <cellStyle name="40% - Accent3 4 3 2 2 3 2 2" xfId="15279" xr:uid="{00000000-0005-0000-0000-0000AA3B0000}"/>
    <cellStyle name="40% - Accent3 4 3 2 2 3 2 3" xfId="15280" xr:uid="{00000000-0005-0000-0000-0000AB3B0000}"/>
    <cellStyle name="40% - Accent3 4 3 2 2 3 2 4" xfId="15281" xr:uid="{00000000-0005-0000-0000-0000AC3B0000}"/>
    <cellStyle name="40% - Accent3 4 3 2 2 3 3" xfId="15282" xr:uid="{00000000-0005-0000-0000-0000AD3B0000}"/>
    <cellStyle name="40% - Accent3 4 3 2 2 3 4" xfId="15283" xr:uid="{00000000-0005-0000-0000-0000AE3B0000}"/>
    <cellStyle name="40% - Accent3 4 3 2 2 3 4 2" xfId="15284" xr:uid="{00000000-0005-0000-0000-0000AF3B0000}"/>
    <cellStyle name="40% - Accent3 4 3 2 2 4" xfId="15285" xr:uid="{00000000-0005-0000-0000-0000B03B0000}"/>
    <cellStyle name="40% - Accent3 4 3 2 2 5" xfId="15286" xr:uid="{00000000-0005-0000-0000-0000B13B0000}"/>
    <cellStyle name="40% - Accent3 4 3 2 2 5 2" xfId="15287" xr:uid="{00000000-0005-0000-0000-0000B23B0000}"/>
    <cellStyle name="40% - Accent3 4 3 2 2 5 2 2" xfId="15288" xr:uid="{00000000-0005-0000-0000-0000B33B0000}"/>
    <cellStyle name="40% - Accent3 4 3 2 2 5 3" xfId="15289" xr:uid="{00000000-0005-0000-0000-0000B43B0000}"/>
    <cellStyle name="40% - Accent3 4 3 2 2 5 3 2" xfId="15290" xr:uid="{00000000-0005-0000-0000-0000B53B0000}"/>
    <cellStyle name="40% - Accent3 4 3 2 2 6" xfId="15291" xr:uid="{00000000-0005-0000-0000-0000B63B0000}"/>
    <cellStyle name="40% - Accent3 4 3 2 2 7" xfId="15292" xr:uid="{00000000-0005-0000-0000-0000B73B0000}"/>
    <cellStyle name="40% - Accent3 4 3 2 2 8" xfId="15293" xr:uid="{00000000-0005-0000-0000-0000B83B0000}"/>
    <cellStyle name="40% - Accent3 4 3 2 2 9" xfId="15294" xr:uid="{00000000-0005-0000-0000-0000B93B0000}"/>
    <cellStyle name="40% - Accent3 4 3 2 3" xfId="15295" xr:uid="{00000000-0005-0000-0000-0000BA3B0000}"/>
    <cellStyle name="40% - Accent3 4 3 2 3 2" xfId="15296" xr:uid="{00000000-0005-0000-0000-0000BB3B0000}"/>
    <cellStyle name="40% - Accent3 4 3 2 3 2 2" xfId="15297" xr:uid="{00000000-0005-0000-0000-0000BC3B0000}"/>
    <cellStyle name="40% - Accent3 4 3 2 3 2 2 2" xfId="15298" xr:uid="{00000000-0005-0000-0000-0000BD3B0000}"/>
    <cellStyle name="40% - Accent3 4 3 2 3 2 3" xfId="15299" xr:uid="{00000000-0005-0000-0000-0000BE3B0000}"/>
    <cellStyle name="40% - Accent3 4 3 2 3 2 3 2" xfId="15300" xr:uid="{00000000-0005-0000-0000-0000BF3B0000}"/>
    <cellStyle name="40% - Accent3 4 3 2 3 3" xfId="15301" xr:uid="{00000000-0005-0000-0000-0000C03B0000}"/>
    <cellStyle name="40% - Accent3 4 3 2 3 3 2" xfId="15302" xr:uid="{00000000-0005-0000-0000-0000C13B0000}"/>
    <cellStyle name="40% - Accent3 4 3 2 3 4" xfId="15303" xr:uid="{00000000-0005-0000-0000-0000C23B0000}"/>
    <cellStyle name="40% - Accent3 4 3 2 3 5" xfId="15304" xr:uid="{00000000-0005-0000-0000-0000C33B0000}"/>
    <cellStyle name="40% - Accent3 4 3 2 4" xfId="15305" xr:uid="{00000000-0005-0000-0000-0000C43B0000}"/>
    <cellStyle name="40% - Accent3 4 3 2 4 2" xfId="15306" xr:uid="{00000000-0005-0000-0000-0000C53B0000}"/>
    <cellStyle name="40% - Accent3 4 3 2 5" xfId="15307" xr:uid="{00000000-0005-0000-0000-0000C63B0000}"/>
    <cellStyle name="40% - Accent3 4 3 2 5 2" xfId="15308" xr:uid="{00000000-0005-0000-0000-0000C73B0000}"/>
    <cellStyle name="40% - Accent3 4 3 2 5 3" xfId="15309" xr:uid="{00000000-0005-0000-0000-0000C83B0000}"/>
    <cellStyle name="40% - Accent3 4 3 2 5 4" xfId="15310" xr:uid="{00000000-0005-0000-0000-0000C93B0000}"/>
    <cellStyle name="40% - Accent3 4 3 2 6" xfId="15311" xr:uid="{00000000-0005-0000-0000-0000CA3B0000}"/>
    <cellStyle name="40% - Accent3 4 3 2 6 2" xfId="15312" xr:uid="{00000000-0005-0000-0000-0000CB3B0000}"/>
    <cellStyle name="40% - Accent3 4 3 2 7" xfId="15313" xr:uid="{00000000-0005-0000-0000-0000CC3B0000}"/>
    <cellStyle name="40% - Accent3 4 3 2 7 2" xfId="15314" xr:uid="{00000000-0005-0000-0000-0000CD3B0000}"/>
    <cellStyle name="40% - Accent3 4 3 2 8" xfId="15315" xr:uid="{00000000-0005-0000-0000-0000CE3B0000}"/>
    <cellStyle name="40% - Accent3 4 3 2 8 2" xfId="15316" xr:uid="{00000000-0005-0000-0000-0000CF3B0000}"/>
    <cellStyle name="40% - Accent3 4 3 2 9" xfId="15317" xr:uid="{00000000-0005-0000-0000-0000D03B0000}"/>
    <cellStyle name="40% - Accent3 4 3 2 9 2" xfId="15318" xr:uid="{00000000-0005-0000-0000-0000D13B0000}"/>
    <cellStyle name="40% - Accent3 4 3 3" xfId="15319" xr:uid="{00000000-0005-0000-0000-0000D23B0000}"/>
    <cellStyle name="40% - Accent3 4 3 4" xfId="15320" xr:uid="{00000000-0005-0000-0000-0000D33B0000}"/>
    <cellStyle name="40% - Accent3 4 3 5" xfId="15321" xr:uid="{00000000-0005-0000-0000-0000D43B0000}"/>
    <cellStyle name="40% - Accent3 4 3 5 2" xfId="15322" xr:uid="{00000000-0005-0000-0000-0000D53B0000}"/>
    <cellStyle name="40% - Accent3 4 3 5 2 2" xfId="15323" xr:uid="{00000000-0005-0000-0000-0000D63B0000}"/>
    <cellStyle name="40% - Accent3 4 3 5 2 3" xfId="15324" xr:uid="{00000000-0005-0000-0000-0000D73B0000}"/>
    <cellStyle name="40% - Accent3 4 3 5 2 4" xfId="15325" xr:uid="{00000000-0005-0000-0000-0000D83B0000}"/>
    <cellStyle name="40% - Accent3 4 3 5 3" xfId="15326" xr:uid="{00000000-0005-0000-0000-0000D93B0000}"/>
    <cellStyle name="40% - Accent3 4 3 5 4" xfId="15327" xr:uid="{00000000-0005-0000-0000-0000DA3B0000}"/>
    <cellStyle name="40% - Accent3 4 3 5 4 2" xfId="15328" xr:uid="{00000000-0005-0000-0000-0000DB3B0000}"/>
    <cellStyle name="40% - Accent3 4 3 6" xfId="15329" xr:uid="{00000000-0005-0000-0000-0000DC3B0000}"/>
    <cellStyle name="40% - Accent3 4 3 7" xfId="15330" xr:uid="{00000000-0005-0000-0000-0000DD3B0000}"/>
    <cellStyle name="40% - Accent3 4 3 7 2" xfId="15331" xr:uid="{00000000-0005-0000-0000-0000DE3B0000}"/>
    <cellStyle name="40% - Accent3 4 3 7 2 2" xfId="15332" xr:uid="{00000000-0005-0000-0000-0000DF3B0000}"/>
    <cellStyle name="40% - Accent3 4 3 7 3" xfId="15333" xr:uid="{00000000-0005-0000-0000-0000E03B0000}"/>
    <cellStyle name="40% - Accent3 4 3 7 3 2" xfId="15334" xr:uid="{00000000-0005-0000-0000-0000E13B0000}"/>
    <cellStyle name="40% - Accent3 4 3 8" xfId="15335" xr:uid="{00000000-0005-0000-0000-0000E23B0000}"/>
    <cellStyle name="40% - Accent3 4 3 9" xfId="15336" xr:uid="{00000000-0005-0000-0000-0000E33B0000}"/>
    <cellStyle name="40% - Accent3 4 4" xfId="15337" xr:uid="{00000000-0005-0000-0000-0000E43B0000}"/>
    <cellStyle name="40% - Accent3 4 5" xfId="15338" xr:uid="{00000000-0005-0000-0000-0000E53B0000}"/>
    <cellStyle name="40% - Accent3 4 5 10" xfId="15339" xr:uid="{00000000-0005-0000-0000-0000E63B0000}"/>
    <cellStyle name="40% - Accent3 4 5 11" xfId="15340" xr:uid="{00000000-0005-0000-0000-0000E73B0000}"/>
    <cellStyle name="40% - Accent3 4 5 2" xfId="15341" xr:uid="{00000000-0005-0000-0000-0000E83B0000}"/>
    <cellStyle name="40% - Accent3 4 5 2 10" xfId="15342" xr:uid="{00000000-0005-0000-0000-0000E93B0000}"/>
    <cellStyle name="40% - Accent3 4 5 2 2" xfId="15343" xr:uid="{00000000-0005-0000-0000-0000EA3B0000}"/>
    <cellStyle name="40% - Accent3 4 5 2 2 2" xfId="15344" xr:uid="{00000000-0005-0000-0000-0000EB3B0000}"/>
    <cellStyle name="40% - Accent3 4 5 2 2 2 2" xfId="15345" xr:uid="{00000000-0005-0000-0000-0000EC3B0000}"/>
    <cellStyle name="40% - Accent3 4 5 2 2 3" xfId="15346" xr:uid="{00000000-0005-0000-0000-0000ED3B0000}"/>
    <cellStyle name="40% - Accent3 4 5 2 2 3 2" xfId="15347" xr:uid="{00000000-0005-0000-0000-0000EE3B0000}"/>
    <cellStyle name="40% - Accent3 4 5 2 2 4" xfId="15348" xr:uid="{00000000-0005-0000-0000-0000EF3B0000}"/>
    <cellStyle name="40% - Accent3 4 5 2 3" xfId="15349" xr:uid="{00000000-0005-0000-0000-0000F03B0000}"/>
    <cellStyle name="40% - Accent3 4 5 2 3 2" xfId="15350" xr:uid="{00000000-0005-0000-0000-0000F13B0000}"/>
    <cellStyle name="40% - Accent3 4 5 2 3 2 2" xfId="15351" xr:uid="{00000000-0005-0000-0000-0000F23B0000}"/>
    <cellStyle name="40% - Accent3 4 5 2 3 2 2 2" xfId="15352" xr:uid="{00000000-0005-0000-0000-0000F33B0000}"/>
    <cellStyle name="40% - Accent3 4 5 2 3 2 3" xfId="15353" xr:uid="{00000000-0005-0000-0000-0000F43B0000}"/>
    <cellStyle name="40% - Accent3 4 5 2 3 2 3 2" xfId="15354" xr:uid="{00000000-0005-0000-0000-0000F53B0000}"/>
    <cellStyle name="40% - Accent3 4 5 2 3 3" xfId="15355" xr:uid="{00000000-0005-0000-0000-0000F63B0000}"/>
    <cellStyle name="40% - Accent3 4 5 2 3 3 2" xfId="15356" xr:uid="{00000000-0005-0000-0000-0000F73B0000}"/>
    <cellStyle name="40% - Accent3 4 5 2 3 4" xfId="15357" xr:uid="{00000000-0005-0000-0000-0000F83B0000}"/>
    <cellStyle name="40% - Accent3 4 5 2 3 5" xfId="15358" xr:uid="{00000000-0005-0000-0000-0000F93B0000}"/>
    <cellStyle name="40% - Accent3 4 5 2 4" xfId="15359" xr:uid="{00000000-0005-0000-0000-0000FA3B0000}"/>
    <cellStyle name="40% - Accent3 4 5 2 4 2" xfId="15360" xr:uid="{00000000-0005-0000-0000-0000FB3B0000}"/>
    <cellStyle name="40% - Accent3 4 5 2 5" xfId="15361" xr:uid="{00000000-0005-0000-0000-0000FC3B0000}"/>
    <cellStyle name="40% - Accent3 4 5 2 5 2" xfId="15362" xr:uid="{00000000-0005-0000-0000-0000FD3B0000}"/>
    <cellStyle name="40% - Accent3 4 5 2 5 3" xfId="15363" xr:uid="{00000000-0005-0000-0000-0000FE3B0000}"/>
    <cellStyle name="40% - Accent3 4 5 2 5 4" xfId="15364" xr:uid="{00000000-0005-0000-0000-0000FF3B0000}"/>
    <cellStyle name="40% - Accent3 4 5 2 6" xfId="15365" xr:uid="{00000000-0005-0000-0000-0000003C0000}"/>
    <cellStyle name="40% - Accent3 4 5 2 6 2" xfId="15366" xr:uid="{00000000-0005-0000-0000-0000013C0000}"/>
    <cellStyle name="40% - Accent3 4 5 2 7" xfId="15367" xr:uid="{00000000-0005-0000-0000-0000023C0000}"/>
    <cellStyle name="40% - Accent3 4 5 2 7 2" xfId="15368" xr:uid="{00000000-0005-0000-0000-0000033C0000}"/>
    <cellStyle name="40% - Accent3 4 5 2 8" xfId="15369" xr:uid="{00000000-0005-0000-0000-0000043C0000}"/>
    <cellStyle name="40% - Accent3 4 5 2 8 2" xfId="15370" xr:uid="{00000000-0005-0000-0000-0000053C0000}"/>
    <cellStyle name="40% - Accent3 4 5 2 9" xfId="15371" xr:uid="{00000000-0005-0000-0000-0000063C0000}"/>
    <cellStyle name="40% - Accent3 4 5 2 9 2" xfId="15372" xr:uid="{00000000-0005-0000-0000-0000073C0000}"/>
    <cellStyle name="40% - Accent3 4 5 3" xfId="15373" xr:uid="{00000000-0005-0000-0000-0000083C0000}"/>
    <cellStyle name="40% - Accent3 4 5 3 2" xfId="15374" xr:uid="{00000000-0005-0000-0000-0000093C0000}"/>
    <cellStyle name="40% - Accent3 4 5 3 2 2" xfId="15375" xr:uid="{00000000-0005-0000-0000-00000A3C0000}"/>
    <cellStyle name="40% - Accent3 4 5 3 2 3" xfId="15376" xr:uid="{00000000-0005-0000-0000-00000B3C0000}"/>
    <cellStyle name="40% - Accent3 4 5 3 2 4" xfId="15377" xr:uid="{00000000-0005-0000-0000-00000C3C0000}"/>
    <cellStyle name="40% - Accent3 4 5 3 3" xfId="15378" xr:uid="{00000000-0005-0000-0000-00000D3C0000}"/>
    <cellStyle name="40% - Accent3 4 5 3 4" xfId="15379" xr:uid="{00000000-0005-0000-0000-00000E3C0000}"/>
    <cellStyle name="40% - Accent3 4 5 3 4 2" xfId="15380" xr:uid="{00000000-0005-0000-0000-00000F3C0000}"/>
    <cellStyle name="40% - Accent3 4 5 4" xfId="15381" xr:uid="{00000000-0005-0000-0000-0000103C0000}"/>
    <cellStyle name="40% - Accent3 4 5 5" xfId="15382" xr:uid="{00000000-0005-0000-0000-0000113C0000}"/>
    <cellStyle name="40% - Accent3 4 5 5 2" xfId="15383" xr:uid="{00000000-0005-0000-0000-0000123C0000}"/>
    <cellStyle name="40% - Accent3 4 5 5 2 2" xfId="15384" xr:uid="{00000000-0005-0000-0000-0000133C0000}"/>
    <cellStyle name="40% - Accent3 4 5 5 3" xfId="15385" xr:uid="{00000000-0005-0000-0000-0000143C0000}"/>
    <cellStyle name="40% - Accent3 4 5 5 3 2" xfId="15386" xr:uid="{00000000-0005-0000-0000-0000153C0000}"/>
    <cellStyle name="40% - Accent3 4 5 6" xfId="15387" xr:uid="{00000000-0005-0000-0000-0000163C0000}"/>
    <cellStyle name="40% - Accent3 4 5 7" xfId="15388" xr:uid="{00000000-0005-0000-0000-0000173C0000}"/>
    <cellStyle name="40% - Accent3 4 5 8" xfId="15389" xr:uid="{00000000-0005-0000-0000-0000183C0000}"/>
    <cellStyle name="40% - Accent3 4 5 9" xfId="15390" xr:uid="{00000000-0005-0000-0000-0000193C0000}"/>
    <cellStyle name="40% - Accent3 4 6" xfId="15391" xr:uid="{00000000-0005-0000-0000-00001A3C0000}"/>
    <cellStyle name="40% - Accent3 4 6 2" xfId="15392" xr:uid="{00000000-0005-0000-0000-00001B3C0000}"/>
    <cellStyle name="40% - Accent3 4 6 2 2" xfId="15393" xr:uid="{00000000-0005-0000-0000-00001C3C0000}"/>
    <cellStyle name="40% - Accent3 4 6 3" xfId="15394" xr:uid="{00000000-0005-0000-0000-00001D3C0000}"/>
    <cellStyle name="40% - Accent3 4 6 3 2" xfId="15395" xr:uid="{00000000-0005-0000-0000-00001E3C0000}"/>
    <cellStyle name="40% - Accent3 4 6 4" xfId="15396" xr:uid="{00000000-0005-0000-0000-00001F3C0000}"/>
    <cellStyle name="40% - Accent3 4 7" xfId="15397" xr:uid="{00000000-0005-0000-0000-0000203C0000}"/>
    <cellStyle name="40% - Accent3 4 7 2" xfId="15398" xr:uid="{00000000-0005-0000-0000-0000213C0000}"/>
    <cellStyle name="40% - Accent3 4 7 2 2" xfId="15399" xr:uid="{00000000-0005-0000-0000-0000223C0000}"/>
    <cellStyle name="40% - Accent3 4 7 3" xfId="15400" xr:uid="{00000000-0005-0000-0000-0000233C0000}"/>
    <cellStyle name="40% - Accent3 4 7 3 2" xfId="15401" xr:uid="{00000000-0005-0000-0000-0000243C0000}"/>
    <cellStyle name="40% - Accent3 4 7 4" xfId="15402" xr:uid="{00000000-0005-0000-0000-0000253C0000}"/>
    <cellStyle name="40% - Accent3 4 8" xfId="15403" xr:uid="{00000000-0005-0000-0000-0000263C0000}"/>
    <cellStyle name="40% - Accent3 4 8 2" xfId="15404" xr:uid="{00000000-0005-0000-0000-0000273C0000}"/>
    <cellStyle name="40% - Accent3 4 8 2 2" xfId="15405" xr:uid="{00000000-0005-0000-0000-0000283C0000}"/>
    <cellStyle name="40% - Accent3 4 8 3" xfId="15406" xr:uid="{00000000-0005-0000-0000-0000293C0000}"/>
    <cellStyle name="40% - Accent3 4 8 3 2" xfId="15407" xr:uid="{00000000-0005-0000-0000-00002A3C0000}"/>
    <cellStyle name="40% - Accent3 4 8 4" xfId="15408" xr:uid="{00000000-0005-0000-0000-00002B3C0000}"/>
    <cellStyle name="40% - Accent3 4 9" xfId="15409" xr:uid="{00000000-0005-0000-0000-00002C3C0000}"/>
    <cellStyle name="40% - Accent3 4 9 2" xfId="15410" xr:uid="{00000000-0005-0000-0000-00002D3C0000}"/>
    <cellStyle name="40% - Accent3 4 9 2 2" xfId="15411" xr:uid="{00000000-0005-0000-0000-00002E3C0000}"/>
    <cellStyle name="40% - Accent3 4 9 3" xfId="15412" xr:uid="{00000000-0005-0000-0000-00002F3C0000}"/>
    <cellStyle name="40% - Accent3 4 9 3 2" xfId="15413" xr:uid="{00000000-0005-0000-0000-0000303C0000}"/>
    <cellStyle name="40% - Accent3 4 9 4" xfId="15414" xr:uid="{00000000-0005-0000-0000-0000313C0000}"/>
    <cellStyle name="40% - Accent3 40" xfId="15415" xr:uid="{00000000-0005-0000-0000-0000323C0000}"/>
    <cellStyle name="40% - Accent3 41" xfId="15416" xr:uid="{00000000-0005-0000-0000-0000333C0000}"/>
    <cellStyle name="40% - Accent3 42" xfId="15417" xr:uid="{00000000-0005-0000-0000-0000343C0000}"/>
    <cellStyle name="40% - Accent3 43" xfId="15418" xr:uid="{00000000-0005-0000-0000-0000353C0000}"/>
    <cellStyle name="40% - Accent3 44" xfId="15419" xr:uid="{00000000-0005-0000-0000-0000363C0000}"/>
    <cellStyle name="40% - Accent3 45" xfId="15420" xr:uid="{00000000-0005-0000-0000-0000373C0000}"/>
    <cellStyle name="40% - Accent3 46" xfId="15421" xr:uid="{00000000-0005-0000-0000-0000383C0000}"/>
    <cellStyle name="40% - Accent3 47" xfId="15422" xr:uid="{00000000-0005-0000-0000-0000393C0000}"/>
    <cellStyle name="40% - Accent3 48" xfId="15423" xr:uid="{00000000-0005-0000-0000-00003A3C0000}"/>
    <cellStyle name="40% - Accent3 49" xfId="15424" xr:uid="{00000000-0005-0000-0000-00003B3C0000}"/>
    <cellStyle name="40% - Accent3 5" xfId="15425" xr:uid="{00000000-0005-0000-0000-00003C3C0000}"/>
    <cellStyle name="40% - Accent3 5 10" xfId="15426" xr:uid="{00000000-0005-0000-0000-00003D3C0000}"/>
    <cellStyle name="40% - Accent3 5 2" xfId="15427" xr:uid="{00000000-0005-0000-0000-00003E3C0000}"/>
    <cellStyle name="40% - Accent3 5 2 2" xfId="15428" xr:uid="{00000000-0005-0000-0000-00003F3C0000}"/>
    <cellStyle name="40% - Accent3 5 2 2 2" xfId="15429" xr:uid="{00000000-0005-0000-0000-0000403C0000}"/>
    <cellStyle name="40% - Accent3 5 2 3" xfId="15430" xr:uid="{00000000-0005-0000-0000-0000413C0000}"/>
    <cellStyle name="40% - Accent3 5 2 3 2" xfId="15431" xr:uid="{00000000-0005-0000-0000-0000423C0000}"/>
    <cellStyle name="40% - Accent3 5 2 4" xfId="15432" xr:uid="{00000000-0005-0000-0000-0000433C0000}"/>
    <cellStyle name="40% - Accent3 5 2 5" xfId="15433" xr:uid="{00000000-0005-0000-0000-0000443C0000}"/>
    <cellStyle name="40% - Accent3 5 2 6" xfId="15434" xr:uid="{00000000-0005-0000-0000-0000453C0000}"/>
    <cellStyle name="40% - Accent3 5 3" xfId="15435" xr:uid="{00000000-0005-0000-0000-0000463C0000}"/>
    <cellStyle name="40% - Accent3 5 3 2" xfId="15436" xr:uid="{00000000-0005-0000-0000-0000473C0000}"/>
    <cellStyle name="40% - Accent3 5 3 2 2" xfId="15437" xr:uid="{00000000-0005-0000-0000-0000483C0000}"/>
    <cellStyle name="40% - Accent3 5 3 3" xfId="15438" xr:uid="{00000000-0005-0000-0000-0000493C0000}"/>
    <cellStyle name="40% - Accent3 5 3 3 2" xfId="15439" xr:uid="{00000000-0005-0000-0000-00004A3C0000}"/>
    <cellStyle name="40% - Accent3 5 3 4" xfId="15440" xr:uid="{00000000-0005-0000-0000-00004B3C0000}"/>
    <cellStyle name="40% - Accent3 5 3 5" xfId="15441" xr:uid="{00000000-0005-0000-0000-00004C3C0000}"/>
    <cellStyle name="40% - Accent3 5 4" xfId="15442" xr:uid="{00000000-0005-0000-0000-00004D3C0000}"/>
    <cellStyle name="40% - Accent3 5 4 2" xfId="15443" xr:uid="{00000000-0005-0000-0000-00004E3C0000}"/>
    <cellStyle name="40% - Accent3 5 4 2 2" xfId="15444" xr:uid="{00000000-0005-0000-0000-00004F3C0000}"/>
    <cellStyle name="40% - Accent3 5 4 3" xfId="15445" xr:uid="{00000000-0005-0000-0000-0000503C0000}"/>
    <cellStyle name="40% - Accent3 5 4 3 2" xfId="15446" xr:uid="{00000000-0005-0000-0000-0000513C0000}"/>
    <cellStyle name="40% - Accent3 5 4 4" xfId="15447" xr:uid="{00000000-0005-0000-0000-0000523C0000}"/>
    <cellStyle name="40% - Accent3 5 4 5" xfId="15448" xr:uid="{00000000-0005-0000-0000-0000533C0000}"/>
    <cellStyle name="40% - Accent3 5 5" xfId="15449" xr:uid="{00000000-0005-0000-0000-0000543C0000}"/>
    <cellStyle name="40% - Accent3 5 5 2" xfId="15450" xr:uid="{00000000-0005-0000-0000-0000553C0000}"/>
    <cellStyle name="40% - Accent3 5 5 2 2" xfId="15451" xr:uid="{00000000-0005-0000-0000-0000563C0000}"/>
    <cellStyle name="40% - Accent3 5 5 3" xfId="15452" xr:uid="{00000000-0005-0000-0000-0000573C0000}"/>
    <cellStyle name="40% - Accent3 5 5 3 2" xfId="15453" xr:uid="{00000000-0005-0000-0000-0000583C0000}"/>
    <cellStyle name="40% - Accent3 5 5 4" xfId="15454" xr:uid="{00000000-0005-0000-0000-0000593C0000}"/>
    <cellStyle name="40% - Accent3 5 5 5" xfId="15455" xr:uid="{00000000-0005-0000-0000-00005A3C0000}"/>
    <cellStyle name="40% - Accent3 5 6" xfId="15456" xr:uid="{00000000-0005-0000-0000-00005B3C0000}"/>
    <cellStyle name="40% - Accent3 5 6 2" xfId="15457" xr:uid="{00000000-0005-0000-0000-00005C3C0000}"/>
    <cellStyle name="40% - Accent3 5 7" xfId="15458" xr:uid="{00000000-0005-0000-0000-00005D3C0000}"/>
    <cellStyle name="40% - Accent3 5 7 2" xfId="15459" xr:uid="{00000000-0005-0000-0000-00005E3C0000}"/>
    <cellStyle name="40% - Accent3 5 8" xfId="15460" xr:uid="{00000000-0005-0000-0000-00005F3C0000}"/>
    <cellStyle name="40% - Accent3 5 8 2" xfId="15461" xr:uid="{00000000-0005-0000-0000-0000603C0000}"/>
    <cellStyle name="40% - Accent3 5 9" xfId="15462" xr:uid="{00000000-0005-0000-0000-0000613C0000}"/>
    <cellStyle name="40% - Accent3 5 9 2" xfId="15463" xr:uid="{00000000-0005-0000-0000-0000623C0000}"/>
    <cellStyle name="40% - Accent3 50" xfId="15464" xr:uid="{00000000-0005-0000-0000-0000633C0000}"/>
    <cellStyle name="40% - Accent3 51" xfId="15465" xr:uid="{00000000-0005-0000-0000-0000643C0000}"/>
    <cellStyle name="40% - Accent3 52" xfId="15466" xr:uid="{00000000-0005-0000-0000-0000653C0000}"/>
    <cellStyle name="40% - Accent3 53" xfId="15467" xr:uid="{00000000-0005-0000-0000-0000663C0000}"/>
    <cellStyle name="40% - Accent3 54" xfId="15468" xr:uid="{00000000-0005-0000-0000-0000673C0000}"/>
    <cellStyle name="40% - Accent3 55" xfId="15469" xr:uid="{00000000-0005-0000-0000-0000683C0000}"/>
    <cellStyle name="40% - Accent3 56" xfId="15470" xr:uid="{00000000-0005-0000-0000-0000693C0000}"/>
    <cellStyle name="40% - Accent3 57" xfId="15471" xr:uid="{00000000-0005-0000-0000-00006A3C0000}"/>
    <cellStyle name="40% - Accent3 58" xfId="15472" xr:uid="{00000000-0005-0000-0000-00006B3C0000}"/>
    <cellStyle name="40% - Accent3 59" xfId="15473" xr:uid="{00000000-0005-0000-0000-00006C3C0000}"/>
    <cellStyle name="40% - Accent3 6" xfId="15474" xr:uid="{00000000-0005-0000-0000-00006D3C0000}"/>
    <cellStyle name="40% - Accent3 6 10" xfId="15475" xr:uid="{00000000-0005-0000-0000-00006E3C0000}"/>
    <cellStyle name="40% - Accent3 6 2" xfId="15476" xr:uid="{00000000-0005-0000-0000-00006F3C0000}"/>
    <cellStyle name="40% - Accent3 6 2 2" xfId="15477" xr:uid="{00000000-0005-0000-0000-0000703C0000}"/>
    <cellStyle name="40% - Accent3 6 2 2 2" xfId="15478" xr:uid="{00000000-0005-0000-0000-0000713C0000}"/>
    <cellStyle name="40% - Accent3 6 2 3" xfId="15479" xr:uid="{00000000-0005-0000-0000-0000723C0000}"/>
    <cellStyle name="40% - Accent3 6 2 3 2" xfId="15480" xr:uid="{00000000-0005-0000-0000-0000733C0000}"/>
    <cellStyle name="40% - Accent3 6 2 4" xfId="15481" xr:uid="{00000000-0005-0000-0000-0000743C0000}"/>
    <cellStyle name="40% - Accent3 6 2 5" xfId="15482" xr:uid="{00000000-0005-0000-0000-0000753C0000}"/>
    <cellStyle name="40% - Accent3 6 2 6" xfId="15483" xr:uid="{00000000-0005-0000-0000-0000763C0000}"/>
    <cellStyle name="40% - Accent3 6 3" xfId="15484" xr:uid="{00000000-0005-0000-0000-0000773C0000}"/>
    <cellStyle name="40% - Accent3 6 3 2" xfId="15485" xr:uid="{00000000-0005-0000-0000-0000783C0000}"/>
    <cellStyle name="40% - Accent3 6 3 2 2" xfId="15486" xr:uid="{00000000-0005-0000-0000-0000793C0000}"/>
    <cellStyle name="40% - Accent3 6 3 3" xfId="15487" xr:uid="{00000000-0005-0000-0000-00007A3C0000}"/>
    <cellStyle name="40% - Accent3 6 3 3 2" xfId="15488" xr:uid="{00000000-0005-0000-0000-00007B3C0000}"/>
    <cellStyle name="40% - Accent3 6 3 4" xfId="15489" xr:uid="{00000000-0005-0000-0000-00007C3C0000}"/>
    <cellStyle name="40% - Accent3 6 3 5" xfId="15490" xr:uid="{00000000-0005-0000-0000-00007D3C0000}"/>
    <cellStyle name="40% - Accent3 6 4" xfId="15491" xr:uid="{00000000-0005-0000-0000-00007E3C0000}"/>
    <cellStyle name="40% - Accent3 6 4 2" xfId="15492" xr:uid="{00000000-0005-0000-0000-00007F3C0000}"/>
    <cellStyle name="40% - Accent3 6 4 2 2" xfId="15493" xr:uid="{00000000-0005-0000-0000-0000803C0000}"/>
    <cellStyle name="40% - Accent3 6 4 3" xfId="15494" xr:uid="{00000000-0005-0000-0000-0000813C0000}"/>
    <cellStyle name="40% - Accent3 6 4 3 2" xfId="15495" xr:uid="{00000000-0005-0000-0000-0000823C0000}"/>
    <cellStyle name="40% - Accent3 6 4 4" xfId="15496" xr:uid="{00000000-0005-0000-0000-0000833C0000}"/>
    <cellStyle name="40% - Accent3 6 4 5" xfId="15497" xr:uid="{00000000-0005-0000-0000-0000843C0000}"/>
    <cellStyle name="40% - Accent3 6 5" xfId="15498" xr:uid="{00000000-0005-0000-0000-0000853C0000}"/>
    <cellStyle name="40% - Accent3 6 5 2" xfId="15499" xr:uid="{00000000-0005-0000-0000-0000863C0000}"/>
    <cellStyle name="40% - Accent3 6 5 2 2" xfId="15500" xr:uid="{00000000-0005-0000-0000-0000873C0000}"/>
    <cellStyle name="40% - Accent3 6 5 3" xfId="15501" xr:uid="{00000000-0005-0000-0000-0000883C0000}"/>
    <cellStyle name="40% - Accent3 6 5 3 2" xfId="15502" xr:uid="{00000000-0005-0000-0000-0000893C0000}"/>
    <cellStyle name="40% - Accent3 6 5 4" xfId="15503" xr:uid="{00000000-0005-0000-0000-00008A3C0000}"/>
    <cellStyle name="40% - Accent3 6 5 5" xfId="15504" xr:uid="{00000000-0005-0000-0000-00008B3C0000}"/>
    <cellStyle name="40% - Accent3 6 6" xfId="15505" xr:uid="{00000000-0005-0000-0000-00008C3C0000}"/>
    <cellStyle name="40% - Accent3 6 6 2" xfId="15506" xr:uid="{00000000-0005-0000-0000-00008D3C0000}"/>
    <cellStyle name="40% - Accent3 6 7" xfId="15507" xr:uid="{00000000-0005-0000-0000-00008E3C0000}"/>
    <cellStyle name="40% - Accent3 6 7 2" xfId="15508" xr:uid="{00000000-0005-0000-0000-00008F3C0000}"/>
    <cellStyle name="40% - Accent3 6 8" xfId="15509" xr:uid="{00000000-0005-0000-0000-0000903C0000}"/>
    <cellStyle name="40% - Accent3 6 8 2" xfId="15510" xr:uid="{00000000-0005-0000-0000-0000913C0000}"/>
    <cellStyle name="40% - Accent3 6 9" xfId="15511" xr:uid="{00000000-0005-0000-0000-0000923C0000}"/>
    <cellStyle name="40% - Accent3 6 9 2" xfId="15512" xr:uid="{00000000-0005-0000-0000-0000933C0000}"/>
    <cellStyle name="40% - Accent3 60" xfId="15513" xr:uid="{00000000-0005-0000-0000-0000943C0000}"/>
    <cellStyle name="40% - Accent3 61" xfId="15514" xr:uid="{00000000-0005-0000-0000-0000953C0000}"/>
    <cellStyle name="40% - Accent3 62" xfId="15515" xr:uid="{00000000-0005-0000-0000-0000963C0000}"/>
    <cellStyle name="40% - Accent3 63" xfId="15516" xr:uid="{00000000-0005-0000-0000-0000973C0000}"/>
    <cellStyle name="40% - Accent3 64" xfId="15517" xr:uid="{00000000-0005-0000-0000-0000983C0000}"/>
    <cellStyle name="40% - Accent3 65" xfId="15518" xr:uid="{00000000-0005-0000-0000-0000993C0000}"/>
    <cellStyle name="40% - Accent3 66" xfId="15519" xr:uid="{00000000-0005-0000-0000-00009A3C0000}"/>
    <cellStyle name="40% - Accent3 67" xfId="15520" xr:uid="{00000000-0005-0000-0000-00009B3C0000}"/>
    <cellStyle name="40% - Accent3 7" xfId="15521" xr:uid="{00000000-0005-0000-0000-00009C3C0000}"/>
    <cellStyle name="40% - Accent3 7 10" xfId="15522" xr:uid="{00000000-0005-0000-0000-00009D3C0000}"/>
    <cellStyle name="40% - Accent3 7 2" xfId="15523" xr:uid="{00000000-0005-0000-0000-00009E3C0000}"/>
    <cellStyle name="40% - Accent3 7 2 2" xfId="15524" xr:uid="{00000000-0005-0000-0000-00009F3C0000}"/>
    <cellStyle name="40% - Accent3 7 2 2 2" xfId="15525" xr:uid="{00000000-0005-0000-0000-0000A03C0000}"/>
    <cellStyle name="40% - Accent3 7 2 3" xfId="15526" xr:uid="{00000000-0005-0000-0000-0000A13C0000}"/>
    <cellStyle name="40% - Accent3 7 2 3 2" xfId="15527" xr:uid="{00000000-0005-0000-0000-0000A23C0000}"/>
    <cellStyle name="40% - Accent3 7 2 4" xfId="15528" xr:uid="{00000000-0005-0000-0000-0000A33C0000}"/>
    <cellStyle name="40% - Accent3 7 2 5" xfId="15529" xr:uid="{00000000-0005-0000-0000-0000A43C0000}"/>
    <cellStyle name="40% - Accent3 7 2 6" xfId="15530" xr:uid="{00000000-0005-0000-0000-0000A53C0000}"/>
    <cellStyle name="40% - Accent3 7 3" xfId="15531" xr:uid="{00000000-0005-0000-0000-0000A63C0000}"/>
    <cellStyle name="40% - Accent3 7 3 2" xfId="15532" xr:uid="{00000000-0005-0000-0000-0000A73C0000}"/>
    <cellStyle name="40% - Accent3 7 3 2 2" xfId="15533" xr:uid="{00000000-0005-0000-0000-0000A83C0000}"/>
    <cellStyle name="40% - Accent3 7 3 3" xfId="15534" xr:uid="{00000000-0005-0000-0000-0000A93C0000}"/>
    <cellStyle name="40% - Accent3 7 3 3 2" xfId="15535" xr:uid="{00000000-0005-0000-0000-0000AA3C0000}"/>
    <cellStyle name="40% - Accent3 7 3 4" xfId="15536" xr:uid="{00000000-0005-0000-0000-0000AB3C0000}"/>
    <cellStyle name="40% - Accent3 7 3 5" xfId="15537" xr:uid="{00000000-0005-0000-0000-0000AC3C0000}"/>
    <cellStyle name="40% - Accent3 7 4" xfId="15538" xr:uid="{00000000-0005-0000-0000-0000AD3C0000}"/>
    <cellStyle name="40% - Accent3 7 4 2" xfId="15539" xr:uid="{00000000-0005-0000-0000-0000AE3C0000}"/>
    <cellStyle name="40% - Accent3 7 4 2 2" xfId="15540" xr:uid="{00000000-0005-0000-0000-0000AF3C0000}"/>
    <cellStyle name="40% - Accent3 7 4 3" xfId="15541" xr:uid="{00000000-0005-0000-0000-0000B03C0000}"/>
    <cellStyle name="40% - Accent3 7 4 3 2" xfId="15542" xr:uid="{00000000-0005-0000-0000-0000B13C0000}"/>
    <cellStyle name="40% - Accent3 7 4 4" xfId="15543" xr:uid="{00000000-0005-0000-0000-0000B23C0000}"/>
    <cellStyle name="40% - Accent3 7 4 5" xfId="15544" xr:uid="{00000000-0005-0000-0000-0000B33C0000}"/>
    <cellStyle name="40% - Accent3 7 5" xfId="15545" xr:uid="{00000000-0005-0000-0000-0000B43C0000}"/>
    <cellStyle name="40% - Accent3 7 5 2" xfId="15546" xr:uid="{00000000-0005-0000-0000-0000B53C0000}"/>
    <cellStyle name="40% - Accent3 7 5 2 2" xfId="15547" xr:uid="{00000000-0005-0000-0000-0000B63C0000}"/>
    <cellStyle name="40% - Accent3 7 5 3" xfId="15548" xr:uid="{00000000-0005-0000-0000-0000B73C0000}"/>
    <cellStyle name="40% - Accent3 7 5 3 2" xfId="15549" xr:uid="{00000000-0005-0000-0000-0000B83C0000}"/>
    <cellStyle name="40% - Accent3 7 5 4" xfId="15550" xr:uid="{00000000-0005-0000-0000-0000B93C0000}"/>
    <cellStyle name="40% - Accent3 7 5 5" xfId="15551" xr:uid="{00000000-0005-0000-0000-0000BA3C0000}"/>
    <cellStyle name="40% - Accent3 7 6" xfId="15552" xr:uid="{00000000-0005-0000-0000-0000BB3C0000}"/>
    <cellStyle name="40% - Accent3 7 6 2" xfId="15553" xr:uid="{00000000-0005-0000-0000-0000BC3C0000}"/>
    <cellStyle name="40% - Accent3 7 7" xfId="15554" xr:uid="{00000000-0005-0000-0000-0000BD3C0000}"/>
    <cellStyle name="40% - Accent3 7 7 2" xfId="15555" xr:uid="{00000000-0005-0000-0000-0000BE3C0000}"/>
    <cellStyle name="40% - Accent3 7 8" xfId="15556" xr:uid="{00000000-0005-0000-0000-0000BF3C0000}"/>
    <cellStyle name="40% - Accent3 7 8 2" xfId="15557" xr:uid="{00000000-0005-0000-0000-0000C03C0000}"/>
    <cellStyle name="40% - Accent3 7 9" xfId="15558" xr:uid="{00000000-0005-0000-0000-0000C13C0000}"/>
    <cellStyle name="40% - Accent3 7 9 2" xfId="15559" xr:uid="{00000000-0005-0000-0000-0000C23C0000}"/>
    <cellStyle name="40% - Accent3 8" xfId="15560" xr:uid="{00000000-0005-0000-0000-0000C33C0000}"/>
    <cellStyle name="40% - Accent3 8 10" xfId="15561" xr:uid="{00000000-0005-0000-0000-0000C43C0000}"/>
    <cellStyle name="40% - Accent3 8 2" xfId="15562" xr:uid="{00000000-0005-0000-0000-0000C53C0000}"/>
    <cellStyle name="40% - Accent3 8 2 2" xfId="15563" xr:uid="{00000000-0005-0000-0000-0000C63C0000}"/>
    <cellStyle name="40% - Accent3 8 2 2 2" xfId="15564" xr:uid="{00000000-0005-0000-0000-0000C73C0000}"/>
    <cellStyle name="40% - Accent3 8 2 3" xfId="15565" xr:uid="{00000000-0005-0000-0000-0000C83C0000}"/>
    <cellStyle name="40% - Accent3 8 2 3 2" xfId="15566" xr:uid="{00000000-0005-0000-0000-0000C93C0000}"/>
    <cellStyle name="40% - Accent3 8 2 4" xfId="15567" xr:uid="{00000000-0005-0000-0000-0000CA3C0000}"/>
    <cellStyle name="40% - Accent3 8 2 5" xfId="15568" xr:uid="{00000000-0005-0000-0000-0000CB3C0000}"/>
    <cellStyle name="40% - Accent3 8 2 6" xfId="15569" xr:uid="{00000000-0005-0000-0000-0000CC3C0000}"/>
    <cellStyle name="40% - Accent3 8 3" xfId="15570" xr:uid="{00000000-0005-0000-0000-0000CD3C0000}"/>
    <cellStyle name="40% - Accent3 8 3 2" xfId="15571" xr:uid="{00000000-0005-0000-0000-0000CE3C0000}"/>
    <cellStyle name="40% - Accent3 8 3 2 2" xfId="15572" xr:uid="{00000000-0005-0000-0000-0000CF3C0000}"/>
    <cellStyle name="40% - Accent3 8 3 3" xfId="15573" xr:uid="{00000000-0005-0000-0000-0000D03C0000}"/>
    <cellStyle name="40% - Accent3 8 3 3 2" xfId="15574" xr:uid="{00000000-0005-0000-0000-0000D13C0000}"/>
    <cellStyle name="40% - Accent3 8 3 4" xfId="15575" xr:uid="{00000000-0005-0000-0000-0000D23C0000}"/>
    <cellStyle name="40% - Accent3 8 3 5" xfId="15576" xr:uid="{00000000-0005-0000-0000-0000D33C0000}"/>
    <cellStyle name="40% - Accent3 8 4" xfId="15577" xr:uid="{00000000-0005-0000-0000-0000D43C0000}"/>
    <cellStyle name="40% - Accent3 8 4 2" xfId="15578" xr:uid="{00000000-0005-0000-0000-0000D53C0000}"/>
    <cellStyle name="40% - Accent3 8 4 2 2" xfId="15579" xr:uid="{00000000-0005-0000-0000-0000D63C0000}"/>
    <cellStyle name="40% - Accent3 8 4 3" xfId="15580" xr:uid="{00000000-0005-0000-0000-0000D73C0000}"/>
    <cellStyle name="40% - Accent3 8 4 3 2" xfId="15581" xr:uid="{00000000-0005-0000-0000-0000D83C0000}"/>
    <cellStyle name="40% - Accent3 8 4 4" xfId="15582" xr:uid="{00000000-0005-0000-0000-0000D93C0000}"/>
    <cellStyle name="40% - Accent3 8 4 5" xfId="15583" xr:uid="{00000000-0005-0000-0000-0000DA3C0000}"/>
    <cellStyle name="40% - Accent3 8 5" xfId="15584" xr:uid="{00000000-0005-0000-0000-0000DB3C0000}"/>
    <cellStyle name="40% - Accent3 8 5 2" xfId="15585" xr:uid="{00000000-0005-0000-0000-0000DC3C0000}"/>
    <cellStyle name="40% - Accent3 8 5 2 2" xfId="15586" xr:uid="{00000000-0005-0000-0000-0000DD3C0000}"/>
    <cellStyle name="40% - Accent3 8 5 3" xfId="15587" xr:uid="{00000000-0005-0000-0000-0000DE3C0000}"/>
    <cellStyle name="40% - Accent3 8 5 3 2" xfId="15588" xr:uid="{00000000-0005-0000-0000-0000DF3C0000}"/>
    <cellStyle name="40% - Accent3 8 5 4" xfId="15589" xr:uid="{00000000-0005-0000-0000-0000E03C0000}"/>
    <cellStyle name="40% - Accent3 8 5 5" xfId="15590" xr:uid="{00000000-0005-0000-0000-0000E13C0000}"/>
    <cellStyle name="40% - Accent3 8 6" xfId="15591" xr:uid="{00000000-0005-0000-0000-0000E23C0000}"/>
    <cellStyle name="40% - Accent3 8 6 2" xfId="15592" xr:uid="{00000000-0005-0000-0000-0000E33C0000}"/>
    <cellStyle name="40% - Accent3 8 7" xfId="15593" xr:uid="{00000000-0005-0000-0000-0000E43C0000}"/>
    <cellStyle name="40% - Accent3 8 7 2" xfId="15594" xr:uid="{00000000-0005-0000-0000-0000E53C0000}"/>
    <cellStyle name="40% - Accent3 8 8" xfId="15595" xr:uid="{00000000-0005-0000-0000-0000E63C0000}"/>
    <cellStyle name="40% - Accent3 8 8 2" xfId="15596" xr:uid="{00000000-0005-0000-0000-0000E73C0000}"/>
    <cellStyle name="40% - Accent3 8 9" xfId="15597" xr:uid="{00000000-0005-0000-0000-0000E83C0000}"/>
    <cellStyle name="40% - Accent3 8 9 2" xfId="15598" xr:uid="{00000000-0005-0000-0000-0000E93C0000}"/>
    <cellStyle name="40% - Accent3 9" xfId="15599" xr:uid="{00000000-0005-0000-0000-0000EA3C0000}"/>
    <cellStyle name="40% - Accent3 9 10" xfId="15600" xr:uid="{00000000-0005-0000-0000-0000EB3C0000}"/>
    <cellStyle name="40% - Accent3 9 2" xfId="15601" xr:uid="{00000000-0005-0000-0000-0000EC3C0000}"/>
    <cellStyle name="40% - Accent3 9 2 2" xfId="15602" xr:uid="{00000000-0005-0000-0000-0000ED3C0000}"/>
    <cellStyle name="40% - Accent3 9 2 2 2" xfId="15603" xr:uid="{00000000-0005-0000-0000-0000EE3C0000}"/>
    <cellStyle name="40% - Accent3 9 2 3" xfId="15604" xr:uid="{00000000-0005-0000-0000-0000EF3C0000}"/>
    <cellStyle name="40% - Accent3 9 2 3 2" xfId="15605" xr:uid="{00000000-0005-0000-0000-0000F03C0000}"/>
    <cellStyle name="40% - Accent3 9 2 4" xfId="15606" xr:uid="{00000000-0005-0000-0000-0000F13C0000}"/>
    <cellStyle name="40% - Accent3 9 2 5" xfId="15607" xr:uid="{00000000-0005-0000-0000-0000F23C0000}"/>
    <cellStyle name="40% - Accent3 9 2 6" xfId="15608" xr:uid="{00000000-0005-0000-0000-0000F33C0000}"/>
    <cellStyle name="40% - Accent3 9 3" xfId="15609" xr:uid="{00000000-0005-0000-0000-0000F43C0000}"/>
    <cellStyle name="40% - Accent3 9 3 2" xfId="15610" xr:uid="{00000000-0005-0000-0000-0000F53C0000}"/>
    <cellStyle name="40% - Accent3 9 3 2 2" xfId="15611" xr:uid="{00000000-0005-0000-0000-0000F63C0000}"/>
    <cellStyle name="40% - Accent3 9 3 3" xfId="15612" xr:uid="{00000000-0005-0000-0000-0000F73C0000}"/>
    <cellStyle name="40% - Accent3 9 3 3 2" xfId="15613" xr:uid="{00000000-0005-0000-0000-0000F83C0000}"/>
    <cellStyle name="40% - Accent3 9 3 4" xfId="15614" xr:uid="{00000000-0005-0000-0000-0000F93C0000}"/>
    <cellStyle name="40% - Accent3 9 3 5" xfId="15615" xr:uid="{00000000-0005-0000-0000-0000FA3C0000}"/>
    <cellStyle name="40% - Accent3 9 4" xfId="15616" xr:uid="{00000000-0005-0000-0000-0000FB3C0000}"/>
    <cellStyle name="40% - Accent3 9 4 2" xfId="15617" xr:uid="{00000000-0005-0000-0000-0000FC3C0000}"/>
    <cellStyle name="40% - Accent3 9 4 2 2" xfId="15618" xr:uid="{00000000-0005-0000-0000-0000FD3C0000}"/>
    <cellStyle name="40% - Accent3 9 4 3" xfId="15619" xr:uid="{00000000-0005-0000-0000-0000FE3C0000}"/>
    <cellStyle name="40% - Accent3 9 4 3 2" xfId="15620" xr:uid="{00000000-0005-0000-0000-0000FF3C0000}"/>
    <cellStyle name="40% - Accent3 9 4 4" xfId="15621" xr:uid="{00000000-0005-0000-0000-0000003D0000}"/>
    <cellStyle name="40% - Accent3 9 4 5" xfId="15622" xr:uid="{00000000-0005-0000-0000-0000013D0000}"/>
    <cellStyle name="40% - Accent3 9 5" xfId="15623" xr:uid="{00000000-0005-0000-0000-0000023D0000}"/>
    <cellStyle name="40% - Accent3 9 5 2" xfId="15624" xr:uid="{00000000-0005-0000-0000-0000033D0000}"/>
    <cellStyle name="40% - Accent3 9 5 2 2" xfId="15625" xr:uid="{00000000-0005-0000-0000-0000043D0000}"/>
    <cellStyle name="40% - Accent3 9 5 3" xfId="15626" xr:uid="{00000000-0005-0000-0000-0000053D0000}"/>
    <cellStyle name="40% - Accent3 9 5 3 2" xfId="15627" xr:uid="{00000000-0005-0000-0000-0000063D0000}"/>
    <cellStyle name="40% - Accent3 9 5 4" xfId="15628" xr:uid="{00000000-0005-0000-0000-0000073D0000}"/>
    <cellStyle name="40% - Accent3 9 5 5" xfId="15629" xr:uid="{00000000-0005-0000-0000-0000083D0000}"/>
    <cellStyle name="40% - Accent3 9 6" xfId="15630" xr:uid="{00000000-0005-0000-0000-0000093D0000}"/>
    <cellStyle name="40% - Accent3 9 6 2" xfId="15631" xr:uid="{00000000-0005-0000-0000-00000A3D0000}"/>
    <cellStyle name="40% - Accent3 9 7" xfId="15632" xr:uid="{00000000-0005-0000-0000-00000B3D0000}"/>
    <cellStyle name="40% - Accent3 9 7 2" xfId="15633" xr:uid="{00000000-0005-0000-0000-00000C3D0000}"/>
    <cellStyle name="40% - Accent3 9 8" xfId="15634" xr:uid="{00000000-0005-0000-0000-00000D3D0000}"/>
    <cellStyle name="40% - Accent3 9 8 2" xfId="15635" xr:uid="{00000000-0005-0000-0000-00000E3D0000}"/>
    <cellStyle name="40% - Accent3 9 9" xfId="15636" xr:uid="{00000000-0005-0000-0000-00000F3D0000}"/>
    <cellStyle name="40% - Accent3 9 9 2" xfId="15637" xr:uid="{00000000-0005-0000-0000-0000103D0000}"/>
    <cellStyle name="40% - Accent4 10" xfId="15638" xr:uid="{00000000-0005-0000-0000-0000113D0000}"/>
    <cellStyle name="40% - Accent4 10 10" xfId="15639" xr:uid="{00000000-0005-0000-0000-0000123D0000}"/>
    <cellStyle name="40% - Accent4 10 2" xfId="15640" xr:uid="{00000000-0005-0000-0000-0000133D0000}"/>
    <cellStyle name="40% - Accent4 10 2 2" xfId="15641" xr:uid="{00000000-0005-0000-0000-0000143D0000}"/>
    <cellStyle name="40% - Accent4 10 2 2 2" xfId="15642" xr:uid="{00000000-0005-0000-0000-0000153D0000}"/>
    <cellStyle name="40% - Accent4 10 2 3" xfId="15643" xr:uid="{00000000-0005-0000-0000-0000163D0000}"/>
    <cellStyle name="40% - Accent4 10 2 3 2" xfId="15644" xr:uid="{00000000-0005-0000-0000-0000173D0000}"/>
    <cellStyle name="40% - Accent4 10 2 4" xfId="15645" xr:uid="{00000000-0005-0000-0000-0000183D0000}"/>
    <cellStyle name="40% - Accent4 10 2 5" xfId="15646" xr:uid="{00000000-0005-0000-0000-0000193D0000}"/>
    <cellStyle name="40% - Accent4 10 2 6" xfId="15647" xr:uid="{00000000-0005-0000-0000-00001A3D0000}"/>
    <cellStyle name="40% - Accent4 10 3" xfId="15648" xr:uid="{00000000-0005-0000-0000-00001B3D0000}"/>
    <cellStyle name="40% - Accent4 10 3 2" xfId="15649" xr:uid="{00000000-0005-0000-0000-00001C3D0000}"/>
    <cellStyle name="40% - Accent4 10 3 2 2" xfId="15650" xr:uid="{00000000-0005-0000-0000-00001D3D0000}"/>
    <cellStyle name="40% - Accent4 10 3 3" xfId="15651" xr:uid="{00000000-0005-0000-0000-00001E3D0000}"/>
    <cellStyle name="40% - Accent4 10 3 3 2" xfId="15652" xr:uid="{00000000-0005-0000-0000-00001F3D0000}"/>
    <cellStyle name="40% - Accent4 10 3 4" xfId="15653" xr:uid="{00000000-0005-0000-0000-0000203D0000}"/>
    <cellStyle name="40% - Accent4 10 3 5" xfId="15654" xr:uid="{00000000-0005-0000-0000-0000213D0000}"/>
    <cellStyle name="40% - Accent4 10 4" xfId="15655" xr:uid="{00000000-0005-0000-0000-0000223D0000}"/>
    <cellStyle name="40% - Accent4 10 4 2" xfId="15656" xr:uid="{00000000-0005-0000-0000-0000233D0000}"/>
    <cellStyle name="40% - Accent4 10 4 2 2" xfId="15657" xr:uid="{00000000-0005-0000-0000-0000243D0000}"/>
    <cellStyle name="40% - Accent4 10 4 3" xfId="15658" xr:uid="{00000000-0005-0000-0000-0000253D0000}"/>
    <cellStyle name="40% - Accent4 10 4 3 2" xfId="15659" xr:uid="{00000000-0005-0000-0000-0000263D0000}"/>
    <cellStyle name="40% - Accent4 10 4 4" xfId="15660" xr:uid="{00000000-0005-0000-0000-0000273D0000}"/>
    <cellStyle name="40% - Accent4 10 4 5" xfId="15661" xr:uid="{00000000-0005-0000-0000-0000283D0000}"/>
    <cellStyle name="40% - Accent4 10 5" xfId="15662" xr:uid="{00000000-0005-0000-0000-0000293D0000}"/>
    <cellStyle name="40% - Accent4 10 5 2" xfId="15663" xr:uid="{00000000-0005-0000-0000-00002A3D0000}"/>
    <cellStyle name="40% - Accent4 10 5 2 2" xfId="15664" xr:uid="{00000000-0005-0000-0000-00002B3D0000}"/>
    <cellStyle name="40% - Accent4 10 5 3" xfId="15665" xr:uid="{00000000-0005-0000-0000-00002C3D0000}"/>
    <cellStyle name="40% - Accent4 10 5 3 2" xfId="15666" xr:uid="{00000000-0005-0000-0000-00002D3D0000}"/>
    <cellStyle name="40% - Accent4 10 5 4" xfId="15667" xr:uid="{00000000-0005-0000-0000-00002E3D0000}"/>
    <cellStyle name="40% - Accent4 10 5 5" xfId="15668" xr:uid="{00000000-0005-0000-0000-00002F3D0000}"/>
    <cellStyle name="40% - Accent4 10 6" xfId="15669" xr:uid="{00000000-0005-0000-0000-0000303D0000}"/>
    <cellStyle name="40% - Accent4 10 6 2" xfId="15670" xr:uid="{00000000-0005-0000-0000-0000313D0000}"/>
    <cellStyle name="40% - Accent4 10 7" xfId="15671" xr:uid="{00000000-0005-0000-0000-0000323D0000}"/>
    <cellStyle name="40% - Accent4 10 7 2" xfId="15672" xr:uid="{00000000-0005-0000-0000-0000333D0000}"/>
    <cellStyle name="40% - Accent4 10 8" xfId="15673" xr:uid="{00000000-0005-0000-0000-0000343D0000}"/>
    <cellStyle name="40% - Accent4 10 8 2" xfId="15674" xr:uid="{00000000-0005-0000-0000-0000353D0000}"/>
    <cellStyle name="40% - Accent4 10 9" xfId="15675" xr:uid="{00000000-0005-0000-0000-0000363D0000}"/>
    <cellStyle name="40% - Accent4 10 9 2" xfId="15676" xr:uid="{00000000-0005-0000-0000-0000373D0000}"/>
    <cellStyle name="40% - Accent4 11" xfId="15677" xr:uid="{00000000-0005-0000-0000-0000383D0000}"/>
    <cellStyle name="40% - Accent4 11 10" xfId="15678" xr:uid="{00000000-0005-0000-0000-0000393D0000}"/>
    <cellStyle name="40% - Accent4 11 2" xfId="15679" xr:uid="{00000000-0005-0000-0000-00003A3D0000}"/>
    <cellStyle name="40% - Accent4 11 2 2" xfId="15680" xr:uid="{00000000-0005-0000-0000-00003B3D0000}"/>
    <cellStyle name="40% - Accent4 11 2 2 2" xfId="15681" xr:uid="{00000000-0005-0000-0000-00003C3D0000}"/>
    <cellStyle name="40% - Accent4 11 2 3" xfId="15682" xr:uid="{00000000-0005-0000-0000-00003D3D0000}"/>
    <cellStyle name="40% - Accent4 11 2 3 2" xfId="15683" xr:uid="{00000000-0005-0000-0000-00003E3D0000}"/>
    <cellStyle name="40% - Accent4 11 2 4" xfId="15684" xr:uid="{00000000-0005-0000-0000-00003F3D0000}"/>
    <cellStyle name="40% - Accent4 11 2 5" xfId="15685" xr:uid="{00000000-0005-0000-0000-0000403D0000}"/>
    <cellStyle name="40% - Accent4 11 2 6" xfId="15686" xr:uid="{00000000-0005-0000-0000-0000413D0000}"/>
    <cellStyle name="40% - Accent4 11 3" xfId="15687" xr:uid="{00000000-0005-0000-0000-0000423D0000}"/>
    <cellStyle name="40% - Accent4 11 3 2" xfId="15688" xr:uid="{00000000-0005-0000-0000-0000433D0000}"/>
    <cellStyle name="40% - Accent4 11 3 2 2" xfId="15689" xr:uid="{00000000-0005-0000-0000-0000443D0000}"/>
    <cellStyle name="40% - Accent4 11 3 3" xfId="15690" xr:uid="{00000000-0005-0000-0000-0000453D0000}"/>
    <cellStyle name="40% - Accent4 11 3 3 2" xfId="15691" xr:uid="{00000000-0005-0000-0000-0000463D0000}"/>
    <cellStyle name="40% - Accent4 11 3 4" xfId="15692" xr:uid="{00000000-0005-0000-0000-0000473D0000}"/>
    <cellStyle name="40% - Accent4 11 3 5" xfId="15693" xr:uid="{00000000-0005-0000-0000-0000483D0000}"/>
    <cellStyle name="40% - Accent4 11 4" xfId="15694" xr:uid="{00000000-0005-0000-0000-0000493D0000}"/>
    <cellStyle name="40% - Accent4 11 4 2" xfId="15695" xr:uid="{00000000-0005-0000-0000-00004A3D0000}"/>
    <cellStyle name="40% - Accent4 11 4 2 2" xfId="15696" xr:uid="{00000000-0005-0000-0000-00004B3D0000}"/>
    <cellStyle name="40% - Accent4 11 4 3" xfId="15697" xr:uid="{00000000-0005-0000-0000-00004C3D0000}"/>
    <cellStyle name="40% - Accent4 11 4 3 2" xfId="15698" xr:uid="{00000000-0005-0000-0000-00004D3D0000}"/>
    <cellStyle name="40% - Accent4 11 4 4" xfId="15699" xr:uid="{00000000-0005-0000-0000-00004E3D0000}"/>
    <cellStyle name="40% - Accent4 11 4 5" xfId="15700" xr:uid="{00000000-0005-0000-0000-00004F3D0000}"/>
    <cellStyle name="40% - Accent4 11 5" xfId="15701" xr:uid="{00000000-0005-0000-0000-0000503D0000}"/>
    <cellStyle name="40% - Accent4 11 5 2" xfId="15702" xr:uid="{00000000-0005-0000-0000-0000513D0000}"/>
    <cellStyle name="40% - Accent4 11 5 2 2" xfId="15703" xr:uid="{00000000-0005-0000-0000-0000523D0000}"/>
    <cellStyle name="40% - Accent4 11 5 3" xfId="15704" xr:uid="{00000000-0005-0000-0000-0000533D0000}"/>
    <cellStyle name="40% - Accent4 11 5 3 2" xfId="15705" xr:uid="{00000000-0005-0000-0000-0000543D0000}"/>
    <cellStyle name="40% - Accent4 11 5 4" xfId="15706" xr:uid="{00000000-0005-0000-0000-0000553D0000}"/>
    <cellStyle name="40% - Accent4 11 5 5" xfId="15707" xr:uid="{00000000-0005-0000-0000-0000563D0000}"/>
    <cellStyle name="40% - Accent4 11 6" xfId="15708" xr:uid="{00000000-0005-0000-0000-0000573D0000}"/>
    <cellStyle name="40% - Accent4 11 6 2" xfId="15709" xr:uid="{00000000-0005-0000-0000-0000583D0000}"/>
    <cellStyle name="40% - Accent4 11 7" xfId="15710" xr:uid="{00000000-0005-0000-0000-0000593D0000}"/>
    <cellStyle name="40% - Accent4 11 7 2" xfId="15711" xr:uid="{00000000-0005-0000-0000-00005A3D0000}"/>
    <cellStyle name="40% - Accent4 11 8" xfId="15712" xr:uid="{00000000-0005-0000-0000-00005B3D0000}"/>
    <cellStyle name="40% - Accent4 11 8 2" xfId="15713" xr:uid="{00000000-0005-0000-0000-00005C3D0000}"/>
    <cellStyle name="40% - Accent4 11 9" xfId="15714" xr:uid="{00000000-0005-0000-0000-00005D3D0000}"/>
    <cellStyle name="40% - Accent4 11 9 2" xfId="15715" xr:uid="{00000000-0005-0000-0000-00005E3D0000}"/>
    <cellStyle name="40% - Accent4 12" xfId="15716" xr:uid="{00000000-0005-0000-0000-00005F3D0000}"/>
    <cellStyle name="40% - Accent4 12 10" xfId="15717" xr:uid="{00000000-0005-0000-0000-0000603D0000}"/>
    <cellStyle name="40% - Accent4 12 2" xfId="15718" xr:uid="{00000000-0005-0000-0000-0000613D0000}"/>
    <cellStyle name="40% - Accent4 12 2 2" xfId="15719" xr:uid="{00000000-0005-0000-0000-0000623D0000}"/>
    <cellStyle name="40% - Accent4 12 2 2 2" xfId="15720" xr:uid="{00000000-0005-0000-0000-0000633D0000}"/>
    <cellStyle name="40% - Accent4 12 2 3" xfId="15721" xr:uid="{00000000-0005-0000-0000-0000643D0000}"/>
    <cellStyle name="40% - Accent4 12 2 3 2" xfId="15722" xr:uid="{00000000-0005-0000-0000-0000653D0000}"/>
    <cellStyle name="40% - Accent4 12 2 4" xfId="15723" xr:uid="{00000000-0005-0000-0000-0000663D0000}"/>
    <cellStyle name="40% - Accent4 12 2 5" xfId="15724" xr:uid="{00000000-0005-0000-0000-0000673D0000}"/>
    <cellStyle name="40% - Accent4 12 2 6" xfId="15725" xr:uid="{00000000-0005-0000-0000-0000683D0000}"/>
    <cellStyle name="40% - Accent4 12 3" xfId="15726" xr:uid="{00000000-0005-0000-0000-0000693D0000}"/>
    <cellStyle name="40% - Accent4 12 3 2" xfId="15727" xr:uid="{00000000-0005-0000-0000-00006A3D0000}"/>
    <cellStyle name="40% - Accent4 12 3 2 2" xfId="15728" xr:uid="{00000000-0005-0000-0000-00006B3D0000}"/>
    <cellStyle name="40% - Accent4 12 3 3" xfId="15729" xr:uid="{00000000-0005-0000-0000-00006C3D0000}"/>
    <cellStyle name="40% - Accent4 12 3 3 2" xfId="15730" xr:uid="{00000000-0005-0000-0000-00006D3D0000}"/>
    <cellStyle name="40% - Accent4 12 3 4" xfId="15731" xr:uid="{00000000-0005-0000-0000-00006E3D0000}"/>
    <cellStyle name="40% - Accent4 12 3 5" xfId="15732" xr:uid="{00000000-0005-0000-0000-00006F3D0000}"/>
    <cellStyle name="40% - Accent4 12 4" xfId="15733" xr:uid="{00000000-0005-0000-0000-0000703D0000}"/>
    <cellStyle name="40% - Accent4 12 4 2" xfId="15734" xr:uid="{00000000-0005-0000-0000-0000713D0000}"/>
    <cellStyle name="40% - Accent4 12 4 2 2" xfId="15735" xr:uid="{00000000-0005-0000-0000-0000723D0000}"/>
    <cellStyle name="40% - Accent4 12 4 3" xfId="15736" xr:uid="{00000000-0005-0000-0000-0000733D0000}"/>
    <cellStyle name="40% - Accent4 12 4 3 2" xfId="15737" xr:uid="{00000000-0005-0000-0000-0000743D0000}"/>
    <cellStyle name="40% - Accent4 12 4 4" xfId="15738" xr:uid="{00000000-0005-0000-0000-0000753D0000}"/>
    <cellStyle name="40% - Accent4 12 4 5" xfId="15739" xr:uid="{00000000-0005-0000-0000-0000763D0000}"/>
    <cellStyle name="40% - Accent4 12 5" xfId="15740" xr:uid="{00000000-0005-0000-0000-0000773D0000}"/>
    <cellStyle name="40% - Accent4 12 5 2" xfId="15741" xr:uid="{00000000-0005-0000-0000-0000783D0000}"/>
    <cellStyle name="40% - Accent4 12 5 2 2" xfId="15742" xr:uid="{00000000-0005-0000-0000-0000793D0000}"/>
    <cellStyle name="40% - Accent4 12 5 3" xfId="15743" xr:uid="{00000000-0005-0000-0000-00007A3D0000}"/>
    <cellStyle name="40% - Accent4 12 5 3 2" xfId="15744" xr:uid="{00000000-0005-0000-0000-00007B3D0000}"/>
    <cellStyle name="40% - Accent4 12 5 4" xfId="15745" xr:uid="{00000000-0005-0000-0000-00007C3D0000}"/>
    <cellStyle name="40% - Accent4 12 5 5" xfId="15746" xr:uid="{00000000-0005-0000-0000-00007D3D0000}"/>
    <cellStyle name="40% - Accent4 12 6" xfId="15747" xr:uid="{00000000-0005-0000-0000-00007E3D0000}"/>
    <cellStyle name="40% - Accent4 12 6 2" xfId="15748" xr:uid="{00000000-0005-0000-0000-00007F3D0000}"/>
    <cellStyle name="40% - Accent4 12 7" xfId="15749" xr:uid="{00000000-0005-0000-0000-0000803D0000}"/>
    <cellStyle name="40% - Accent4 12 7 2" xfId="15750" xr:uid="{00000000-0005-0000-0000-0000813D0000}"/>
    <cellStyle name="40% - Accent4 12 8" xfId="15751" xr:uid="{00000000-0005-0000-0000-0000823D0000}"/>
    <cellStyle name="40% - Accent4 12 8 2" xfId="15752" xr:uid="{00000000-0005-0000-0000-0000833D0000}"/>
    <cellStyle name="40% - Accent4 12 9" xfId="15753" xr:uid="{00000000-0005-0000-0000-0000843D0000}"/>
    <cellStyle name="40% - Accent4 12 9 2" xfId="15754" xr:uid="{00000000-0005-0000-0000-0000853D0000}"/>
    <cellStyle name="40% - Accent4 13" xfId="15755" xr:uid="{00000000-0005-0000-0000-0000863D0000}"/>
    <cellStyle name="40% - Accent4 13 10" xfId="15756" xr:uid="{00000000-0005-0000-0000-0000873D0000}"/>
    <cellStyle name="40% - Accent4 13 2" xfId="15757" xr:uid="{00000000-0005-0000-0000-0000883D0000}"/>
    <cellStyle name="40% - Accent4 13 2 2" xfId="15758" xr:uid="{00000000-0005-0000-0000-0000893D0000}"/>
    <cellStyle name="40% - Accent4 13 2 2 2" xfId="15759" xr:uid="{00000000-0005-0000-0000-00008A3D0000}"/>
    <cellStyle name="40% - Accent4 13 2 3" xfId="15760" xr:uid="{00000000-0005-0000-0000-00008B3D0000}"/>
    <cellStyle name="40% - Accent4 13 2 3 2" xfId="15761" xr:uid="{00000000-0005-0000-0000-00008C3D0000}"/>
    <cellStyle name="40% - Accent4 13 2 4" xfId="15762" xr:uid="{00000000-0005-0000-0000-00008D3D0000}"/>
    <cellStyle name="40% - Accent4 13 2 5" xfId="15763" xr:uid="{00000000-0005-0000-0000-00008E3D0000}"/>
    <cellStyle name="40% - Accent4 13 2 6" xfId="15764" xr:uid="{00000000-0005-0000-0000-00008F3D0000}"/>
    <cellStyle name="40% - Accent4 13 3" xfId="15765" xr:uid="{00000000-0005-0000-0000-0000903D0000}"/>
    <cellStyle name="40% - Accent4 13 3 2" xfId="15766" xr:uid="{00000000-0005-0000-0000-0000913D0000}"/>
    <cellStyle name="40% - Accent4 13 3 2 2" xfId="15767" xr:uid="{00000000-0005-0000-0000-0000923D0000}"/>
    <cellStyle name="40% - Accent4 13 3 3" xfId="15768" xr:uid="{00000000-0005-0000-0000-0000933D0000}"/>
    <cellStyle name="40% - Accent4 13 3 3 2" xfId="15769" xr:uid="{00000000-0005-0000-0000-0000943D0000}"/>
    <cellStyle name="40% - Accent4 13 3 4" xfId="15770" xr:uid="{00000000-0005-0000-0000-0000953D0000}"/>
    <cellStyle name="40% - Accent4 13 3 5" xfId="15771" xr:uid="{00000000-0005-0000-0000-0000963D0000}"/>
    <cellStyle name="40% - Accent4 13 4" xfId="15772" xr:uid="{00000000-0005-0000-0000-0000973D0000}"/>
    <cellStyle name="40% - Accent4 13 4 2" xfId="15773" xr:uid="{00000000-0005-0000-0000-0000983D0000}"/>
    <cellStyle name="40% - Accent4 13 4 2 2" xfId="15774" xr:uid="{00000000-0005-0000-0000-0000993D0000}"/>
    <cellStyle name="40% - Accent4 13 4 3" xfId="15775" xr:uid="{00000000-0005-0000-0000-00009A3D0000}"/>
    <cellStyle name="40% - Accent4 13 4 3 2" xfId="15776" xr:uid="{00000000-0005-0000-0000-00009B3D0000}"/>
    <cellStyle name="40% - Accent4 13 4 4" xfId="15777" xr:uid="{00000000-0005-0000-0000-00009C3D0000}"/>
    <cellStyle name="40% - Accent4 13 4 5" xfId="15778" xr:uid="{00000000-0005-0000-0000-00009D3D0000}"/>
    <cellStyle name="40% - Accent4 13 5" xfId="15779" xr:uid="{00000000-0005-0000-0000-00009E3D0000}"/>
    <cellStyle name="40% - Accent4 13 5 2" xfId="15780" xr:uid="{00000000-0005-0000-0000-00009F3D0000}"/>
    <cellStyle name="40% - Accent4 13 5 2 2" xfId="15781" xr:uid="{00000000-0005-0000-0000-0000A03D0000}"/>
    <cellStyle name="40% - Accent4 13 5 3" xfId="15782" xr:uid="{00000000-0005-0000-0000-0000A13D0000}"/>
    <cellStyle name="40% - Accent4 13 5 3 2" xfId="15783" xr:uid="{00000000-0005-0000-0000-0000A23D0000}"/>
    <cellStyle name="40% - Accent4 13 5 4" xfId="15784" xr:uid="{00000000-0005-0000-0000-0000A33D0000}"/>
    <cellStyle name="40% - Accent4 13 5 5" xfId="15785" xr:uid="{00000000-0005-0000-0000-0000A43D0000}"/>
    <cellStyle name="40% - Accent4 13 6" xfId="15786" xr:uid="{00000000-0005-0000-0000-0000A53D0000}"/>
    <cellStyle name="40% - Accent4 13 6 2" xfId="15787" xr:uid="{00000000-0005-0000-0000-0000A63D0000}"/>
    <cellStyle name="40% - Accent4 13 7" xfId="15788" xr:uid="{00000000-0005-0000-0000-0000A73D0000}"/>
    <cellStyle name="40% - Accent4 13 7 2" xfId="15789" xr:uid="{00000000-0005-0000-0000-0000A83D0000}"/>
    <cellStyle name="40% - Accent4 13 8" xfId="15790" xr:uid="{00000000-0005-0000-0000-0000A93D0000}"/>
    <cellStyle name="40% - Accent4 13 8 2" xfId="15791" xr:uid="{00000000-0005-0000-0000-0000AA3D0000}"/>
    <cellStyle name="40% - Accent4 13 9" xfId="15792" xr:uid="{00000000-0005-0000-0000-0000AB3D0000}"/>
    <cellStyle name="40% - Accent4 13 9 2" xfId="15793" xr:uid="{00000000-0005-0000-0000-0000AC3D0000}"/>
    <cellStyle name="40% - Accent4 14" xfId="15794" xr:uid="{00000000-0005-0000-0000-0000AD3D0000}"/>
    <cellStyle name="40% - Accent4 14 10" xfId="15795" xr:uid="{00000000-0005-0000-0000-0000AE3D0000}"/>
    <cellStyle name="40% - Accent4 14 2" xfId="15796" xr:uid="{00000000-0005-0000-0000-0000AF3D0000}"/>
    <cellStyle name="40% - Accent4 14 2 2" xfId="15797" xr:uid="{00000000-0005-0000-0000-0000B03D0000}"/>
    <cellStyle name="40% - Accent4 14 2 2 2" xfId="15798" xr:uid="{00000000-0005-0000-0000-0000B13D0000}"/>
    <cellStyle name="40% - Accent4 14 2 3" xfId="15799" xr:uid="{00000000-0005-0000-0000-0000B23D0000}"/>
    <cellStyle name="40% - Accent4 14 2 3 2" xfId="15800" xr:uid="{00000000-0005-0000-0000-0000B33D0000}"/>
    <cellStyle name="40% - Accent4 14 2 4" xfId="15801" xr:uid="{00000000-0005-0000-0000-0000B43D0000}"/>
    <cellStyle name="40% - Accent4 14 2 5" xfId="15802" xr:uid="{00000000-0005-0000-0000-0000B53D0000}"/>
    <cellStyle name="40% - Accent4 14 2 6" xfId="15803" xr:uid="{00000000-0005-0000-0000-0000B63D0000}"/>
    <cellStyle name="40% - Accent4 14 3" xfId="15804" xr:uid="{00000000-0005-0000-0000-0000B73D0000}"/>
    <cellStyle name="40% - Accent4 14 3 2" xfId="15805" xr:uid="{00000000-0005-0000-0000-0000B83D0000}"/>
    <cellStyle name="40% - Accent4 14 3 2 2" xfId="15806" xr:uid="{00000000-0005-0000-0000-0000B93D0000}"/>
    <cellStyle name="40% - Accent4 14 3 3" xfId="15807" xr:uid="{00000000-0005-0000-0000-0000BA3D0000}"/>
    <cellStyle name="40% - Accent4 14 3 3 2" xfId="15808" xr:uid="{00000000-0005-0000-0000-0000BB3D0000}"/>
    <cellStyle name="40% - Accent4 14 3 4" xfId="15809" xr:uid="{00000000-0005-0000-0000-0000BC3D0000}"/>
    <cellStyle name="40% - Accent4 14 3 5" xfId="15810" xr:uid="{00000000-0005-0000-0000-0000BD3D0000}"/>
    <cellStyle name="40% - Accent4 14 4" xfId="15811" xr:uid="{00000000-0005-0000-0000-0000BE3D0000}"/>
    <cellStyle name="40% - Accent4 14 4 2" xfId="15812" xr:uid="{00000000-0005-0000-0000-0000BF3D0000}"/>
    <cellStyle name="40% - Accent4 14 4 2 2" xfId="15813" xr:uid="{00000000-0005-0000-0000-0000C03D0000}"/>
    <cellStyle name="40% - Accent4 14 4 3" xfId="15814" xr:uid="{00000000-0005-0000-0000-0000C13D0000}"/>
    <cellStyle name="40% - Accent4 14 4 3 2" xfId="15815" xr:uid="{00000000-0005-0000-0000-0000C23D0000}"/>
    <cellStyle name="40% - Accent4 14 4 4" xfId="15816" xr:uid="{00000000-0005-0000-0000-0000C33D0000}"/>
    <cellStyle name="40% - Accent4 14 4 5" xfId="15817" xr:uid="{00000000-0005-0000-0000-0000C43D0000}"/>
    <cellStyle name="40% - Accent4 14 5" xfId="15818" xr:uid="{00000000-0005-0000-0000-0000C53D0000}"/>
    <cellStyle name="40% - Accent4 14 5 2" xfId="15819" xr:uid="{00000000-0005-0000-0000-0000C63D0000}"/>
    <cellStyle name="40% - Accent4 14 5 2 2" xfId="15820" xr:uid="{00000000-0005-0000-0000-0000C73D0000}"/>
    <cellStyle name="40% - Accent4 14 5 3" xfId="15821" xr:uid="{00000000-0005-0000-0000-0000C83D0000}"/>
    <cellStyle name="40% - Accent4 14 5 3 2" xfId="15822" xr:uid="{00000000-0005-0000-0000-0000C93D0000}"/>
    <cellStyle name="40% - Accent4 14 5 4" xfId="15823" xr:uid="{00000000-0005-0000-0000-0000CA3D0000}"/>
    <cellStyle name="40% - Accent4 14 5 5" xfId="15824" xr:uid="{00000000-0005-0000-0000-0000CB3D0000}"/>
    <cellStyle name="40% - Accent4 14 6" xfId="15825" xr:uid="{00000000-0005-0000-0000-0000CC3D0000}"/>
    <cellStyle name="40% - Accent4 14 6 2" xfId="15826" xr:uid="{00000000-0005-0000-0000-0000CD3D0000}"/>
    <cellStyle name="40% - Accent4 14 7" xfId="15827" xr:uid="{00000000-0005-0000-0000-0000CE3D0000}"/>
    <cellStyle name="40% - Accent4 14 7 2" xfId="15828" xr:uid="{00000000-0005-0000-0000-0000CF3D0000}"/>
    <cellStyle name="40% - Accent4 14 8" xfId="15829" xr:uid="{00000000-0005-0000-0000-0000D03D0000}"/>
    <cellStyle name="40% - Accent4 14 8 2" xfId="15830" xr:uid="{00000000-0005-0000-0000-0000D13D0000}"/>
    <cellStyle name="40% - Accent4 14 9" xfId="15831" xr:uid="{00000000-0005-0000-0000-0000D23D0000}"/>
    <cellStyle name="40% - Accent4 14 9 2" xfId="15832" xr:uid="{00000000-0005-0000-0000-0000D33D0000}"/>
    <cellStyle name="40% - Accent4 15" xfId="15833" xr:uid="{00000000-0005-0000-0000-0000D43D0000}"/>
    <cellStyle name="40% - Accent4 15 10" xfId="15834" xr:uid="{00000000-0005-0000-0000-0000D53D0000}"/>
    <cellStyle name="40% - Accent4 15 2" xfId="15835" xr:uid="{00000000-0005-0000-0000-0000D63D0000}"/>
    <cellStyle name="40% - Accent4 15 2 2" xfId="15836" xr:uid="{00000000-0005-0000-0000-0000D73D0000}"/>
    <cellStyle name="40% - Accent4 15 2 2 2" xfId="15837" xr:uid="{00000000-0005-0000-0000-0000D83D0000}"/>
    <cellStyle name="40% - Accent4 15 2 3" xfId="15838" xr:uid="{00000000-0005-0000-0000-0000D93D0000}"/>
    <cellStyle name="40% - Accent4 15 2 3 2" xfId="15839" xr:uid="{00000000-0005-0000-0000-0000DA3D0000}"/>
    <cellStyle name="40% - Accent4 15 2 4" xfId="15840" xr:uid="{00000000-0005-0000-0000-0000DB3D0000}"/>
    <cellStyle name="40% - Accent4 15 2 5" xfId="15841" xr:uid="{00000000-0005-0000-0000-0000DC3D0000}"/>
    <cellStyle name="40% - Accent4 15 2 6" xfId="15842" xr:uid="{00000000-0005-0000-0000-0000DD3D0000}"/>
    <cellStyle name="40% - Accent4 15 3" xfId="15843" xr:uid="{00000000-0005-0000-0000-0000DE3D0000}"/>
    <cellStyle name="40% - Accent4 15 3 2" xfId="15844" xr:uid="{00000000-0005-0000-0000-0000DF3D0000}"/>
    <cellStyle name="40% - Accent4 15 3 2 2" xfId="15845" xr:uid="{00000000-0005-0000-0000-0000E03D0000}"/>
    <cellStyle name="40% - Accent4 15 3 3" xfId="15846" xr:uid="{00000000-0005-0000-0000-0000E13D0000}"/>
    <cellStyle name="40% - Accent4 15 3 3 2" xfId="15847" xr:uid="{00000000-0005-0000-0000-0000E23D0000}"/>
    <cellStyle name="40% - Accent4 15 3 4" xfId="15848" xr:uid="{00000000-0005-0000-0000-0000E33D0000}"/>
    <cellStyle name="40% - Accent4 15 3 5" xfId="15849" xr:uid="{00000000-0005-0000-0000-0000E43D0000}"/>
    <cellStyle name="40% - Accent4 15 4" xfId="15850" xr:uid="{00000000-0005-0000-0000-0000E53D0000}"/>
    <cellStyle name="40% - Accent4 15 4 2" xfId="15851" xr:uid="{00000000-0005-0000-0000-0000E63D0000}"/>
    <cellStyle name="40% - Accent4 15 4 2 2" xfId="15852" xr:uid="{00000000-0005-0000-0000-0000E73D0000}"/>
    <cellStyle name="40% - Accent4 15 4 3" xfId="15853" xr:uid="{00000000-0005-0000-0000-0000E83D0000}"/>
    <cellStyle name="40% - Accent4 15 4 3 2" xfId="15854" xr:uid="{00000000-0005-0000-0000-0000E93D0000}"/>
    <cellStyle name="40% - Accent4 15 4 4" xfId="15855" xr:uid="{00000000-0005-0000-0000-0000EA3D0000}"/>
    <cellStyle name="40% - Accent4 15 4 5" xfId="15856" xr:uid="{00000000-0005-0000-0000-0000EB3D0000}"/>
    <cellStyle name="40% - Accent4 15 5" xfId="15857" xr:uid="{00000000-0005-0000-0000-0000EC3D0000}"/>
    <cellStyle name="40% - Accent4 15 5 2" xfId="15858" xr:uid="{00000000-0005-0000-0000-0000ED3D0000}"/>
    <cellStyle name="40% - Accent4 15 5 2 2" xfId="15859" xr:uid="{00000000-0005-0000-0000-0000EE3D0000}"/>
    <cellStyle name="40% - Accent4 15 5 3" xfId="15860" xr:uid="{00000000-0005-0000-0000-0000EF3D0000}"/>
    <cellStyle name="40% - Accent4 15 5 3 2" xfId="15861" xr:uid="{00000000-0005-0000-0000-0000F03D0000}"/>
    <cellStyle name="40% - Accent4 15 5 4" xfId="15862" xr:uid="{00000000-0005-0000-0000-0000F13D0000}"/>
    <cellStyle name="40% - Accent4 15 5 5" xfId="15863" xr:uid="{00000000-0005-0000-0000-0000F23D0000}"/>
    <cellStyle name="40% - Accent4 15 6" xfId="15864" xr:uid="{00000000-0005-0000-0000-0000F33D0000}"/>
    <cellStyle name="40% - Accent4 15 6 2" xfId="15865" xr:uid="{00000000-0005-0000-0000-0000F43D0000}"/>
    <cellStyle name="40% - Accent4 15 7" xfId="15866" xr:uid="{00000000-0005-0000-0000-0000F53D0000}"/>
    <cellStyle name="40% - Accent4 15 7 2" xfId="15867" xr:uid="{00000000-0005-0000-0000-0000F63D0000}"/>
    <cellStyle name="40% - Accent4 15 8" xfId="15868" xr:uid="{00000000-0005-0000-0000-0000F73D0000}"/>
    <cellStyle name="40% - Accent4 15 8 2" xfId="15869" xr:uid="{00000000-0005-0000-0000-0000F83D0000}"/>
    <cellStyle name="40% - Accent4 15 9" xfId="15870" xr:uid="{00000000-0005-0000-0000-0000F93D0000}"/>
    <cellStyle name="40% - Accent4 15 9 2" xfId="15871" xr:uid="{00000000-0005-0000-0000-0000FA3D0000}"/>
    <cellStyle name="40% - Accent4 16" xfId="15872" xr:uid="{00000000-0005-0000-0000-0000FB3D0000}"/>
    <cellStyle name="40% - Accent4 16 10" xfId="15873" xr:uid="{00000000-0005-0000-0000-0000FC3D0000}"/>
    <cellStyle name="40% - Accent4 16 2" xfId="15874" xr:uid="{00000000-0005-0000-0000-0000FD3D0000}"/>
    <cellStyle name="40% - Accent4 16 2 2" xfId="15875" xr:uid="{00000000-0005-0000-0000-0000FE3D0000}"/>
    <cellStyle name="40% - Accent4 16 2 2 2" xfId="15876" xr:uid="{00000000-0005-0000-0000-0000FF3D0000}"/>
    <cellStyle name="40% - Accent4 16 2 3" xfId="15877" xr:uid="{00000000-0005-0000-0000-0000003E0000}"/>
    <cellStyle name="40% - Accent4 16 2 3 2" xfId="15878" xr:uid="{00000000-0005-0000-0000-0000013E0000}"/>
    <cellStyle name="40% - Accent4 16 2 4" xfId="15879" xr:uid="{00000000-0005-0000-0000-0000023E0000}"/>
    <cellStyle name="40% - Accent4 16 2 5" xfId="15880" xr:uid="{00000000-0005-0000-0000-0000033E0000}"/>
    <cellStyle name="40% - Accent4 16 2 6" xfId="15881" xr:uid="{00000000-0005-0000-0000-0000043E0000}"/>
    <cellStyle name="40% - Accent4 16 3" xfId="15882" xr:uid="{00000000-0005-0000-0000-0000053E0000}"/>
    <cellStyle name="40% - Accent4 16 3 2" xfId="15883" xr:uid="{00000000-0005-0000-0000-0000063E0000}"/>
    <cellStyle name="40% - Accent4 16 3 2 2" xfId="15884" xr:uid="{00000000-0005-0000-0000-0000073E0000}"/>
    <cellStyle name="40% - Accent4 16 3 3" xfId="15885" xr:uid="{00000000-0005-0000-0000-0000083E0000}"/>
    <cellStyle name="40% - Accent4 16 3 3 2" xfId="15886" xr:uid="{00000000-0005-0000-0000-0000093E0000}"/>
    <cellStyle name="40% - Accent4 16 3 4" xfId="15887" xr:uid="{00000000-0005-0000-0000-00000A3E0000}"/>
    <cellStyle name="40% - Accent4 16 3 5" xfId="15888" xr:uid="{00000000-0005-0000-0000-00000B3E0000}"/>
    <cellStyle name="40% - Accent4 16 4" xfId="15889" xr:uid="{00000000-0005-0000-0000-00000C3E0000}"/>
    <cellStyle name="40% - Accent4 16 4 2" xfId="15890" xr:uid="{00000000-0005-0000-0000-00000D3E0000}"/>
    <cellStyle name="40% - Accent4 16 4 2 2" xfId="15891" xr:uid="{00000000-0005-0000-0000-00000E3E0000}"/>
    <cellStyle name="40% - Accent4 16 4 3" xfId="15892" xr:uid="{00000000-0005-0000-0000-00000F3E0000}"/>
    <cellStyle name="40% - Accent4 16 4 3 2" xfId="15893" xr:uid="{00000000-0005-0000-0000-0000103E0000}"/>
    <cellStyle name="40% - Accent4 16 4 4" xfId="15894" xr:uid="{00000000-0005-0000-0000-0000113E0000}"/>
    <cellStyle name="40% - Accent4 16 4 5" xfId="15895" xr:uid="{00000000-0005-0000-0000-0000123E0000}"/>
    <cellStyle name="40% - Accent4 16 5" xfId="15896" xr:uid="{00000000-0005-0000-0000-0000133E0000}"/>
    <cellStyle name="40% - Accent4 16 5 2" xfId="15897" xr:uid="{00000000-0005-0000-0000-0000143E0000}"/>
    <cellStyle name="40% - Accent4 16 5 2 2" xfId="15898" xr:uid="{00000000-0005-0000-0000-0000153E0000}"/>
    <cellStyle name="40% - Accent4 16 5 3" xfId="15899" xr:uid="{00000000-0005-0000-0000-0000163E0000}"/>
    <cellStyle name="40% - Accent4 16 5 3 2" xfId="15900" xr:uid="{00000000-0005-0000-0000-0000173E0000}"/>
    <cellStyle name="40% - Accent4 16 5 4" xfId="15901" xr:uid="{00000000-0005-0000-0000-0000183E0000}"/>
    <cellStyle name="40% - Accent4 16 5 5" xfId="15902" xr:uid="{00000000-0005-0000-0000-0000193E0000}"/>
    <cellStyle name="40% - Accent4 16 6" xfId="15903" xr:uid="{00000000-0005-0000-0000-00001A3E0000}"/>
    <cellStyle name="40% - Accent4 16 6 2" xfId="15904" xr:uid="{00000000-0005-0000-0000-00001B3E0000}"/>
    <cellStyle name="40% - Accent4 16 7" xfId="15905" xr:uid="{00000000-0005-0000-0000-00001C3E0000}"/>
    <cellStyle name="40% - Accent4 16 7 2" xfId="15906" xr:uid="{00000000-0005-0000-0000-00001D3E0000}"/>
    <cellStyle name="40% - Accent4 16 8" xfId="15907" xr:uid="{00000000-0005-0000-0000-00001E3E0000}"/>
    <cellStyle name="40% - Accent4 16 8 2" xfId="15908" xr:uid="{00000000-0005-0000-0000-00001F3E0000}"/>
    <cellStyle name="40% - Accent4 16 9" xfId="15909" xr:uid="{00000000-0005-0000-0000-0000203E0000}"/>
    <cellStyle name="40% - Accent4 16 9 2" xfId="15910" xr:uid="{00000000-0005-0000-0000-0000213E0000}"/>
    <cellStyle name="40% - Accent4 17" xfId="15911" xr:uid="{00000000-0005-0000-0000-0000223E0000}"/>
    <cellStyle name="40% - Accent4 17 10" xfId="15912" xr:uid="{00000000-0005-0000-0000-0000233E0000}"/>
    <cellStyle name="40% - Accent4 17 2" xfId="15913" xr:uid="{00000000-0005-0000-0000-0000243E0000}"/>
    <cellStyle name="40% - Accent4 17 2 2" xfId="15914" xr:uid="{00000000-0005-0000-0000-0000253E0000}"/>
    <cellStyle name="40% - Accent4 17 2 2 2" xfId="15915" xr:uid="{00000000-0005-0000-0000-0000263E0000}"/>
    <cellStyle name="40% - Accent4 17 2 3" xfId="15916" xr:uid="{00000000-0005-0000-0000-0000273E0000}"/>
    <cellStyle name="40% - Accent4 17 2 3 2" xfId="15917" xr:uid="{00000000-0005-0000-0000-0000283E0000}"/>
    <cellStyle name="40% - Accent4 17 2 4" xfId="15918" xr:uid="{00000000-0005-0000-0000-0000293E0000}"/>
    <cellStyle name="40% - Accent4 17 2 5" xfId="15919" xr:uid="{00000000-0005-0000-0000-00002A3E0000}"/>
    <cellStyle name="40% - Accent4 17 2 6" xfId="15920" xr:uid="{00000000-0005-0000-0000-00002B3E0000}"/>
    <cellStyle name="40% - Accent4 17 3" xfId="15921" xr:uid="{00000000-0005-0000-0000-00002C3E0000}"/>
    <cellStyle name="40% - Accent4 17 3 2" xfId="15922" xr:uid="{00000000-0005-0000-0000-00002D3E0000}"/>
    <cellStyle name="40% - Accent4 17 3 2 2" xfId="15923" xr:uid="{00000000-0005-0000-0000-00002E3E0000}"/>
    <cellStyle name="40% - Accent4 17 3 3" xfId="15924" xr:uid="{00000000-0005-0000-0000-00002F3E0000}"/>
    <cellStyle name="40% - Accent4 17 3 3 2" xfId="15925" xr:uid="{00000000-0005-0000-0000-0000303E0000}"/>
    <cellStyle name="40% - Accent4 17 3 4" xfId="15926" xr:uid="{00000000-0005-0000-0000-0000313E0000}"/>
    <cellStyle name="40% - Accent4 17 3 5" xfId="15927" xr:uid="{00000000-0005-0000-0000-0000323E0000}"/>
    <cellStyle name="40% - Accent4 17 4" xfId="15928" xr:uid="{00000000-0005-0000-0000-0000333E0000}"/>
    <cellStyle name="40% - Accent4 17 4 2" xfId="15929" xr:uid="{00000000-0005-0000-0000-0000343E0000}"/>
    <cellStyle name="40% - Accent4 17 4 2 2" xfId="15930" xr:uid="{00000000-0005-0000-0000-0000353E0000}"/>
    <cellStyle name="40% - Accent4 17 4 3" xfId="15931" xr:uid="{00000000-0005-0000-0000-0000363E0000}"/>
    <cellStyle name="40% - Accent4 17 4 3 2" xfId="15932" xr:uid="{00000000-0005-0000-0000-0000373E0000}"/>
    <cellStyle name="40% - Accent4 17 4 4" xfId="15933" xr:uid="{00000000-0005-0000-0000-0000383E0000}"/>
    <cellStyle name="40% - Accent4 17 4 5" xfId="15934" xr:uid="{00000000-0005-0000-0000-0000393E0000}"/>
    <cellStyle name="40% - Accent4 17 5" xfId="15935" xr:uid="{00000000-0005-0000-0000-00003A3E0000}"/>
    <cellStyle name="40% - Accent4 17 5 2" xfId="15936" xr:uid="{00000000-0005-0000-0000-00003B3E0000}"/>
    <cellStyle name="40% - Accent4 17 5 2 2" xfId="15937" xr:uid="{00000000-0005-0000-0000-00003C3E0000}"/>
    <cellStyle name="40% - Accent4 17 5 3" xfId="15938" xr:uid="{00000000-0005-0000-0000-00003D3E0000}"/>
    <cellStyle name="40% - Accent4 17 5 3 2" xfId="15939" xr:uid="{00000000-0005-0000-0000-00003E3E0000}"/>
    <cellStyle name="40% - Accent4 17 5 4" xfId="15940" xr:uid="{00000000-0005-0000-0000-00003F3E0000}"/>
    <cellStyle name="40% - Accent4 17 5 5" xfId="15941" xr:uid="{00000000-0005-0000-0000-0000403E0000}"/>
    <cellStyle name="40% - Accent4 17 6" xfId="15942" xr:uid="{00000000-0005-0000-0000-0000413E0000}"/>
    <cellStyle name="40% - Accent4 17 6 2" xfId="15943" xr:uid="{00000000-0005-0000-0000-0000423E0000}"/>
    <cellStyle name="40% - Accent4 17 7" xfId="15944" xr:uid="{00000000-0005-0000-0000-0000433E0000}"/>
    <cellStyle name="40% - Accent4 17 7 2" xfId="15945" xr:uid="{00000000-0005-0000-0000-0000443E0000}"/>
    <cellStyle name="40% - Accent4 17 8" xfId="15946" xr:uid="{00000000-0005-0000-0000-0000453E0000}"/>
    <cellStyle name="40% - Accent4 17 8 2" xfId="15947" xr:uid="{00000000-0005-0000-0000-0000463E0000}"/>
    <cellStyle name="40% - Accent4 17 9" xfId="15948" xr:uid="{00000000-0005-0000-0000-0000473E0000}"/>
    <cellStyle name="40% - Accent4 17 9 2" xfId="15949" xr:uid="{00000000-0005-0000-0000-0000483E0000}"/>
    <cellStyle name="40% - Accent4 18" xfId="15950" xr:uid="{00000000-0005-0000-0000-0000493E0000}"/>
    <cellStyle name="40% - Accent4 18 10" xfId="15951" xr:uid="{00000000-0005-0000-0000-00004A3E0000}"/>
    <cellStyle name="40% - Accent4 18 2" xfId="15952" xr:uid="{00000000-0005-0000-0000-00004B3E0000}"/>
    <cellStyle name="40% - Accent4 18 2 2" xfId="15953" xr:uid="{00000000-0005-0000-0000-00004C3E0000}"/>
    <cellStyle name="40% - Accent4 18 2 2 2" xfId="15954" xr:uid="{00000000-0005-0000-0000-00004D3E0000}"/>
    <cellStyle name="40% - Accent4 18 2 3" xfId="15955" xr:uid="{00000000-0005-0000-0000-00004E3E0000}"/>
    <cellStyle name="40% - Accent4 18 2 3 2" xfId="15956" xr:uid="{00000000-0005-0000-0000-00004F3E0000}"/>
    <cellStyle name="40% - Accent4 18 2 4" xfId="15957" xr:uid="{00000000-0005-0000-0000-0000503E0000}"/>
    <cellStyle name="40% - Accent4 18 2 5" xfId="15958" xr:uid="{00000000-0005-0000-0000-0000513E0000}"/>
    <cellStyle name="40% - Accent4 18 2 6" xfId="15959" xr:uid="{00000000-0005-0000-0000-0000523E0000}"/>
    <cellStyle name="40% - Accent4 18 3" xfId="15960" xr:uid="{00000000-0005-0000-0000-0000533E0000}"/>
    <cellStyle name="40% - Accent4 18 3 2" xfId="15961" xr:uid="{00000000-0005-0000-0000-0000543E0000}"/>
    <cellStyle name="40% - Accent4 18 3 2 2" xfId="15962" xr:uid="{00000000-0005-0000-0000-0000553E0000}"/>
    <cellStyle name="40% - Accent4 18 3 3" xfId="15963" xr:uid="{00000000-0005-0000-0000-0000563E0000}"/>
    <cellStyle name="40% - Accent4 18 3 3 2" xfId="15964" xr:uid="{00000000-0005-0000-0000-0000573E0000}"/>
    <cellStyle name="40% - Accent4 18 3 4" xfId="15965" xr:uid="{00000000-0005-0000-0000-0000583E0000}"/>
    <cellStyle name="40% - Accent4 18 3 5" xfId="15966" xr:uid="{00000000-0005-0000-0000-0000593E0000}"/>
    <cellStyle name="40% - Accent4 18 4" xfId="15967" xr:uid="{00000000-0005-0000-0000-00005A3E0000}"/>
    <cellStyle name="40% - Accent4 18 4 2" xfId="15968" xr:uid="{00000000-0005-0000-0000-00005B3E0000}"/>
    <cellStyle name="40% - Accent4 18 4 2 2" xfId="15969" xr:uid="{00000000-0005-0000-0000-00005C3E0000}"/>
    <cellStyle name="40% - Accent4 18 4 3" xfId="15970" xr:uid="{00000000-0005-0000-0000-00005D3E0000}"/>
    <cellStyle name="40% - Accent4 18 4 3 2" xfId="15971" xr:uid="{00000000-0005-0000-0000-00005E3E0000}"/>
    <cellStyle name="40% - Accent4 18 4 4" xfId="15972" xr:uid="{00000000-0005-0000-0000-00005F3E0000}"/>
    <cellStyle name="40% - Accent4 18 4 5" xfId="15973" xr:uid="{00000000-0005-0000-0000-0000603E0000}"/>
    <cellStyle name="40% - Accent4 18 5" xfId="15974" xr:uid="{00000000-0005-0000-0000-0000613E0000}"/>
    <cellStyle name="40% - Accent4 18 5 2" xfId="15975" xr:uid="{00000000-0005-0000-0000-0000623E0000}"/>
    <cellStyle name="40% - Accent4 18 5 2 2" xfId="15976" xr:uid="{00000000-0005-0000-0000-0000633E0000}"/>
    <cellStyle name="40% - Accent4 18 5 3" xfId="15977" xr:uid="{00000000-0005-0000-0000-0000643E0000}"/>
    <cellStyle name="40% - Accent4 18 5 3 2" xfId="15978" xr:uid="{00000000-0005-0000-0000-0000653E0000}"/>
    <cellStyle name="40% - Accent4 18 5 4" xfId="15979" xr:uid="{00000000-0005-0000-0000-0000663E0000}"/>
    <cellStyle name="40% - Accent4 18 5 5" xfId="15980" xr:uid="{00000000-0005-0000-0000-0000673E0000}"/>
    <cellStyle name="40% - Accent4 18 6" xfId="15981" xr:uid="{00000000-0005-0000-0000-0000683E0000}"/>
    <cellStyle name="40% - Accent4 18 6 2" xfId="15982" xr:uid="{00000000-0005-0000-0000-0000693E0000}"/>
    <cellStyle name="40% - Accent4 18 7" xfId="15983" xr:uid="{00000000-0005-0000-0000-00006A3E0000}"/>
    <cellStyle name="40% - Accent4 18 7 2" xfId="15984" xr:uid="{00000000-0005-0000-0000-00006B3E0000}"/>
    <cellStyle name="40% - Accent4 18 8" xfId="15985" xr:uid="{00000000-0005-0000-0000-00006C3E0000}"/>
    <cellStyle name="40% - Accent4 18 8 2" xfId="15986" xr:uid="{00000000-0005-0000-0000-00006D3E0000}"/>
    <cellStyle name="40% - Accent4 18 9" xfId="15987" xr:uid="{00000000-0005-0000-0000-00006E3E0000}"/>
    <cellStyle name="40% - Accent4 18 9 2" xfId="15988" xr:uid="{00000000-0005-0000-0000-00006F3E0000}"/>
    <cellStyle name="40% - Accent4 19" xfId="15989" xr:uid="{00000000-0005-0000-0000-0000703E0000}"/>
    <cellStyle name="40% - Accent4 19 10" xfId="15990" xr:uid="{00000000-0005-0000-0000-0000713E0000}"/>
    <cellStyle name="40% - Accent4 19 2" xfId="15991" xr:uid="{00000000-0005-0000-0000-0000723E0000}"/>
    <cellStyle name="40% - Accent4 19 2 2" xfId="15992" xr:uid="{00000000-0005-0000-0000-0000733E0000}"/>
    <cellStyle name="40% - Accent4 19 2 2 2" xfId="15993" xr:uid="{00000000-0005-0000-0000-0000743E0000}"/>
    <cellStyle name="40% - Accent4 19 2 3" xfId="15994" xr:uid="{00000000-0005-0000-0000-0000753E0000}"/>
    <cellStyle name="40% - Accent4 19 2 3 2" xfId="15995" xr:uid="{00000000-0005-0000-0000-0000763E0000}"/>
    <cellStyle name="40% - Accent4 19 2 4" xfId="15996" xr:uid="{00000000-0005-0000-0000-0000773E0000}"/>
    <cellStyle name="40% - Accent4 19 2 5" xfId="15997" xr:uid="{00000000-0005-0000-0000-0000783E0000}"/>
    <cellStyle name="40% - Accent4 19 2 6" xfId="15998" xr:uid="{00000000-0005-0000-0000-0000793E0000}"/>
    <cellStyle name="40% - Accent4 19 3" xfId="15999" xr:uid="{00000000-0005-0000-0000-00007A3E0000}"/>
    <cellStyle name="40% - Accent4 19 3 2" xfId="16000" xr:uid="{00000000-0005-0000-0000-00007B3E0000}"/>
    <cellStyle name="40% - Accent4 19 3 2 2" xfId="16001" xr:uid="{00000000-0005-0000-0000-00007C3E0000}"/>
    <cellStyle name="40% - Accent4 19 3 3" xfId="16002" xr:uid="{00000000-0005-0000-0000-00007D3E0000}"/>
    <cellStyle name="40% - Accent4 19 3 3 2" xfId="16003" xr:uid="{00000000-0005-0000-0000-00007E3E0000}"/>
    <cellStyle name="40% - Accent4 19 3 4" xfId="16004" xr:uid="{00000000-0005-0000-0000-00007F3E0000}"/>
    <cellStyle name="40% - Accent4 19 3 5" xfId="16005" xr:uid="{00000000-0005-0000-0000-0000803E0000}"/>
    <cellStyle name="40% - Accent4 19 4" xfId="16006" xr:uid="{00000000-0005-0000-0000-0000813E0000}"/>
    <cellStyle name="40% - Accent4 19 4 2" xfId="16007" xr:uid="{00000000-0005-0000-0000-0000823E0000}"/>
    <cellStyle name="40% - Accent4 19 4 2 2" xfId="16008" xr:uid="{00000000-0005-0000-0000-0000833E0000}"/>
    <cellStyle name="40% - Accent4 19 4 3" xfId="16009" xr:uid="{00000000-0005-0000-0000-0000843E0000}"/>
    <cellStyle name="40% - Accent4 19 4 3 2" xfId="16010" xr:uid="{00000000-0005-0000-0000-0000853E0000}"/>
    <cellStyle name="40% - Accent4 19 4 4" xfId="16011" xr:uid="{00000000-0005-0000-0000-0000863E0000}"/>
    <cellStyle name="40% - Accent4 19 4 5" xfId="16012" xr:uid="{00000000-0005-0000-0000-0000873E0000}"/>
    <cellStyle name="40% - Accent4 19 5" xfId="16013" xr:uid="{00000000-0005-0000-0000-0000883E0000}"/>
    <cellStyle name="40% - Accent4 19 5 2" xfId="16014" xr:uid="{00000000-0005-0000-0000-0000893E0000}"/>
    <cellStyle name="40% - Accent4 19 5 2 2" xfId="16015" xr:uid="{00000000-0005-0000-0000-00008A3E0000}"/>
    <cellStyle name="40% - Accent4 19 5 3" xfId="16016" xr:uid="{00000000-0005-0000-0000-00008B3E0000}"/>
    <cellStyle name="40% - Accent4 19 5 3 2" xfId="16017" xr:uid="{00000000-0005-0000-0000-00008C3E0000}"/>
    <cellStyle name="40% - Accent4 19 5 4" xfId="16018" xr:uid="{00000000-0005-0000-0000-00008D3E0000}"/>
    <cellStyle name="40% - Accent4 19 5 5" xfId="16019" xr:uid="{00000000-0005-0000-0000-00008E3E0000}"/>
    <cellStyle name="40% - Accent4 19 6" xfId="16020" xr:uid="{00000000-0005-0000-0000-00008F3E0000}"/>
    <cellStyle name="40% - Accent4 19 6 2" xfId="16021" xr:uid="{00000000-0005-0000-0000-0000903E0000}"/>
    <cellStyle name="40% - Accent4 19 7" xfId="16022" xr:uid="{00000000-0005-0000-0000-0000913E0000}"/>
    <cellStyle name="40% - Accent4 19 7 2" xfId="16023" xr:uid="{00000000-0005-0000-0000-0000923E0000}"/>
    <cellStyle name="40% - Accent4 19 8" xfId="16024" xr:uid="{00000000-0005-0000-0000-0000933E0000}"/>
    <cellStyle name="40% - Accent4 19 8 2" xfId="16025" xr:uid="{00000000-0005-0000-0000-0000943E0000}"/>
    <cellStyle name="40% - Accent4 19 9" xfId="16026" xr:uid="{00000000-0005-0000-0000-0000953E0000}"/>
    <cellStyle name="40% - Accent4 19 9 2" xfId="16027" xr:uid="{00000000-0005-0000-0000-0000963E0000}"/>
    <cellStyle name="40% - Accent4 2" xfId="16028" xr:uid="{00000000-0005-0000-0000-0000973E0000}"/>
    <cellStyle name="40% - Accent4 2 10" xfId="16029" xr:uid="{00000000-0005-0000-0000-0000983E0000}"/>
    <cellStyle name="40% - Accent4 2 10 2" xfId="16030" xr:uid="{00000000-0005-0000-0000-0000993E0000}"/>
    <cellStyle name="40% - Accent4 2 10 2 2" xfId="16031" xr:uid="{00000000-0005-0000-0000-00009A3E0000}"/>
    <cellStyle name="40% - Accent4 2 10 3" xfId="16032" xr:uid="{00000000-0005-0000-0000-00009B3E0000}"/>
    <cellStyle name="40% - Accent4 2 10 3 2" xfId="16033" xr:uid="{00000000-0005-0000-0000-00009C3E0000}"/>
    <cellStyle name="40% - Accent4 2 10 4" xfId="16034" xr:uid="{00000000-0005-0000-0000-00009D3E0000}"/>
    <cellStyle name="40% - Accent4 2 10 4 2" xfId="16035" xr:uid="{00000000-0005-0000-0000-00009E3E0000}"/>
    <cellStyle name="40% - Accent4 2 10 5" xfId="16036" xr:uid="{00000000-0005-0000-0000-00009F3E0000}"/>
    <cellStyle name="40% - Accent4 2 10 5 2" xfId="16037" xr:uid="{00000000-0005-0000-0000-0000A03E0000}"/>
    <cellStyle name="40% - Accent4 2 11" xfId="16038" xr:uid="{00000000-0005-0000-0000-0000A13E0000}"/>
    <cellStyle name="40% - Accent4 2 11 2" xfId="16039" xr:uid="{00000000-0005-0000-0000-0000A23E0000}"/>
    <cellStyle name="40% - Accent4 2 11 2 2" xfId="16040" xr:uid="{00000000-0005-0000-0000-0000A33E0000}"/>
    <cellStyle name="40% - Accent4 2 11 3" xfId="16041" xr:uid="{00000000-0005-0000-0000-0000A43E0000}"/>
    <cellStyle name="40% - Accent4 2 11 3 2" xfId="16042" xr:uid="{00000000-0005-0000-0000-0000A53E0000}"/>
    <cellStyle name="40% - Accent4 2 11 4" xfId="16043" xr:uid="{00000000-0005-0000-0000-0000A63E0000}"/>
    <cellStyle name="40% - Accent4 2 11 4 2" xfId="16044" xr:uid="{00000000-0005-0000-0000-0000A73E0000}"/>
    <cellStyle name="40% - Accent4 2 11 5" xfId="16045" xr:uid="{00000000-0005-0000-0000-0000A83E0000}"/>
    <cellStyle name="40% - Accent4 2 11 5 2" xfId="16046" xr:uid="{00000000-0005-0000-0000-0000A93E0000}"/>
    <cellStyle name="40% - Accent4 2 12" xfId="16047" xr:uid="{00000000-0005-0000-0000-0000AA3E0000}"/>
    <cellStyle name="40% - Accent4 2 12 2" xfId="16048" xr:uid="{00000000-0005-0000-0000-0000AB3E0000}"/>
    <cellStyle name="40% - Accent4 2 12 2 2" xfId="16049" xr:uid="{00000000-0005-0000-0000-0000AC3E0000}"/>
    <cellStyle name="40% - Accent4 2 12 2 3" xfId="16050" xr:uid="{00000000-0005-0000-0000-0000AD3E0000}"/>
    <cellStyle name="40% - Accent4 2 12 2 4" xfId="16051" xr:uid="{00000000-0005-0000-0000-0000AE3E0000}"/>
    <cellStyle name="40% - Accent4 2 12 3" xfId="16052" xr:uid="{00000000-0005-0000-0000-0000AF3E0000}"/>
    <cellStyle name="40% - Accent4 2 12 4" xfId="16053" xr:uid="{00000000-0005-0000-0000-0000B03E0000}"/>
    <cellStyle name="40% - Accent4 2 12 4 2" xfId="16054" xr:uid="{00000000-0005-0000-0000-0000B13E0000}"/>
    <cellStyle name="40% - Accent4 2 13" xfId="16055" xr:uid="{00000000-0005-0000-0000-0000B23E0000}"/>
    <cellStyle name="40% - Accent4 2 14" xfId="16056" xr:uid="{00000000-0005-0000-0000-0000B33E0000}"/>
    <cellStyle name="40% - Accent4 2 15" xfId="16057" xr:uid="{00000000-0005-0000-0000-0000B43E0000}"/>
    <cellStyle name="40% - Accent4 2 16" xfId="16058" xr:uid="{00000000-0005-0000-0000-0000B53E0000}"/>
    <cellStyle name="40% - Accent4 2 17" xfId="16059" xr:uid="{00000000-0005-0000-0000-0000B63E0000}"/>
    <cellStyle name="40% - Accent4 2 18" xfId="16060" xr:uid="{00000000-0005-0000-0000-0000B73E0000}"/>
    <cellStyle name="40% - Accent4 2 19" xfId="16061" xr:uid="{00000000-0005-0000-0000-0000B83E0000}"/>
    <cellStyle name="40% - Accent4 2 2" xfId="16062" xr:uid="{00000000-0005-0000-0000-0000B93E0000}"/>
    <cellStyle name="40% - Accent4 2 2 10" xfId="16063" xr:uid="{00000000-0005-0000-0000-0000BA3E0000}"/>
    <cellStyle name="40% - Accent4 2 2 11" xfId="16064" xr:uid="{00000000-0005-0000-0000-0000BB3E0000}"/>
    <cellStyle name="40% - Accent4 2 2 2" xfId="16065" xr:uid="{00000000-0005-0000-0000-0000BC3E0000}"/>
    <cellStyle name="40% - Accent4 2 2 3" xfId="16066" xr:uid="{00000000-0005-0000-0000-0000BD3E0000}"/>
    <cellStyle name="40% - Accent4 2 2 4" xfId="16067" xr:uid="{00000000-0005-0000-0000-0000BE3E0000}"/>
    <cellStyle name="40% - Accent4 2 2 5" xfId="16068" xr:uid="{00000000-0005-0000-0000-0000BF3E0000}"/>
    <cellStyle name="40% - Accent4 2 2 6" xfId="16069" xr:uid="{00000000-0005-0000-0000-0000C03E0000}"/>
    <cellStyle name="40% - Accent4 2 2 7" xfId="16070" xr:uid="{00000000-0005-0000-0000-0000C13E0000}"/>
    <cellStyle name="40% - Accent4 2 2 8" xfId="16071" xr:uid="{00000000-0005-0000-0000-0000C23E0000}"/>
    <cellStyle name="40% - Accent4 2 2 9" xfId="16072" xr:uid="{00000000-0005-0000-0000-0000C33E0000}"/>
    <cellStyle name="40% - Accent4 2 20" xfId="16073" xr:uid="{00000000-0005-0000-0000-0000C43E0000}"/>
    <cellStyle name="40% - Accent4 2 20 2" xfId="16074" xr:uid="{00000000-0005-0000-0000-0000C53E0000}"/>
    <cellStyle name="40% - Accent4 2 20 2 2" xfId="16075" xr:uid="{00000000-0005-0000-0000-0000C63E0000}"/>
    <cellStyle name="40% - Accent4 2 20 2 2 2" xfId="16076" xr:uid="{00000000-0005-0000-0000-0000C73E0000}"/>
    <cellStyle name="40% - Accent4 2 20 2 3" xfId="16077" xr:uid="{00000000-0005-0000-0000-0000C83E0000}"/>
    <cellStyle name="40% - Accent4 2 20 2 3 2" xfId="16078" xr:uid="{00000000-0005-0000-0000-0000C93E0000}"/>
    <cellStyle name="40% - Accent4 2 20 3" xfId="16079" xr:uid="{00000000-0005-0000-0000-0000CA3E0000}"/>
    <cellStyle name="40% - Accent4 2 20 3 2" xfId="16080" xr:uid="{00000000-0005-0000-0000-0000CB3E0000}"/>
    <cellStyle name="40% - Accent4 2 20 4" xfId="16081" xr:uid="{00000000-0005-0000-0000-0000CC3E0000}"/>
    <cellStyle name="40% - Accent4 2 20 5" xfId="16082" xr:uid="{00000000-0005-0000-0000-0000CD3E0000}"/>
    <cellStyle name="40% - Accent4 2 21" xfId="16083" xr:uid="{00000000-0005-0000-0000-0000CE3E0000}"/>
    <cellStyle name="40% - Accent4 2 21 2" xfId="16084" xr:uid="{00000000-0005-0000-0000-0000CF3E0000}"/>
    <cellStyle name="40% - Accent4 2 21 3" xfId="16085" xr:uid="{00000000-0005-0000-0000-0000D03E0000}"/>
    <cellStyle name="40% - Accent4 2 21 4" xfId="16086" xr:uid="{00000000-0005-0000-0000-0000D13E0000}"/>
    <cellStyle name="40% - Accent4 2 22" xfId="16087" xr:uid="{00000000-0005-0000-0000-0000D23E0000}"/>
    <cellStyle name="40% - Accent4 2 22 2" xfId="16088" xr:uid="{00000000-0005-0000-0000-0000D33E0000}"/>
    <cellStyle name="40% - Accent4 2 23" xfId="16089" xr:uid="{00000000-0005-0000-0000-0000D43E0000}"/>
    <cellStyle name="40% - Accent4 2 23 2" xfId="16090" xr:uid="{00000000-0005-0000-0000-0000D53E0000}"/>
    <cellStyle name="40% - Accent4 2 24" xfId="16091" xr:uid="{00000000-0005-0000-0000-0000D63E0000}"/>
    <cellStyle name="40% - Accent4 2 24 2" xfId="16092" xr:uid="{00000000-0005-0000-0000-0000D73E0000}"/>
    <cellStyle name="40% - Accent4 2 25" xfId="16093" xr:uid="{00000000-0005-0000-0000-0000D83E0000}"/>
    <cellStyle name="40% - Accent4 2 25 2" xfId="16094" xr:uid="{00000000-0005-0000-0000-0000D93E0000}"/>
    <cellStyle name="40% - Accent4 2 26" xfId="16095" xr:uid="{00000000-0005-0000-0000-0000DA3E0000}"/>
    <cellStyle name="40% - Accent4 2 27" xfId="16096" xr:uid="{00000000-0005-0000-0000-0000DB3E0000}"/>
    <cellStyle name="40% - Accent4 2 28" xfId="16097" xr:uid="{00000000-0005-0000-0000-0000DC3E0000}"/>
    <cellStyle name="40% - Accent4 2 29" xfId="16098" xr:uid="{00000000-0005-0000-0000-0000DD3E0000}"/>
    <cellStyle name="40% - Accent4 2 3" xfId="16099" xr:uid="{00000000-0005-0000-0000-0000DE3E0000}"/>
    <cellStyle name="40% - Accent4 2 3 10" xfId="16100" xr:uid="{00000000-0005-0000-0000-0000DF3E0000}"/>
    <cellStyle name="40% - Accent4 2 3 11" xfId="16101" xr:uid="{00000000-0005-0000-0000-0000E03E0000}"/>
    <cellStyle name="40% - Accent4 2 3 2" xfId="16102" xr:uid="{00000000-0005-0000-0000-0000E13E0000}"/>
    <cellStyle name="40% - Accent4 2 3 3" xfId="16103" xr:uid="{00000000-0005-0000-0000-0000E23E0000}"/>
    <cellStyle name="40% - Accent4 2 3 4" xfId="16104" xr:uid="{00000000-0005-0000-0000-0000E33E0000}"/>
    <cellStyle name="40% - Accent4 2 3 5" xfId="16105" xr:uid="{00000000-0005-0000-0000-0000E43E0000}"/>
    <cellStyle name="40% - Accent4 2 3 6" xfId="16106" xr:uid="{00000000-0005-0000-0000-0000E53E0000}"/>
    <cellStyle name="40% - Accent4 2 3 7" xfId="16107" xr:uid="{00000000-0005-0000-0000-0000E63E0000}"/>
    <cellStyle name="40% - Accent4 2 3 8" xfId="16108" xr:uid="{00000000-0005-0000-0000-0000E73E0000}"/>
    <cellStyle name="40% - Accent4 2 3 9" xfId="16109" xr:uid="{00000000-0005-0000-0000-0000E83E0000}"/>
    <cellStyle name="40% - Accent4 2 30" xfId="16110" xr:uid="{00000000-0005-0000-0000-0000E93E0000}"/>
    <cellStyle name="40% - Accent4 2 31" xfId="16111" xr:uid="{00000000-0005-0000-0000-0000EA3E0000}"/>
    <cellStyle name="40% - Accent4 2 32" xfId="16112" xr:uid="{00000000-0005-0000-0000-0000EB3E0000}"/>
    <cellStyle name="40% - Accent4 2 33" xfId="16113" xr:uid="{00000000-0005-0000-0000-0000EC3E0000}"/>
    <cellStyle name="40% - Accent4 2 34" xfId="16114" xr:uid="{00000000-0005-0000-0000-0000ED3E0000}"/>
    <cellStyle name="40% - Accent4 2 35" xfId="16115" xr:uid="{00000000-0005-0000-0000-0000EE3E0000}"/>
    <cellStyle name="40% - Accent4 2 36" xfId="16116" xr:uid="{00000000-0005-0000-0000-0000EF3E0000}"/>
    <cellStyle name="40% - Accent4 2 4" xfId="16117" xr:uid="{00000000-0005-0000-0000-0000F03E0000}"/>
    <cellStyle name="40% - Accent4 2 4 2" xfId="16118" xr:uid="{00000000-0005-0000-0000-0000F13E0000}"/>
    <cellStyle name="40% - Accent4 2 4 2 2" xfId="16119" xr:uid="{00000000-0005-0000-0000-0000F23E0000}"/>
    <cellStyle name="40% - Accent4 2 4 3" xfId="16120" xr:uid="{00000000-0005-0000-0000-0000F33E0000}"/>
    <cellStyle name="40% - Accent4 2 4 3 2" xfId="16121" xr:uid="{00000000-0005-0000-0000-0000F43E0000}"/>
    <cellStyle name="40% - Accent4 2 4 4" xfId="16122" xr:uid="{00000000-0005-0000-0000-0000F53E0000}"/>
    <cellStyle name="40% - Accent4 2 4 4 2" xfId="16123" xr:uid="{00000000-0005-0000-0000-0000F63E0000}"/>
    <cellStyle name="40% - Accent4 2 4 5" xfId="16124" xr:uid="{00000000-0005-0000-0000-0000F73E0000}"/>
    <cellStyle name="40% - Accent4 2 4 5 2" xfId="16125" xr:uid="{00000000-0005-0000-0000-0000F83E0000}"/>
    <cellStyle name="40% - Accent4 2 4 6" xfId="16126" xr:uid="{00000000-0005-0000-0000-0000F93E0000}"/>
    <cellStyle name="40% - Accent4 2 5" xfId="16127" xr:uid="{00000000-0005-0000-0000-0000FA3E0000}"/>
    <cellStyle name="40% - Accent4 2 5 10" xfId="16128" xr:uid="{00000000-0005-0000-0000-0000FB3E0000}"/>
    <cellStyle name="40% - Accent4 2 5 11" xfId="16129" xr:uid="{00000000-0005-0000-0000-0000FC3E0000}"/>
    <cellStyle name="40% - Accent4 2 5 12" xfId="16130" xr:uid="{00000000-0005-0000-0000-0000FD3E0000}"/>
    <cellStyle name="40% - Accent4 2 5 12 2" xfId="16131" xr:uid="{00000000-0005-0000-0000-0000FE3E0000}"/>
    <cellStyle name="40% - Accent4 2 5 13" xfId="16132" xr:uid="{00000000-0005-0000-0000-0000FF3E0000}"/>
    <cellStyle name="40% - Accent4 2 5 13 2" xfId="16133" xr:uid="{00000000-0005-0000-0000-0000003F0000}"/>
    <cellStyle name="40% - Accent4 2 5 2" xfId="16134" xr:uid="{00000000-0005-0000-0000-0000013F0000}"/>
    <cellStyle name="40% - Accent4 2 5 2 10" xfId="16135" xr:uid="{00000000-0005-0000-0000-0000023F0000}"/>
    <cellStyle name="40% - Accent4 2 5 2 11" xfId="16136" xr:uid="{00000000-0005-0000-0000-0000033F0000}"/>
    <cellStyle name="40% - Accent4 2 5 2 12" xfId="16137" xr:uid="{00000000-0005-0000-0000-0000043F0000}"/>
    <cellStyle name="40% - Accent4 2 5 2 13" xfId="16138" xr:uid="{00000000-0005-0000-0000-0000053F0000}"/>
    <cellStyle name="40% - Accent4 2 5 2 2" xfId="16139" xr:uid="{00000000-0005-0000-0000-0000063F0000}"/>
    <cellStyle name="40% - Accent4 2 5 2 2 10" xfId="16140" xr:uid="{00000000-0005-0000-0000-0000073F0000}"/>
    <cellStyle name="40% - Accent4 2 5 2 2 10 2" xfId="16141" xr:uid="{00000000-0005-0000-0000-0000083F0000}"/>
    <cellStyle name="40% - Accent4 2 5 2 2 11" xfId="16142" xr:uid="{00000000-0005-0000-0000-0000093F0000}"/>
    <cellStyle name="40% - Accent4 2 5 2 2 11 2" xfId="16143" xr:uid="{00000000-0005-0000-0000-00000A3F0000}"/>
    <cellStyle name="40% - Accent4 2 5 2 2 2" xfId="16144" xr:uid="{00000000-0005-0000-0000-00000B3F0000}"/>
    <cellStyle name="40% - Accent4 2 5 2 2 2 2" xfId="16145" xr:uid="{00000000-0005-0000-0000-00000C3F0000}"/>
    <cellStyle name="40% - Accent4 2 5 2 2 2 3" xfId="16146" xr:uid="{00000000-0005-0000-0000-00000D3F0000}"/>
    <cellStyle name="40% - Accent4 2 5 2 2 2 4" xfId="16147" xr:uid="{00000000-0005-0000-0000-00000E3F0000}"/>
    <cellStyle name="40% - Accent4 2 5 2 2 2 5" xfId="16148" xr:uid="{00000000-0005-0000-0000-00000F3F0000}"/>
    <cellStyle name="40% - Accent4 2 5 2 2 3" xfId="16149" xr:uid="{00000000-0005-0000-0000-0000103F0000}"/>
    <cellStyle name="40% - Accent4 2 5 2 2 3 2" xfId="16150" xr:uid="{00000000-0005-0000-0000-0000113F0000}"/>
    <cellStyle name="40% - Accent4 2 5 2 2 3 2 2" xfId="16151" xr:uid="{00000000-0005-0000-0000-0000123F0000}"/>
    <cellStyle name="40% - Accent4 2 5 2 2 3 2 3" xfId="16152" xr:uid="{00000000-0005-0000-0000-0000133F0000}"/>
    <cellStyle name="40% - Accent4 2 5 2 2 3 2 4" xfId="16153" xr:uid="{00000000-0005-0000-0000-0000143F0000}"/>
    <cellStyle name="40% - Accent4 2 5 2 2 3 3" xfId="16154" xr:uid="{00000000-0005-0000-0000-0000153F0000}"/>
    <cellStyle name="40% - Accent4 2 5 2 2 3 4" xfId="16155" xr:uid="{00000000-0005-0000-0000-0000163F0000}"/>
    <cellStyle name="40% - Accent4 2 5 2 2 3 4 2" xfId="16156" xr:uid="{00000000-0005-0000-0000-0000173F0000}"/>
    <cellStyle name="40% - Accent4 2 5 2 2 4" xfId="16157" xr:uid="{00000000-0005-0000-0000-0000183F0000}"/>
    <cellStyle name="40% - Accent4 2 5 2 2 5" xfId="16158" xr:uid="{00000000-0005-0000-0000-0000193F0000}"/>
    <cellStyle name="40% - Accent4 2 5 2 2 5 2" xfId="16159" xr:uid="{00000000-0005-0000-0000-00001A3F0000}"/>
    <cellStyle name="40% - Accent4 2 5 2 2 5 2 2" xfId="16160" xr:uid="{00000000-0005-0000-0000-00001B3F0000}"/>
    <cellStyle name="40% - Accent4 2 5 2 2 5 3" xfId="16161" xr:uid="{00000000-0005-0000-0000-00001C3F0000}"/>
    <cellStyle name="40% - Accent4 2 5 2 2 5 3 2" xfId="16162" xr:uid="{00000000-0005-0000-0000-00001D3F0000}"/>
    <cellStyle name="40% - Accent4 2 5 2 2 6" xfId="16163" xr:uid="{00000000-0005-0000-0000-00001E3F0000}"/>
    <cellStyle name="40% - Accent4 2 5 2 2 7" xfId="16164" xr:uid="{00000000-0005-0000-0000-00001F3F0000}"/>
    <cellStyle name="40% - Accent4 2 5 2 2 8" xfId="16165" xr:uid="{00000000-0005-0000-0000-0000203F0000}"/>
    <cellStyle name="40% - Accent4 2 5 2 2 9" xfId="16166" xr:uid="{00000000-0005-0000-0000-0000213F0000}"/>
    <cellStyle name="40% - Accent4 2 5 2 3" xfId="16167" xr:uid="{00000000-0005-0000-0000-0000223F0000}"/>
    <cellStyle name="40% - Accent4 2 5 2 3 2" xfId="16168" xr:uid="{00000000-0005-0000-0000-0000233F0000}"/>
    <cellStyle name="40% - Accent4 2 5 2 3 2 2" xfId="16169" xr:uid="{00000000-0005-0000-0000-0000243F0000}"/>
    <cellStyle name="40% - Accent4 2 5 2 3 2 2 2" xfId="16170" xr:uid="{00000000-0005-0000-0000-0000253F0000}"/>
    <cellStyle name="40% - Accent4 2 5 2 3 2 3" xfId="16171" xr:uid="{00000000-0005-0000-0000-0000263F0000}"/>
    <cellStyle name="40% - Accent4 2 5 2 3 2 3 2" xfId="16172" xr:uid="{00000000-0005-0000-0000-0000273F0000}"/>
    <cellStyle name="40% - Accent4 2 5 2 3 3" xfId="16173" xr:uid="{00000000-0005-0000-0000-0000283F0000}"/>
    <cellStyle name="40% - Accent4 2 5 2 3 3 2" xfId="16174" xr:uid="{00000000-0005-0000-0000-0000293F0000}"/>
    <cellStyle name="40% - Accent4 2 5 2 3 4" xfId="16175" xr:uid="{00000000-0005-0000-0000-00002A3F0000}"/>
    <cellStyle name="40% - Accent4 2 5 2 3 5" xfId="16176" xr:uid="{00000000-0005-0000-0000-00002B3F0000}"/>
    <cellStyle name="40% - Accent4 2 5 2 4" xfId="16177" xr:uid="{00000000-0005-0000-0000-00002C3F0000}"/>
    <cellStyle name="40% - Accent4 2 5 2 4 2" xfId="16178" xr:uid="{00000000-0005-0000-0000-00002D3F0000}"/>
    <cellStyle name="40% - Accent4 2 5 2 5" xfId="16179" xr:uid="{00000000-0005-0000-0000-00002E3F0000}"/>
    <cellStyle name="40% - Accent4 2 5 2 5 2" xfId="16180" xr:uid="{00000000-0005-0000-0000-00002F3F0000}"/>
    <cellStyle name="40% - Accent4 2 5 2 5 3" xfId="16181" xr:uid="{00000000-0005-0000-0000-0000303F0000}"/>
    <cellStyle name="40% - Accent4 2 5 2 5 4" xfId="16182" xr:uid="{00000000-0005-0000-0000-0000313F0000}"/>
    <cellStyle name="40% - Accent4 2 5 2 6" xfId="16183" xr:uid="{00000000-0005-0000-0000-0000323F0000}"/>
    <cellStyle name="40% - Accent4 2 5 2 6 2" xfId="16184" xr:uid="{00000000-0005-0000-0000-0000333F0000}"/>
    <cellStyle name="40% - Accent4 2 5 2 7" xfId="16185" xr:uid="{00000000-0005-0000-0000-0000343F0000}"/>
    <cellStyle name="40% - Accent4 2 5 2 7 2" xfId="16186" xr:uid="{00000000-0005-0000-0000-0000353F0000}"/>
    <cellStyle name="40% - Accent4 2 5 2 8" xfId="16187" xr:uid="{00000000-0005-0000-0000-0000363F0000}"/>
    <cellStyle name="40% - Accent4 2 5 2 8 2" xfId="16188" xr:uid="{00000000-0005-0000-0000-0000373F0000}"/>
    <cellStyle name="40% - Accent4 2 5 2 9" xfId="16189" xr:uid="{00000000-0005-0000-0000-0000383F0000}"/>
    <cellStyle name="40% - Accent4 2 5 2 9 2" xfId="16190" xr:uid="{00000000-0005-0000-0000-0000393F0000}"/>
    <cellStyle name="40% - Accent4 2 5 3" xfId="16191" xr:uid="{00000000-0005-0000-0000-00003A3F0000}"/>
    <cellStyle name="40% - Accent4 2 5 4" xfId="16192" xr:uid="{00000000-0005-0000-0000-00003B3F0000}"/>
    <cellStyle name="40% - Accent4 2 5 5" xfId="16193" xr:uid="{00000000-0005-0000-0000-00003C3F0000}"/>
    <cellStyle name="40% - Accent4 2 5 5 2" xfId="16194" xr:uid="{00000000-0005-0000-0000-00003D3F0000}"/>
    <cellStyle name="40% - Accent4 2 5 5 2 2" xfId="16195" xr:uid="{00000000-0005-0000-0000-00003E3F0000}"/>
    <cellStyle name="40% - Accent4 2 5 5 2 3" xfId="16196" xr:uid="{00000000-0005-0000-0000-00003F3F0000}"/>
    <cellStyle name="40% - Accent4 2 5 5 2 4" xfId="16197" xr:uid="{00000000-0005-0000-0000-0000403F0000}"/>
    <cellStyle name="40% - Accent4 2 5 5 3" xfId="16198" xr:uid="{00000000-0005-0000-0000-0000413F0000}"/>
    <cellStyle name="40% - Accent4 2 5 5 4" xfId="16199" xr:uid="{00000000-0005-0000-0000-0000423F0000}"/>
    <cellStyle name="40% - Accent4 2 5 5 4 2" xfId="16200" xr:uid="{00000000-0005-0000-0000-0000433F0000}"/>
    <cellStyle name="40% - Accent4 2 5 6" xfId="16201" xr:uid="{00000000-0005-0000-0000-0000443F0000}"/>
    <cellStyle name="40% - Accent4 2 5 7" xfId="16202" xr:uid="{00000000-0005-0000-0000-0000453F0000}"/>
    <cellStyle name="40% - Accent4 2 5 7 2" xfId="16203" xr:uid="{00000000-0005-0000-0000-0000463F0000}"/>
    <cellStyle name="40% - Accent4 2 5 7 2 2" xfId="16204" xr:uid="{00000000-0005-0000-0000-0000473F0000}"/>
    <cellStyle name="40% - Accent4 2 5 7 3" xfId="16205" xr:uid="{00000000-0005-0000-0000-0000483F0000}"/>
    <cellStyle name="40% - Accent4 2 5 7 3 2" xfId="16206" xr:uid="{00000000-0005-0000-0000-0000493F0000}"/>
    <cellStyle name="40% - Accent4 2 5 8" xfId="16207" xr:uid="{00000000-0005-0000-0000-00004A3F0000}"/>
    <cellStyle name="40% - Accent4 2 5 9" xfId="16208" xr:uid="{00000000-0005-0000-0000-00004B3F0000}"/>
    <cellStyle name="40% - Accent4 2 6" xfId="16209" xr:uid="{00000000-0005-0000-0000-00004C3F0000}"/>
    <cellStyle name="40% - Accent4 2 7" xfId="16210" xr:uid="{00000000-0005-0000-0000-00004D3F0000}"/>
    <cellStyle name="40% - Accent4 2 7 10" xfId="16211" xr:uid="{00000000-0005-0000-0000-00004E3F0000}"/>
    <cellStyle name="40% - Accent4 2 7 10 2" xfId="16212" xr:uid="{00000000-0005-0000-0000-00004F3F0000}"/>
    <cellStyle name="40% - Accent4 2 7 11" xfId="16213" xr:uid="{00000000-0005-0000-0000-0000503F0000}"/>
    <cellStyle name="40% - Accent4 2 7 11 2" xfId="16214" xr:uid="{00000000-0005-0000-0000-0000513F0000}"/>
    <cellStyle name="40% - Accent4 2 7 2" xfId="16215" xr:uid="{00000000-0005-0000-0000-0000523F0000}"/>
    <cellStyle name="40% - Accent4 2 7 2 10" xfId="16216" xr:uid="{00000000-0005-0000-0000-0000533F0000}"/>
    <cellStyle name="40% - Accent4 2 7 2 11" xfId="16217" xr:uid="{00000000-0005-0000-0000-0000543F0000}"/>
    <cellStyle name="40% - Accent4 2 7 2 12" xfId="16218" xr:uid="{00000000-0005-0000-0000-0000553F0000}"/>
    <cellStyle name="40% - Accent4 2 7 2 13" xfId="16219" xr:uid="{00000000-0005-0000-0000-0000563F0000}"/>
    <cellStyle name="40% - Accent4 2 7 2 2" xfId="16220" xr:uid="{00000000-0005-0000-0000-0000573F0000}"/>
    <cellStyle name="40% - Accent4 2 7 2 2 2" xfId="16221" xr:uid="{00000000-0005-0000-0000-0000583F0000}"/>
    <cellStyle name="40% - Accent4 2 7 2 2 2 2" xfId="16222" xr:uid="{00000000-0005-0000-0000-0000593F0000}"/>
    <cellStyle name="40% - Accent4 2 7 2 2 3" xfId="16223" xr:uid="{00000000-0005-0000-0000-00005A3F0000}"/>
    <cellStyle name="40% - Accent4 2 7 2 2 3 2" xfId="16224" xr:uid="{00000000-0005-0000-0000-00005B3F0000}"/>
    <cellStyle name="40% - Accent4 2 7 2 2 4" xfId="16225" xr:uid="{00000000-0005-0000-0000-00005C3F0000}"/>
    <cellStyle name="40% - Accent4 2 7 2 2 4 2" xfId="16226" xr:uid="{00000000-0005-0000-0000-00005D3F0000}"/>
    <cellStyle name="40% - Accent4 2 7 2 2 5" xfId="16227" xr:uid="{00000000-0005-0000-0000-00005E3F0000}"/>
    <cellStyle name="40% - Accent4 2 7 2 2 5 2" xfId="16228" xr:uid="{00000000-0005-0000-0000-00005F3F0000}"/>
    <cellStyle name="40% - Accent4 2 7 2 3" xfId="16229" xr:uid="{00000000-0005-0000-0000-0000603F0000}"/>
    <cellStyle name="40% - Accent4 2 7 2 3 2" xfId="16230" xr:uid="{00000000-0005-0000-0000-0000613F0000}"/>
    <cellStyle name="40% - Accent4 2 7 2 3 2 2" xfId="16231" xr:uid="{00000000-0005-0000-0000-0000623F0000}"/>
    <cellStyle name="40% - Accent4 2 7 2 3 2 2 2" xfId="16232" xr:uid="{00000000-0005-0000-0000-0000633F0000}"/>
    <cellStyle name="40% - Accent4 2 7 2 3 2 3" xfId="16233" xr:uid="{00000000-0005-0000-0000-0000643F0000}"/>
    <cellStyle name="40% - Accent4 2 7 2 3 2 3 2" xfId="16234" xr:uid="{00000000-0005-0000-0000-0000653F0000}"/>
    <cellStyle name="40% - Accent4 2 7 2 3 3" xfId="16235" xr:uid="{00000000-0005-0000-0000-0000663F0000}"/>
    <cellStyle name="40% - Accent4 2 7 2 3 3 2" xfId="16236" xr:uid="{00000000-0005-0000-0000-0000673F0000}"/>
    <cellStyle name="40% - Accent4 2 7 2 3 4" xfId="16237" xr:uid="{00000000-0005-0000-0000-0000683F0000}"/>
    <cellStyle name="40% - Accent4 2 7 2 3 5" xfId="16238" xr:uid="{00000000-0005-0000-0000-0000693F0000}"/>
    <cellStyle name="40% - Accent4 2 7 2 4" xfId="16239" xr:uid="{00000000-0005-0000-0000-00006A3F0000}"/>
    <cellStyle name="40% - Accent4 2 7 2 4 2" xfId="16240" xr:uid="{00000000-0005-0000-0000-00006B3F0000}"/>
    <cellStyle name="40% - Accent4 2 7 2 5" xfId="16241" xr:uid="{00000000-0005-0000-0000-00006C3F0000}"/>
    <cellStyle name="40% - Accent4 2 7 2 5 2" xfId="16242" xr:uid="{00000000-0005-0000-0000-00006D3F0000}"/>
    <cellStyle name="40% - Accent4 2 7 2 5 3" xfId="16243" xr:uid="{00000000-0005-0000-0000-00006E3F0000}"/>
    <cellStyle name="40% - Accent4 2 7 2 5 4" xfId="16244" xr:uid="{00000000-0005-0000-0000-00006F3F0000}"/>
    <cellStyle name="40% - Accent4 2 7 2 6" xfId="16245" xr:uid="{00000000-0005-0000-0000-0000703F0000}"/>
    <cellStyle name="40% - Accent4 2 7 2 6 2" xfId="16246" xr:uid="{00000000-0005-0000-0000-0000713F0000}"/>
    <cellStyle name="40% - Accent4 2 7 2 7" xfId="16247" xr:uid="{00000000-0005-0000-0000-0000723F0000}"/>
    <cellStyle name="40% - Accent4 2 7 2 7 2" xfId="16248" xr:uid="{00000000-0005-0000-0000-0000733F0000}"/>
    <cellStyle name="40% - Accent4 2 7 2 8" xfId="16249" xr:uid="{00000000-0005-0000-0000-0000743F0000}"/>
    <cellStyle name="40% - Accent4 2 7 2 8 2" xfId="16250" xr:uid="{00000000-0005-0000-0000-0000753F0000}"/>
    <cellStyle name="40% - Accent4 2 7 2 9" xfId="16251" xr:uid="{00000000-0005-0000-0000-0000763F0000}"/>
    <cellStyle name="40% - Accent4 2 7 2 9 2" xfId="16252" xr:uid="{00000000-0005-0000-0000-0000773F0000}"/>
    <cellStyle name="40% - Accent4 2 7 3" xfId="16253" xr:uid="{00000000-0005-0000-0000-0000783F0000}"/>
    <cellStyle name="40% - Accent4 2 7 3 2" xfId="16254" xr:uid="{00000000-0005-0000-0000-0000793F0000}"/>
    <cellStyle name="40% - Accent4 2 7 3 2 2" xfId="16255" xr:uid="{00000000-0005-0000-0000-00007A3F0000}"/>
    <cellStyle name="40% - Accent4 2 7 3 2 3" xfId="16256" xr:uid="{00000000-0005-0000-0000-00007B3F0000}"/>
    <cellStyle name="40% - Accent4 2 7 3 2 4" xfId="16257" xr:uid="{00000000-0005-0000-0000-00007C3F0000}"/>
    <cellStyle name="40% - Accent4 2 7 3 3" xfId="16258" xr:uid="{00000000-0005-0000-0000-00007D3F0000}"/>
    <cellStyle name="40% - Accent4 2 7 3 4" xfId="16259" xr:uid="{00000000-0005-0000-0000-00007E3F0000}"/>
    <cellStyle name="40% - Accent4 2 7 3 4 2" xfId="16260" xr:uid="{00000000-0005-0000-0000-00007F3F0000}"/>
    <cellStyle name="40% - Accent4 2 7 4" xfId="16261" xr:uid="{00000000-0005-0000-0000-0000803F0000}"/>
    <cellStyle name="40% - Accent4 2 7 5" xfId="16262" xr:uid="{00000000-0005-0000-0000-0000813F0000}"/>
    <cellStyle name="40% - Accent4 2 7 5 2" xfId="16263" xr:uid="{00000000-0005-0000-0000-0000823F0000}"/>
    <cellStyle name="40% - Accent4 2 7 5 2 2" xfId="16264" xr:uid="{00000000-0005-0000-0000-0000833F0000}"/>
    <cellStyle name="40% - Accent4 2 7 5 3" xfId="16265" xr:uid="{00000000-0005-0000-0000-0000843F0000}"/>
    <cellStyle name="40% - Accent4 2 7 5 3 2" xfId="16266" xr:uid="{00000000-0005-0000-0000-0000853F0000}"/>
    <cellStyle name="40% - Accent4 2 7 6" xfId="16267" xr:uid="{00000000-0005-0000-0000-0000863F0000}"/>
    <cellStyle name="40% - Accent4 2 7 7" xfId="16268" xr:uid="{00000000-0005-0000-0000-0000873F0000}"/>
    <cellStyle name="40% - Accent4 2 7 8" xfId="16269" xr:uid="{00000000-0005-0000-0000-0000883F0000}"/>
    <cellStyle name="40% - Accent4 2 7 9" xfId="16270" xr:uid="{00000000-0005-0000-0000-0000893F0000}"/>
    <cellStyle name="40% - Accent4 2 8" xfId="16271" xr:uid="{00000000-0005-0000-0000-00008A3F0000}"/>
    <cellStyle name="40% - Accent4 2 8 2" xfId="16272" xr:uid="{00000000-0005-0000-0000-00008B3F0000}"/>
    <cellStyle name="40% - Accent4 2 8 2 2" xfId="16273" xr:uid="{00000000-0005-0000-0000-00008C3F0000}"/>
    <cellStyle name="40% - Accent4 2 8 3" xfId="16274" xr:uid="{00000000-0005-0000-0000-00008D3F0000}"/>
    <cellStyle name="40% - Accent4 2 8 3 2" xfId="16275" xr:uid="{00000000-0005-0000-0000-00008E3F0000}"/>
    <cellStyle name="40% - Accent4 2 8 4" xfId="16276" xr:uid="{00000000-0005-0000-0000-00008F3F0000}"/>
    <cellStyle name="40% - Accent4 2 8 4 2" xfId="16277" xr:uid="{00000000-0005-0000-0000-0000903F0000}"/>
    <cellStyle name="40% - Accent4 2 8 5" xfId="16278" xr:uid="{00000000-0005-0000-0000-0000913F0000}"/>
    <cellStyle name="40% - Accent4 2 8 5 2" xfId="16279" xr:uid="{00000000-0005-0000-0000-0000923F0000}"/>
    <cellStyle name="40% - Accent4 2 9" xfId="16280" xr:uid="{00000000-0005-0000-0000-0000933F0000}"/>
    <cellStyle name="40% - Accent4 2 9 2" xfId="16281" xr:uid="{00000000-0005-0000-0000-0000943F0000}"/>
    <cellStyle name="40% - Accent4 2 9 2 2" xfId="16282" xr:uid="{00000000-0005-0000-0000-0000953F0000}"/>
    <cellStyle name="40% - Accent4 2 9 3" xfId="16283" xr:uid="{00000000-0005-0000-0000-0000963F0000}"/>
    <cellStyle name="40% - Accent4 2 9 3 2" xfId="16284" xr:uid="{00000000-0005-0000-0000-0000973F0000}"/>
    <cellStyle name="40% - Accent4 2 9 4" xfId="16285" xr:uid="{00000000-0005-0000-0000-0000983F0000}"/>
    <cellStyle name="40% - Accent4 2 9 4 2" xfId="16286" xr:uid="{00000000-0005-0000-0000-0000993F0000}"/>
    <cellStyle name="40% - Accent4 2 9 5" xfId="16287" xr:uid="{00000000-0005-0000-0000-00009A3F0000}"/>
    <cellStyle name="40% - Accent4 2 9 5 2" xfId="16288" xr:uid="{00000000-0005-0000-0000-00009B3F0000}"/>
    <cellStyle name="40% - Accent4 20" xfId="16289" xr:uid="{00000000-0005-0000-0000-00009C3F0000}"/>
    <cellStyle name="40% - Accent4 20 10" xfId="16290" xr:uid="{00000000-0005-0000-0000-00009D3F0000}"/>
    <cellStyle name="40% - Accent4 20 2" xfId="16291" xr:uid="{00000000-0005-0000-0000-00009E3F0000}"/>
    <cellStyle name="40% - Accent4 20 2 2" xfId="16292" xr:uid="{00000000-0005-0000-0000-00009F3F0000}"/>
    <cellStyle name="40% - Accent4 20 2 2 2" xfId="16293" xr:uid="{00000000-0005-0000-0000-0000A03F0000}"/>
    <cellStyle name="40% - Accent4 20 2 3" xfId="16294" xr:uid="{00000000-0005-0000-0000-0000A13F0000}"/>
    <cellStyle name="40% - Accent4 20 2 3 2" xfId="16295" xr:uid="{00000000-0005-0000-0000-0000A23F0000}"/>
    <cellStyle name="40% - Accent4 20 2 4" xfId="16296" xr:uid="{00000000-0005-0000-0000-0000A33F0000}"/>
    <cellStyle name="40% - Accent4 20 2 5" xfId="16297" xr:uid="{00000000-0005-0000-0000-0000A43F0000}"/>
    <cellStyle name="40% - Accent4 20 2 6" xfId="16298" xr:uid="{00000000-0005-0000-0000-0000A53F0000}"/>
    <cellStyle name="40% - Accent4 20 3" xfId="16299" xr:uid="{00000000-0005-0000-0000-0000A63F0000}"/>
    <cellStyle name="40% - Accent4 20 3 2" xfId="16300" xr:uid="{00000000-0005-0000-0000-0000A73F0000}"/>
    <cellStyle name="40% - Accent4 20 3 2 2" xfId="16301" xr:uid="{00000000-0005-0000-0000-0000A83F0000}"/>
    <cellStyle name="40% - Accent4 20 3 3" xfId="16302" xr:uid="{00000000-0005-0000-0000-0000A93F0000}"/>
    <cellStyle name="40% - Accent4 20 3 3 2" xfId="16303" xr:uid="{00000000-0005-0000-0000-0000AA3F0000}"/>
    <cellStyle name="40% - Accent4 20 3 4" xfId="16304" xr:uid="{00000000-0005-0000-0000-0000AB3F0000}"/>
    <cellStyle name="40% - Accent4 20 3 5" xfId="16305" xr:uid="{00000000-0005-0000-0000-0000AC3F0000}"/>
    <cellStyle name="40% - Accent4 20 4" xfId="16306" xr:uid="{00000000-0005-0000-0000-0000AD3F0000}"/>
    <cellStyle name="40% - Accent4 20 4 2" xfId="16307" xr:uid="{00000000-0005-0000-0000-0000AE3F0000}"/>
    <cellStyle name="40% - Accent4 20 4 2 2" xfId="16308" xr:uid="{00000000-0005-0000-0000-0000AF3F0000}"/>
    <cellStyle name="40% - Accent4 20 4 3" xfId="16309" xr:uid="{00000000-0005-0000-0000-0000B03F0000}"/>
    <cellStyle name="40% - Accent4 20 4 3 2" xfId="16310" xr:uid="{00000000-0005-0000-0000-0000B13F0000}"/>
    <cellStyle name="40% - Accent4 20 4 4" xfId="16311" xr:uid="{00000000-0005-0000-0000-0000B23F0000}"/>
    <cellStyle name="40% - Accent4 20 4 5" xfId="16312" xr:uid="{00000000-0005-0000-0000-0000B33F0000}"/>
    <cellStyle name="40% - Accent4 20 5" xfId="16313" xr:uid="{00000000-0005-0000-0000-0000B43F0000}"/>
    <cellStyle name="40% - Accent4 20 5 2" xfId="16314" xr:uid="{00000000-0005-0000-0000-0000B53F0000}"/>
    <cellStyle name="40% - Accent4 20 5 2 2" xfId="16315" xr:uid="{00000000-0005-0000-0000-0000B63F0000}"/>
    <cellStyle name="40% - Accent4 20 5 3" xfId="16316" xr:uid="{00000000-0005-0000-0000-0000B73F0000}"/>
    <cellStyle name="40% - Accent4 20 5 3 2" xfId="16317" xr:uid="{00000000-0005-0000-0000-0000B83F0000}"/>
    <cellStyle name="40% - Accent4 20 5 4" xfId="16318" xr:uid="{00000000-0005-0000-0000-0000B93F0000}"/>
    <cellStyle name="40% - Accent4 20 5 5" xfId="16319" xr:uid="{00000000-0005-0000-0000-0000BA3F0000}"/>
    <cellStyle name="40% - Accent4 20 6" xfId="16320" xr:uid="{00000000-0005-0000-0000-0000BB3F0000}"/>
    <cellStyle name="40% - Accent4 20 6 2" xfId="16321" xr:uid="{00000000-0005-0000-0000-0000BC3F0000}"/>
    <cellStyle name="40% - Accent4 20 7" xfId="16322" xr:uid="{00000000-0005-0000-0000-0000BD3F0000}"/>
    <cellStyle name="40% - Accent4 20 7 2" xfId="16323" xr:uid="{00000000-0005-0000-0000-0000BE3F0000}"/>
    <cellStyle name="40% - Accent4 20 8" xfId="16324" xr:uid="{00000000-0005-0000-0000-0000BF3F0000}"/>
    <cellStyle name="40% - Accent4 20 8 2" xfId="16325" xr:uid="{00000000-0005-0000-0000-0000C03F0000}"/>
    <cellStyle name="40% - Accent4 20 9" xfId="16326" xr:uid="{00000000-0005-0000-0000-0000C13F0000}"/>
    <cellStyle name="40% - Accent4 20 9 2" xfId="16327" xr:uid="{00000000-0005-0000-0000-0000C23F0000}"/>
    <cellStyle name="40% - Accent4 21" xfId="16328" xr:uid="{00000000-0005-0000-0000-0000C33F0000}"/>
    <cellStyle name="40% - Accent4 21 2" xfId="16329" xr:uid="{00000000-0005-0000-0000-0000C43F0000}"/>
    <cellStyle name="40% - Accent4 22" xfId="16330" xr:uid="{00000000-0005-0000-0000-0000C53F0000}"/>
    <cellStyle name="40% - Accent4 22 2" xfId="16331" xr:uid="{00000000-0005-0000-0000-0000C63F0000}"/>
    <cellStyle name="40% - Accent4 23" xfId="16332" xr:uid="{00000000-0005-0000-0000-0000C73F0000}"/>
    <cellStyle name="40% - Accent4 23 2" xfId="16333" xr:uid="{00000000-0005-0000-0000-0000C83F0000}"/>
    <cellStyle name="40% - Accent4 24" xfId="16334" xr:uid="{00000000-0005-0000-0000-0000C93F0000}"/>
    <cellStyle name="40% - Accent4 24 2" xfId="16335" xr:uid="{00000000-0005-0000-0000-0000CA3F0000}"/>
    <cellStyle name="40% - Accent4 25" xfId="16336" xr:uid="{00000000-0005-0000-0000-0000CB3F0000}"/>
    <cellStyle name="40% - Accent4 25 2" xfId="16337" xr:uid="{00000000-0005-0000-0000-0000CC3F0000}"/>
    <cellStyle name="40% - Accent4 26" xfId="16338" xr:uid="{00000000-0005-0000-0000-0000CD3F0000}"/>
    <cellStyle name="40% - Accent4 26 2" xfId="16339" xr:uid="{00000000-0005-0000-0000-0000CE3F0000}"/>
    <cellStyle name="40% - Accent4 27" xfId="16340" xr:uid="{00000000-0005-0000-0000-0000CF3F0000}"/>
    <cellStyle name="40% - Accent4 27 2" xfId="16341" xr:uid="{00000000-0005-0000-0000-0000D03F0000}"/>
    <cellStyle name="40% - Accent4 28" xfId="16342" xr:uid="{00000000-0005-0000-0000-0000D13F0000}"/>
    <cellStyle name="40% - Accent4 28 2" xfId="16343" xr:uid="{00000000-0005-0000-0000-0000D23F0000}"/>
    <cellStyle name="40% - Accent4 29" xfId="16344" xr:uid="{00000000-0005-0000-0000-0000D33F0000}"/>
    <cellStyle name="40% - Accent4 29 2" xfId="16345" xr:uid="{00000000-0005-0000-0000-0000D43F0000}"/>
    <cellStyle name="40% - Accent4 3" xfId="16346" xr:uid="{00000000-0005-0000-0000-0000D53F0000}"/>
    <cellStyle name="40% - Accent4 3 10" xfId="16347" xr:uid="{00000000-0005-0000-0000-0000D63F0000}"/>
    <cellStyle name="40% - Accent4 3 10 2" xfId="16348" xr:uid="{00000000-0005-0000-0000-0000D73F0000}"/>
    <cellStyle name="40% - Accent4 3 10 2 2" xfId="16349" xr:uid="{00000000-0005-0000-0000-0000D83F0000}"/>
    <cellStyle name="40% - Accent4 3 10 2 2 2" xfId="16350" xr:uid="{00000000-0005-0000-0000-0000D93F0000}"/>
    <cellStyle name="40% - Accent4 3 10 2 3" xfId="16351" xr:uid="{00000000-0005-0000-0000-0000DA3F0000}"/>
    <cellStyle name="40% - Accent4 3 10 2 3 2" xfId="16352" xr:uid="{00000000-0005-0000-0000-0000DB3F0000}"/>
    <cellStyle name="40% - Accent4 3 10 3" xfId="16353" xr:uid="{00000000-0005-0000-0000-0000DC3F0000}"/>
    <cellStyle name="40% - Accent4 3 10 3 2" xfId="16354" xr:uid="{00000000-0005-0000-0000-0000DD3F0000}"/>
    <cellStyle name="40% - Accent4 3 10 4" xfId="16355" xr:uid="{00000000-0005-0000-0000-0000DE3F0000}"/>
    <cellStyle name="40% - Accent4 3 10 5" xfId="16356" xr:uid="{00000000-0005-0000-0000-0000DF3F0000}"/>
    <cellStyle name="40% - Accent4 3 11" xfId="16357" xr:uid="{00000000-0005-0000-0000-0000E03F0000}"/>
    <cellStyle name="40% - Accent4 3 11 2" xfId="16358" xr:uid="{00000000-0005-0000-0000-0000E13F0000}"/>
    <cellStyle name="40% - Accent4 3 12" xfId="16359" xr:uid="{00000000-0005-0000-0000-0000E23F0000}"/>
    <cellStyle name="40% - Accent4 3 12 2" xfId="16360" xr:uid="{00000000-0005-0000-0000-0000E33F0000}"/>
    <cellStyle name="40% - Accent4 3 12 3" xfId="16361" xr:uid="{00000000-0005-0000-0000-0000E43F0000}"/>
    <cellStyle name="40% - Accent4 3 12 4" xfId="16362" xr:uid="{00000000-0005-0000-0000-0000E53F0000}"/>
    <cellStyle name="40% - Accent4 3 13" xfId="16363" xr:uid="{00000000-0005-0000-0000-0000E63F0000}"/>
    <cellStyle name="40% - Accent4 3 13 2" xfId="16364" xr:uid="{00000000-0005-0000-0000-0000E73F0000}"/>
    <cellStyle name="40% - Accent4 3 14" xfId="16365" xr:uid="{00000000-0005-0000-0000-0000E83F0000}"/>
    <cellStyle name="40% - Accent4 3 14 2" xfId="16366" xr:uid="{00000000-0005-0000-0000-0000E93F0000}"/>
    <cellStyle name="40% - Accent4 3 15" xfId="16367" xr:uid="{00000000-0005-0000-0000-0000EA3F0000}"/>
    <cellStyle name="40% - Accent4 3 15 2" xfId="16368" xr:uid="{00000000-0005-0000-0000-0000EB3F0000}"/>
    <cellStyle name="40% - Accent4 3 16" xfId="16369" xr:uid="{00000000-0005-0000-0000-0000EC3F0000}"/>
    <cellStyle name="40% - Accent4 3 17" xfId="16370" xr:uid="{00000000-0005-0000-0000-0000ED3F0000}"/>
    <cellStyle name="40% - Accent4 3 18" xfId="16371" xr:uid="{00000000-0005-0000-0000-0000EE3F0000}"/>
    <cellStyle name="40% - Accent4 3 19" xfId="16372" xr:uid="{00000000-0005-0000-0000-0000EF3F0000}"/>
    <cellStyle name="40% - Accent4 3 2" xfId="16373" xr:uid="{00000000-0005-0000-0000-0000F03F0000}"/>
    <cellStyle name="40% - Accent4 3 2 10" xfId="16374" xr:uid="{00000000-0005-0000-0000-0000F13F0000}"/>
    <cellStyle name="40% - Accent4 3 2 11" xfId="16375" xr:uid="{00000000-0005-0000-0000-0000F23F0000}"/>
    <cellStyle name="40% - Accent4 3 2 12" xfId="16376" xr:uid="{00000000-0005-0000-0000-0000F33F0000}"/>
    <cellStyle name="40% - Accent4 3 2 13" xfId="16377" xr:uid="{00000000-0005-0000-0000-0000F43F0000}"/>
    <cellStyle name="40% - Accent4 3 2 14" xfId="16378" xr:uid="{00000000-0005-0000-0000-0000F53F0000}"/>
    <cellStyle name="40% - Accent4 3 2 15" xfId="16379" xr:uid="{00000000-0005-0000-0000-0000F63F0000}"/>
    <cellStyle name="40% - Accent4 3 2 16" xfId="16380" xr:uid="{00000000-0005-0000-0000-0000F73F0000}"/>
    <cellStyle name="40% - Accent4 3 2 2" xfId="16381" xr:uid="{00000000-0005-0000-0000-0000F83F0000}"/>
    <cellStyle name="40% - Accent4 3 2 2 10" xfId="16382" xr:uid="{00000000-0005-0000-0000-0000F93F0000}"/>
    <cellStyle name="40% - Accent4 3 2 2 10 2" xfId="16383" xr:uid="{00000000-0005-0000-0000-0000FA3F0000}"/>
    <cellStyle name="40% - Accent4 3 2 2 11" xfId="16384" xr:uid="{00000000-0005-0000-0000-0000FB3F0000}"/>
    <cellStyle name="40% - Accent4 3 2 2 11 2" xfId="16385" xr:uid="{00000000-0005-0000-0000-0000FC3F0000}"/>
    <cellStyle name="40% - Accent4 3 2 2 12" xfId="16386" xr:uid="{00000000-0005-0000-0000-0000FD3F0000}"/>
    <cellStyle name="40% - Accent4 3 2 2 2" xfId="16387" xr:uid="{00000000-0005-0000-0000-0000FE3F0000}"/>
    <cellStyle name="40% - Accent4 3 2 2 2 10" xfId="16388" xr:uid="{00000000-0005-0000-0000-0000FF3F0000}"/>
    <cellStyle name="40% - Accent4 3 2 2 2 11" xfId="16389" xr:uid="{00000000-0005-0000-0000-000000400000}"/>
    <cellStyle name="40% - Accent4 3 2 2 2 2" xfId="16390" xr:uid="{00000000-0005-0000-0000-000001400000}"/>
    <cellStyle name="40% - Accent4 3 2 2 2 2 10" xfId="16391" xr:uid="{00000000-0005-0000-0000-000002400000}"/>
    <cellStyle name="40% - Accent4 3 2 2 2 2 2" xfId="16392" xr:uid="{00000000-0005-0000-0000-000003400000}"/>
    <cellStyle name="40% - Accent4 3 2 2 2 2 2 2" xfId="16393" xr:uid="{00000000-0005-0000-0000-000004400000}"/>
    <cellStyle name="40% - Accent4 3 2 2 2 2 2 2 2" xfId="16394" xr:uid="{00000000-0005-0000-0000-000005400000}"/>
    <cellStyle name="40% - Accent4 3 2 2 2 2 2 2 2 2" xfId="16395" xr:uid="{00000000-0005-0000-0000-000006400000}"/>
    <cellStyle name="40% - Accent4 3 2 2 2 2 2 2 2 2 2" xfId="16396" xr:uid="{00000000-0005-0000-0000-000007400000}"/>
    <cellStyle name="40% - Accent4 3 2 2 2 2 2 2 2 2 2 2" xfId="16397" xr:uid="{00000000-0005-0000-0000-000008400000}"/>
    <cellStyle name="40% - Accent4 3 2 2 2 2 2 2 2 2 3" xfId="16398" xr:uid="{00000000-0005-0000-0000-000009400000}"/>
    <cellStyle name="40% - Accent4 3 2 2 2 2 2 2 2 2 3 2" xfId="16399" xr:uid="{00000000-0005-0000-0000-00000A400000}"/>
    <cellStyle name="40% - Accent4 3 2 2 2 2 2 2 2 3" xfId="16400" xr:uid="{00000000-0005-0000-0000-00000B400000}"/>
    <cellStyle name="40% - Accent4 3 2 2 2 2 2 2 2 3 2" xfId="16401" xr:uid="{00000000-0005-0000-0000-00000C400000}"/>
    <cellStyle name="40% - Accent4 3 2 2 2 2 2 2 2 4" xfId="16402" xr:uid="{00000000-0005-0000-0000-00000D400000}"/>
    <cellStyle name="40% - Accent4 3 2 2 2 2 2 2 2 5" xfId="16403" xr:uid="{00000000-0005-0000-0000-00000E400000}"/>
    <cellStyle name="40% - Accent4 3 2 2 2 2 2 2 3" xfId="16404" xr:uid="{00000000-0005-0000-0000-00000F400000}"/>
    <cellStyle name="40% - Accent4 3 2 2 2 2 2 2 3 2" xfId="16405" xr:uid="{00000000-0005-0000-0000-000010400000}"/>
    <cellStyle name="40% - Accent4 3 2 2 2 2 2 2 4" xfId="16406" xr:uid="{00000000-0005-0000-0000-000011400000}"/>
    <cellStyle name="40% - Accent4 3 2 2 2 2 2 2 4 2" xfId="16407" xr:uid="{00000000-0005-0000-0000-000012400000}"/>
    <cellStyle name="40% - Accent4 3 2 2 2 2 2 2 4 3" xfId="16408" xr:uid="{00000000-0005-0000-0000-000013400000}"/>
    <cellStyle name="40% - Accent4 3 2 2 2 2 2 2 4 4" xfId="16409" xr:uid="{00000000-0005-0000-0000-000014400000}"/>
    <cellStyle name="40% - Accent4 3 2 2 2 2 2 2 5" xfId="16410" xr:uid="{00000000-0005-0000-0000-000015400000}"/>
    <cellStyle name="40% - Accent4 3 2 2 2 2 2 2 5 2" xfId="16411" xr:uid="{00000000-0005-0000-0000-000016400000}"/>
    <cellStyle name="40% - Accent4 3 2 2 2 2 2 2 6" xfId="16412" xr:uid="{00000000-0005-0000-0000-000017400000}"/>
    <cellStyle name="40% - Accent4 3 2 2 2 2 2 2 6 2" xfId="16413" xr:uid="{00000000-0005-0000-0000-000018400000}"/>
    <cellStyle name="40% - Accent4 3 2 2 2 2 2 2 7" xfId="16414" xr:uid="{00000000-0005-0000-0000-000019400000}"/>
    <cellStyle name="40% - Accent4 3 2 2 2 2 2 2 7 2" xfId="16415" xr:uid="{00000000-0005-0000-0000-00001A400000}"/>
    <cellStyle name="40% - Accent4 3 2 2 2 2 2 2 8" xfId="16416" xr:uid="{00000000-0005-0000-0000-00001B400000}"/>
    <cellStyle name="40% - Accent4 3 2 2 2 2 2 2 8 2" xfId="16417" xr:uid="{00000000-0005-0000-0000-00001C400000}"/>
    <cellStyle name="40% - Accent4 3 2 2 2 2 2 3" xfId="16418" xr:uid="{00000000-0005-0000-0000-00001D400000}"/>
    <cellStyle name="40% - Accent4 3 2 2 2 2 2 3 2" xfId="16419" xr:uid="{00000000-0005-0000-0000-00001E400000}"/>
    <cellStyle name="40% - Accent4 3 2 2 2 2 2 3 2 2" xfId="16420" xr:uid="{00000000-0005-0000-0000-00001F400000}"/>
    <cellStyle name="40% - Accent4 3 2 2 2 2 2 3 2 3" xfId="16421" xr:uid="{00000000-0005-0000-0000-000020400000}"/>
    <cellStyle name="40% - Accent4 3 2 2 2 2 2 3 2 4" xfId="16422" xr:uid="{00000000-0005-0000-0000-000021400000}"/>
    <cellStyle name="40% - Accent4 3 2 2 2 2 2 3 3" xfId="16423" xr:uid="{00000000-0005-0000-0000-000022400000}"/>
    <cellStyle name="40% - Accent4 3 2 2 2 2 2 3 4" xfId="16424" xr:uid="{00000000-0005-0000-0000-000023400000}"/>
    <cellStyle name="40% - Accent4 3 2 2 2 2 2 3 4 2" xfId="16425" xr:uid="{00000000-0005-0000-0000-000024400000}"/>
    <cellStyle name="40% - Accent4 3 2 2 2 2 2 4" xfId="16426" xr:uid="{00000000-0005-0000-0000-000025400000}"/>
    <cellStyle name="40% - Accent4 3 2 2 2 2 2 4 2" xfId="16427" xr:uid="{00000000-0005-0000-0000-000026400000}"/>
    <cellStyle name="40% - Accent4 3 2 2 2 2 2 4 2 2" xfId="16428" xr:uid="{00000000-0005-0000-0000-000027400000}"/>
    <cellStyle name="40% - Accent4 3 2 2 2 2 2 4 3" xfId="16429" xr:uid="{00000000-0005-0000-0000-000028400000}"/>
    <cellStyle name="40% - Accent4 3 2 2 2 2 2 4 3 2" xfId="16430" xr:uid="{00000000-0005-0000-0000-000029400000}"/>
    <cellStyle name="40% - Accent4 3 2 2 2 2 2 5" xfId="16431" xr:uid="{00000000-0005-0000-0000-00002A400000}"/>
    <cellStyle name="40% - Accent4 3 2 2 2 2 2 6" xfId="16432" xr:uid="{00000000-0005-0000-0000-00002B400000}"/>
    <cellStyle name="40% - Accent4 3 2 2 2 2 2 7" xfId="16433" xr:uid="{00000000-0005-0000-0000-00002C400000}"/>
    <cellStyle name="40% - Accent4 3 2 2 2 2 2 8" xfId="16434" xr:uid="{00000000-0005-0000-0000-00002D400000}"/>
    <cellStyle name="40% - Accent4 3 2 2 2 2 2 9" xfId="16435" xr:uid="{00000000-0005-0000-0000-00002E400000}"/>
    <cellStyle name="40% - Accent4 3 2 2 2 2 3" xfId="16436" xr:uid="{00000000-0005-0000-0000-00002F400000}"/>
    <cellStyle name="40% - Accent4 3 2 2 2 2 3 2" xfId="16437" xr:uid="{00000000-0005-0000-0000-000030400000}"/>
    <cellStyle name="40% - Accent4 3 2 2 2 2 3 2 2" xfId="16438" xr:uid="{00000000-0005-0000-0000-000031400000}"/>
    <cellStyle name="40% - Accent4 3 2 2 2 2 3 2 2 2" xfId="16439" xr:uid="{00000000-0005-0000-0000-000032400000}"/>
    <cellStyle name="40% - Accent4 3 2 2 2 2 3 2 3" xfId="16440" xr:uid="{00000000-0005-0000-0000-000033400000}"/>
    <cellStyle name="40% - Accent4 3 2 2 2 2 3 2 3 2" xfId="16441" xr:uid="{00000000-0005-0000-0000-000034400000}"/>
    <cellStyle name="40% - Accent4 3 2 2 2 2 3 3" xfId="16442" xr:uid="{00000000-0005-0000-0000-000035400000}"/>
    <cellStyle name="40% - Accent4 3 2 2 2 2 3 3 2" xfId="16443" xr:uid="{00000000-0005-0000-0000-000036400000}"/>
    <cellStyle name="40% - Accent4 3 2 2 2 2 3 4" xfId="16444" xr:uid="{00000000-0005-0000-0000-000037400000}"/>
    <cellStyle name="40% - Accent4 3 2 2 2 2 3 5" xfId="16445" xr:uid="{00000000-0005-0000-0000-000038400000}"/>
    <cellStyle name="40% - Accent4 3 2 2 2 2 4" xfId="16446" xr:uid="{00000000-0005-0000-0000-000039400000}"/>
    <cellStyle name="40% - Accent4 3 2 2 2 2 4 2" xfId="16447" xr:uid="{00000000-0005-0000-0000-00003A400000}"/>
    <cellStyle name="40% - Accent4 3 2 2 2 2 5" xfId="16448" xr:uid="{00000000-0005-0000-0000-00003B400000}"/>
    <cellStyle name="40% - Accent4 3 2 2 2 2 5 2" xfId="16449" xr:uid="{00000000-0005-0000-0000-00003C400000}"/>
    <cellStyle name="40% - Accent4 3 2 2 2 2 5 3" xfId="16450" xr:uid="{00000000-0005-0000-0000-00003D400000}"/>
    <cellStyle name="40% - Accent4 3 2 2 2 2 5 4" xfId="16451" xr:uid="{00000000-0005-0000-0000-00003E400000}"/>
    <cellStyle name="40% - Accent4 3 2 2 2 2 6" xfId="16452" xr:uid="{00000000-0005-0000-0000-00003F400000}"/>
    <cellStyle name="40% - Accent4 3 2 2 2 2 6 2" xfId="16453" xr:uid="{00000000-0005-0000-0000-000040400000}"/>
    <cellStyle name="40% - Accent4 3 2 2 2 2 7" xfId="16454" xr:uid="{00000000-0005-0000-0000-000041400000}"/>
    <cellStyle name="40% - Accent4 3 2 2 2 2 7 2" xfId="16455" xr:uid="{00000000-0005-0000-0000-000042400000}"/>
    <cellStyle name="40% - Accent4 3 2 2 2 2 8" xfId="16456" xr:uid="{00000000-0005-0000-0000-000043400000}"/>
    <cellStyle name="40% - Accent4 3 2 2 2 2 8 2" xfId="16457" xr:uid="{00000000-0005-0000-0000-000044400000}"/>
    <cellStyle name="40% - Accent4 3 2 2 2 2 9" xfId="16458" xr:uid="{00000000-0005-0000-0000-000045400000}"/>
    <cellStyle name="40% - Accent4 3 2 2 2 2 9 2" xfId="16459" xr:uid="{00000000-0005-0000-0000-000046400000}"/>
    <cellStyle name="40% - Accent4 3 2 2 2 3" xfId="16460" xr:uid="{00000000-0005-0000-0000-000047400000}"/>
    <cellStyle name="40% - Accent4 3 2 2 2 3 2" xfId="16461" xr:uid="{00000000-0005-0000-0000-000048400000}"/>
    <cellStyle name="40% - Accent4 3 2 2 2 3 2 2" xfId="16462" xr:uid="{00000000-0005-0000-0000-000049400000}"/>
    <cellStyle name="40% - Accent4 3 2 2 2 3 2 3" xfId="16463" xr:uid="{00000000-0005-0000-0000-00004A400000}"/>
    <cellStyle name="40% - Accent4 3 2 2 2 3 2 4" xfId="16464" xr:uid="{00000000-0005-0000-0000-00004B400000}"/>
    <cellStyle name="40% - Accent4 3 2 2 2 3 3" xfId="16465" xr:uid="{00000000-0005-0000-0000-00004C400000}"/>
    <cellStyle name="40% - Accent4 3 2 2 2 3 4" xfId="16466" xr:uid="{00000000-0005-0000-0000-00004D400000}"/>
    <cellStyle name="40% - Accent4 3 2 2 2 3 4 2" xfId="16467" xr:uid="{00000000-0005-0000-0000-00004E400000}"/>
    <cellStyle name="40% - Accent4 3 2 2 2 4" xfId="16468" xr:uid="{00000000-0005-0000-0000-00004F400000}"/>
    <cellStyle name="40% - Accent4 3 2 2 2 5" xfId="16469" xr:uid="{00000000-0005-0000-0000-000050400000}"/>
    <cellStyle name="40% - Accent4 3 2 2 2 5 2" xfId="16470" xr:uid="{00000000-0005-0000-0000-000051400000}"/>
    <cellStyle name="40% - Accent4 3 2 2 2 5 2 2" xfId="16471" xr:uid="{00000000-0005-0000-0000-000052400000}"/>
    <cellStyle name="40% - Accent4 3 2 2 2 5 3" xfId="16472" xr:uid="{00000000-0005-0000-0000-000053400000}"/>
    <cellStyle name="40% - Accent4 3 2 2 2 5 3 2" xfId="16473" xr:uid="{00000000-0005-0000-0000-000054400000}"/>
    <cellStyle name="40% - Accent4 3 2 2 2 6" xfId="16474" xr:uid="{00000000-0005-0000-0000-000055400000}"/>
    <cellStyle name="40% - Accent4 3 2 2 2 7" xfId="16475" xr:uid="{00000000-0005-0000-0000-000056400000}"/>
    <cellStyle name="40% - Accent4 3 2 2 2 8" xfId="16476" xr:uid="{00000000-0005-0000-0000-000057400000}"/>
    <cellStyle name="40% - Accent4 3 2 2 2 9" xfId="16477" xr:uid="{00000000-0005-0000-0000-000058400000}"/>
    <cellStyle name="40% - Accent4 3 2 2 3" xfId="16478" xr:uid="{00000000-0005-0000-0000-000059400000}"/>
    <cellStyle name="40% - Accent4 3 2 2 3 2" xfId="16479" xr:uid="{00000000-0005-0000-0000-00005A400000}"/>
    <cellStyle name="40% - Accent4 3 2 2 3 2 2" xfId="16480" xr:uid="{00000000-0005-0000-0000-00005B400000}"/>
    <cellStyle name="40% - Accent4 3 2 2 3 3" xfId="16481" xr:uid="{00000000-0005-0000-0000-00005C400000}"/>
    <cellStyle name="40% - Accent4 3 2 2 3 3 2" xfId="16482" xr:uid="{00000000-0005-0000-0000-00005D400000}"/>
    <cellStyle name="40% - Accent4 3 2 2 3 4" xfId="16483" xr:uid="{00000000-0005-0000-0000-00005E400000}"/>
    <cellStyle name="40% - Accent4 3 2 2 3 5" xfId="16484" xr:uid="{00000000-0005-0000-0000-00005F400000}"/>
    <cellStyle name="40% - Accent4 3 2 2 4" xfId="16485" xr:uid="{00000000-0005-0000-0000-000060400000}"/>
    <cellStyle name="40% - Accent4 3 2 2 4 2" xfId="16486" xr:uid="{00000000-0005-0000-0000-000061400000}"/>
    <cellStyle name="40% - Accent4 3 2 2 4 2 2" xfId="16487" xr:uid="{00000000-0005-0000-0000-000062400000}"/>
    <cellStyle name="40% - Accent4 3 2 2 4 3" xfId="16488" xr:uid="{00000000-0005-0000-0000-000063400000}"/>
    <cellStyle name="40% - Accent4 3 2 2 4 3 2" xfId="16489" xr:uid="{00000000-0005-0000-0000-000064400000}"/>
    <cellStyle name="40% - Accent4 3 2 2 4 4" xfId="16490" xr:uid="{00000000-0005-0000-0000-000065400000}"/>
    <cellStyle name="40% - Accent4 3 2 2 5" xfId="16491" xr:uid="{00000000-0005-0000-0000-000066400000}"/>
    <cellStyle name="40% - Accent4 3 2 2 5 2" xfId="16492" xr:uid="{00000000-0005-0000-0000-000067400000}"/>
    <cellStyle name="40% - Accent4 3 2 2 5 2 2" xfId="16493" xr:uid="{00000000-0005-0000-0000-000068400000}"/>
    <cellStyle name="40% - Accent4 3 2 2 5 2 2 2" xfId="16494" xr:uid="{00000000-0005-0000-0000-000069400000}"/>
    <cellStyle name="40% - Accent4 3 2 2 5 2 3" xfId="16495" xr:uid="{00000000-0005-0000-0000-00006A400000}"/>
    <cellStyle name="40% - Accent4 3 2 2 5 2 3 2" xfId="16496" xr:uid="{00000000-0005-0000-0000-00006B400000}"/>
    <cellStyle name="40% - Accent4 3 2 2 5 3" xfId="16497" xr:uid="{00000000-0005-0000-0000-00006C400000}"/>
    <cellStyle name="40% - Accent4 3 2 2 5 3 2" xfId="16498" xr:uid="{00000000-0005-0000-0000-00006D400000}"/>
    <cellStyle name="40% - Accent4 3 2 2 5 4" xfId="16499" xr:uid="{00000000-0005-0000-0000-00006E400000}"/>
    <cellStyle name="40% - Accent4 3 2 2 5 5" xfId="16500" xr:uid="{00000000-0005-0000-0000-00006F400000}"/>
    <cellStyle name="40% - Accent4 3 2 2 6" xfId="16501" xr:uid="{00000000-0005-0000-0000-000070400000}"/>
    <cellStyle name="40% - Accent4 3 2 2 6 2" xfId="16502" xr:uid="{00000000-0005-0000-0000-000071400000}"/>
    <cellStyle name="40% - Accent4 3 2 2 7" xfId="16503" xr:uid="{00000000-0005-0000-0000-000072400000}"/>
    <cellStyle name="40% - Accent4 3 2 2 7 2" xfId="16504" xr:uid="{00000000-0005-0000-0000-000073400000}"/>
    <cellStyle name="40% - Accent4 3 2 2 7 3" xfId="16505" xr:uid="{00000000-0005-0000-0000-000074400000}"/>
    <cellStyle name="40% - Accent4 3 2 2 7 4" xfId="16506" xr:uid="{00000000-0005-0000-0000-000075400000}"/>
    <cellStyle name="40% - Accent4 3 2 2 8" xfId="16507" xr:uid="{00000000-0005-0000-0000-000076400000}"/>
    <cellStyle name="40% - Accent4 3 2 2 8 2" xfId="16508" xr:uid="{00000000-0005-0000-0000-000077400000}"/>
    <cellStyle name="40% - Accent4 3 2 2 9" xfId="16509" xr:uid="{00000000-0005-0000-0000-000078400000}"/>
    <cellStyle name="40% - Accent4 3 2 2 9 2" xfId="16510" xr:uid="{00000000-0005-0000-0000-000079400000}"/>
    <cellStyle name="40% - Accent4 3 2 3" xfId="16511" xr:uid="{00000000-0005-0000-0000-00007A400000}"/>
    <cellStyle name="40% - Accent4 3 2 3 2" xfId="16512" xr:uid="{00000000-0005-0000-0000-00007B400000}"/>
    <cellStyle name="40% - Accent4 3 2 3 2 2" xfId="16513" xr:uid="{00000000-0005-0000-0000-00007C400000}"/>
    <cellStyle name="40% - Accent4 3 2 3 3" xfId="16514" xr:uid="{00000000-0005-0000-0000-00007D400000}"/>
    <cellStyle name="40% - Accent4 3 2 3 3 2" xfId="16515" xr:uid="{00000000-0005-0000-0000-00007E400000}"/>
    <cellStyle name="40% - Accent4 3 2 3 4" xfId="16516" xr:uid="{00000000-0005-0000-0000-00007F400000}"/>
    <cellStyle name="40% - Accent4 3 2 3 5" xfId="16517" xr:uid="{00000000-0005-0000-0000-000080400000}"/>
    <cellStyle name="40% - Accent4 3 2 4" xfId="16518" xr:uid="{00000000-0005-0000-0000-000081400000}"/>
    <cellStyle name="40% - Accent4 3 2 4 2" xfId="16519" xr:uid="{00000000-0005-0000-0000-000082400000}"/>
    <cellStyle name="40% - Accent4 3 2 4 2 2" xfId="16520" xr:uid="{00000000-0005-0000-0000-000083400000}"/>
    <cellStyle name="40% - Accent4 3 2 4 3" xfId="16521" xr:uid="{00000000-0005-0000-0000-000084400000}"/>
    <cellStyle name="40% - Accent4 3 2 4 3 2" xfId="16522" xr:uid="{00000000-0005-0000-0000-000085400000}"/>
    <cellStyle name="40% - Accent4 3 2 4 4" xfId="16523" xr:uid="{00000000-0005-0000-0000-000086400000}"/>
    <cellStyle name="40% - Accent4 3 2 4 5" xfId="16524" xr:uid="{00000000-0005-0000-0000-000087400000}"/>
    <cellStyle name="40% - Accent4 3 2 5" xfId="16525" xr:uid="{00000000-0005-0000-0000-000088400000}"/>
    <cellStyle name="40% - Accent4 3 2 5 10" xfId="16526" xr:uid="{00000000-0005-0000-0000-000089400000}"/>
    <cellStyle name="40% - Accent4 3 2 5 2" xfId="16527" xr:uid="{00000000-0005-0000-0000-00008A400000}"/>
    <cellStyle name="40% - Accent4 3 2 5 2 10" xfId="16528" xr:uid="{00000000-0005-0000-0000-00008B400000}"/>
    <cellStyle name="40% - Accent4 3 2 5 2 11" xfId="16529" xr:uid="{00000000-0005-0000-0000-00008C400000}"/>
    <cellStyle name="40% - Accent4 3 2 5 2 2" xfId="16530" xr:uid="{00000000-0005-0000-0000-00008D400000}"/>
    <cellStyle name="40% - Accent4 3 2 5 2 3" xfId="16531" xr:uid="{00000000-0005-0000-0000-00008E400000}"/>
    <cellStyle name="40% - Accent4 3 2 5 2 3 2" xfId="16532" xr:uid="{00000000-0005-0000-0000-00008F400000}"/>
    <cellStyle name="40% - Accent4 3 2 5 2 3 2 2" xfId="16533" xr:uid="{00000000-0005-0000-0000-000090400000}"/>
    <cellStyle name="40% - Accent4 3 2 5 2 3 2 3" xfId="16534" xr:uid="{00000000-0005-0000-0000-000091400000}"/>
    <cellStyle name="40% - Accent4 3 2 5 2 3 2 4" xfId="16535" xr:uid="{00000000-0005-0000-0000-000092400000}"/>
    <cellStyle name="40% - Accent4 3 2 5 2 3 3" xfId="16536" xr:uid="{00000000-0005-0000-0000-000093400000}"/>
    <cellStyle name="40% - Accent4 3 2 5 2 3 4" xfId="16537" xr:uid="{00000000-0005-0000-0000-000094400000}"/>
    <cellStyle name="40% - Accent4 3 2 5 2 3 4 2" xfId="16538" xr:uid="{00000000-0005-0000-0000-000095400000}"/>
    <cellStyle name="40% - Accent4 3 2 5 2 4" xfId="16539" xr:uid="{00000000-0005-0000-0000-000096400000}"/>
    <cellStyle name="40% - Accent4 3 2 5 2 5" xfId="16540" xr:uid="{00000000-0005-0000-0000-000097400000}"/>
    <cellStyle name="40% - Accent4 3 2 5 2 5 2" xfId="16541" xr:uid="{00000000-0005-0000-0000-000098400000}"/>
    <cellStyle name="40% - Accent4 3 2 5 2 5 2 2" xfId="16542" xr:uid="{00000000-0005-0000-0000-000099400000}"/>
    <cellStyle name="40% - Accent4 3 2 5 2 5 3" xfId="16543" xr:uid="{00000000-0005-0000-0000-00009A400000}"/>
    <cellStyle name="40% - Accent4 3 2 5 2 5 3 2" xfId="16544" xr:uid="{00000000-0005-0000-0000-00009B400000}"/>
    <cellStyle name="40% - Accent4 3 2 5 2 6" xfId="16545" xr:uid="{00000000-0005-0000-0000-00009C400000}"/>
    <cellStyle name="40% - Accent4 3 2 5 2 7" xfId="16546" xr:uid="{00000000-0005-0000-0000-00009D400000}"/>
    <cellStyle name="40% - Accent4 3 2 5 2 8" xfId="16547" xr:uid="{00000000-0005-0000-0000-00009E400000}"/>
    <cellStyle name="40% - Accent4 3 2 5 2 9" xfId="16548" xr:uid="{00000000-0005-0000-0000-00009F400000}"/>
    <cellStyle name="40% - Accent4 3 2 5 3" xfId="16549" xr:uid="{00000000-0005-0000-0000-0000A0400000}"/>
    <cellStyle name="40% - Accent4 3 2 5 3 2" xfId="16550" xr:uid="{00000000-0005-0000-0000-0000A1400000}"/>
    <cellStyle name="40% - Accent4 3 2 5 3 2 2" xfId="16551" xr:uid="{00000000-0005-0000-0000-0000A2400000}"/>
    <cellStyle name="40% - Accent4 3 2 5 3 2 2 2" xfId="16552" xr:uid="{00000000-0005-0000-0000-0000A3400000}"/>
    <cellStyle name="40% - Accent4 3 2 5 3 2 3" xfId="16553" xr:uid="{00000000-0005-0000-0000-0000A4400000}"/>
    <cellStyle name="40% - Accent4 3 2 5 3 2 3 2" xfId="16554" xr:uid="{00000000-0005-0000-0000-0000A5400000}"/>
    <cellStyle name="40% - Accent4 3 2 5 3 3" xfId="16555" xr:uid="{00000000-0005-0000-0000-0000A6400000}"/>
    <cellStyle name="40% - Accent4 3 2 5 3 3 2" xfId="16556" xr:uid="{00000000-0005-0000-0000-0000A7400000}"/>
    <cellStyle name="40% - Accent4 3 2 5 3 4" xfId="16557" xr:uid="{00000000-0005-0000-0000-0000A8400000}"/>
    <cellStyle name="40% - Accent4 3 2 5 3 5" xfId="16558" xr:uid="{00000000-0005-0000-0000-0000A9400000}"/>
    <cellStyle name="40% - Accent4 3 2 5 4" xfId="16559" xr:uid="{00000000-0005-0000-0000-0000AA400000}"/>
    <cellStyle name="40% - Accent4 3 2 5 4 2" xfId="16560" xr:uid="{00000000-0005-0000-0000-0000AB400000}"/>
    <cellStyle name="40% - Accent4 3 2 5 5" xfId="16561" xr:uid="{00000000-0005-0000-0000-0000AC400000}"/>
    <cellStyle name="40% - Accent4 3 2 5 5 2" xfId="16562" xr:uid="{00000000-0005-0000-0000-0000AD400000}"/>
    <cellStyle name="40% - Accent4 3 2 5 5 3" xfId="16563" xr:uid="{00000000-0005-0000-0000-0000AE400000}"/>
    <cellStyle name="40% - Accent4 3 2 5 5 4" xfId="16564" xr:uid="{00000000-0005-0000-0000-0000AF400000}"/>
    <cellStyle name="40% - Accent4 3 2 5 6" xfId="16565" xr:uid="{00000000-0005-0000-0000-0000B0400000}"/>
    <cellStyle name="40% - Accent4 3 2 5 6 2" xfId="16566" xr:uid="{00000000-0005-0000-0000-0000B1400000}"/>
    <cellStyle name="40% - Accent4 3 2 5 7" xfId="16567" xr:uid="{00000000-0005-0000-0000-0000B2400000}"/>
    <cellStyle name="40% - Accent4 3 2 5 7 2" xfId="16568" xr:uid="{00000000-0005-0000-0000-0000B3400000}"/>
    <cellStyle name="40% - Accent4 3 2 5 8" xfId="16569" xr:uid="{00000000-0005-0000-0000-0000B4400000}"/>
    <cellStyle name="40% - Accent4 3 2 5 8 2" xfId="16570" xr:uid="{00000000-0005-0000-0000-0000B5400000}"/>
    <cellStyle name="40% - Accent4 3 2 5 9" xfId="16571" xr:uid="{00000000-0005-0000-0000-0000B6400000}"/>
    <cellStyle name="40% - Accent4 3 2 5 9 2" xfId="16572" xr:uid="{00000000-0005-0000-0000-0000B7400000}"/>
    <cellStyle name="40% - Accent4 3 2 6" xfId="16573" xr:uid="{00000000-0005-0000-0000-0000B8400000}"/>
    <cellStyle name="40% - Accent4 3 2 7" xfId="16574" xr:uid="{00000000-0005-0000-0000-0000B9400000}"/>
    <cellStyle name="40% - Accent4 3 2 7 2" xfId="16575" xr:uid="{00000000-0005-0000-0000-0000BA400000}"/>
    <cellStyle name="40% - Accent4 3 2 7 2 2" xfId="16576" xr:uid="{00000000-0005-0000-0000-0000BB400000}"/>
    <cellStyle name="40% - Accent4 3 2 7 2 3" xfId="16577" xr:uid="{00000000-0005-0000-0000-0000BC400000}"/>
    <cellStyle name="40% - Accent4 3 2 7 2 4" xfId="16578" xr:uid="{00000000-0005-0000-0000-0000BD400000}"/>
    <cellStyle name="40% - Accent4 3 2 7 3" xfId="16579" xr:uid="{00000000-0005-0000-0000-0000BE400000}"/>
    <cellStyle name="40% - Accent4 3 2 7 4" xfId="16580" xr:uid="{00000000-0005-0000-0000-0000BF400000}"/>
    <cellStyle name="40% - Accent4 3 2 7 4 2" xfId="16581" xr:uid="{00000000-0005-0000-0000-0000C0400000}"/>
    <cellStyle name="40% - Accent4 3 2 8" xfId="16582" xr:uid="{00000000-0005-0000-0000-0000C1400000}"/>
    <cellStyle name="40% - Accent4 3 2 9" xfId="16583" xr:uid="{00000000-0005-0000-0000-0000C2400000}"/>
    <cellStyle name="40% - Accent4 3 2 9 2" xfId="16584" xr:uid="{00000000-0005-0000-0000-0000C3400000}"/>
    <cellStyle name="40% - Accent4 3 2 9 2 2" xfId="16585" xr:uid="{00000000-0005-0000-0000-0000C4400000}"/>
    <cellStyle name="40% - Accent4 3 2 9 3" xfId="16586" xr:uid="{00000000-0005-0000-0000-0000C5400000}"/>
    <cellStyle name="40% - Accent4 3 2 9 3 2" xfId="16587" xr:uid="{00000000-0005-0000-0000-0000C6400000}"/>
    <cellStyle name="40% - Accent4 3 20" xfId="16588" xr:uid="{00000000-0005-0000-0000-0000C7400000}"/>
    <cellStyle name="40% - Accent4 3 21" xfId="16589" xr:uid="{00000000-0005-0000-0000-0000C8400000}"/>
    <cellStyle name="40% - Accent4 3 22" xfId="16590" xr:uid="{00000000-0005-0000-0000-0000C9400000}"/>
    <cellStyle name="40% - Accent4 3 23" xfId="16591" xr:uid="{00000000-0005-0000-0000-0000CA400000}"/>
    <cellStyle name="40% - Accent4 3 24" xfId="16592" xr:uid="{00000000-0005-0000-0000-0000CB400000}"/>
    <cellStyle name="40% - Accent4 3 25" xfId="16593" xr:uid="{00000000-0005-0000-0000-0000CC400000}"/>
    <cellStyle name="40% - Accent4 3 26" xfId="16594" xr:uid="{00000000-0005-0000-0000-0000CD400000}"/>
    <cellStyle name="40% - Accent4 3 3" xfId="16595" xr:uid="{00000000-0005-0000-0000-0000CE400000}"/>
    <cellStyle name="40% - Accent4 3 3 10" xfId="16596" xr:uid="{00000000-0005-0000-0000-0000CF400000}"/>
    <cellStyle name="40% - Accent4 3 3 11" xfId="16597" xr:uid="{00000000-0005-0000-0000-0000D0400000}"/>
    <cellStyle name="40% - Accent4 3 3 12" xfId="16598" xr:uid="{00000000-0005-0000-0000-0000D1400000}"/>
    <cellStyle name="40% - Accent4 3 3 13" xfId="16599" xr:uid="{00000000-0005-0000-0000-0000D2400000}"/>
    <cellStyle name="40% - Accent4 3 3 2" xfId="16600" xr:uid="{00000000-0005-0000-0000-0000D3400000}"/>
    <cellStyle name="40% - Accent4 3 3 2 10" xfId="16601" xr:uid="{00000000-0005-0000-0000-0000D4400000}"/>
    <cellStyle name="40% - Accent4 3 3 2 2" xfId="16602" xr:uid="{00000000-0005-0000-0000-0000D5400000}"/>
    <cellStyle name="40% - Accent4 3 3 2 2 10" xfId="16603" xr:uid="{00000000-0005-0000-0000-0000D6400000}"/>
    <cellStyle name="40% - Accent4 3 3 2 2 11" xfId="16604" xr:uid="{00000000-0005-0000-0000-0000D7400000}"/>
    <cellStyle name="40% - Accent4 3 3 2 2 2" xfId="16605" xr:uid="{00000000-0005-0000-0000-0000D8400000}"/>
    <cellStyle name="40% - Accent4 3 3 2 2 3" xfId="16606" xr:uid="{00000000-0005-0000-0000-0000D9400000}"/>
    <cellStyle name="40% - Accent4 3 3 2 2 3 2" xfId="16607" xr:uid="{00000000-0005-0000-0000-0000DA400000}"/>
    <cellStyle name="40% - Accent4 3 3 2 2 3 2 2" xfId="16608" xr:uid="{00000000-0005-0000-0000-0000DB400000}"/>
    <cellStyle name="40% - Accent4 3 3 2 2 3 2 3" xfId="16609" xr:uid="{00000000-0005-0000-0000-0000DC400000}"/>
    <cellStyle name="40% - Accent4 3 3 2 2 3 2 4" xfId="16610" xr:uid="{00000000-0005-0000-0000-0000DD400000}"/>
    <cellStyle name="40% - Accent4 3 3 2 2 3 3" xfId="16611" xr:uid="{00000000-0005-0000-0000-0000DE400000}"/>
    <cellStyle name="40% - Accent4 3 3 2 2 3 4" xfId="16612" xr:uid="{00000000-0005-0000-0000-0000DF400000}"/>
    <cellStyle name="40% - Accent4 3 3 2 2 3 4 2" xfId="16613" xr:uid="{00000000-0005-0000-0000-0000E0400000}"/>
    <cellStyle name="40% - Accent4 3 3 2 2 4" xfId="16614" xr:uid="{00000000-0005-0000-0000-0000E1400000}"/>
    <cellStyle name="40% - Accent4 3 3 2 2 5" xfId="16615" xr:uid="{00000000-0005-0000-0000-0000E2400000}"/>
    <cellStyle name="40% - Accent4 3 3 2 2 5 2" xfId="16616" xr:uid="{00000000-0005-0000-0000-0000E3400000}"/>
    <cellStyle name="40% - Accent4 3 3 2 2 5 2 2" xfId="16617" xr:uid="{00000000-0005-0000-0000-0000E4400000}"/>
    <cellStyle name="40% - Accent4 3 3 2 2 5 3" xfId="16618" xr:uid="{00000000-0005-0000-0000-0000E5400000}"/>
    <cellStyle name="40% - Accent4 3 3 2 2 5 3 2" xfId="16619" xr:uid="{00000000-0005-0000-0000-0000E6400000}"/>
    <cellStyle name="40% - Accent4 3 3 2 2 6" xfId="16620" xr:uid="{00000000-0005-0000-0000-0000E7400000}"/>
    <cellStyle name="40% - Accent4 3 3 2 2 7" xfId="16621" xr:uid="{00000000-0005-0000-0000-0000E8400000}"/>
    <cellStyle name="40% - Accent4 3 3 2 2 8" xfId="16622" xr:uid="{00000000-0005-0000-0000-0000E9400000}"/>
    <cellStyle name="40% - Accent4 3 3 2 2 9" xfId="16623" xr:uid="{00000000-0005-0000-0000-0000EA400000}"/>
    <cellStyle name="40% - Accent4 3 3 2 3" xfId="16624" xr:uid="{00000000-0005-0000-0000-0000EB400000}"/>
    <cellStyle name="40% - Accent4 3 3 2 3 2" xfId="16625" xr:uid="{00000000-0005-0000-0000-0000EC400000}"/>
    <cellStyle name="40% - Accent4 3 3 2 3 2 2" xfId="16626" xr:uid="{00000000-0005-0000-0000-0000ED400000}"/>
    <cellStyle name="40% - Accent4 3 3 2 3 2 2 2" xfId="16627" xr:uid="{00000000-0005-0000-0000-0000EE400000}"/>
    <cellStyle name="40% - Accent4 3 3 2 3 2 3" xfId="16628" xr:uid="{00000000-0005-0000-0000-0000EF400000}"/>
    <cellStyle name="40% - Accent4 3 3 2 3 2 3 2" xfId="16629" xr:uid="{00000000-0005-0000-0000-0000F0400000}"/>
    <cellStyle name="40% - Accent4 3 3 2 3 3" xfId="16630" xr:uid="{00000000-0005-0000-0000-0000F1400000}"/>
    <cellStyle name="40% - Accent4 3 3 2 3 3 2" xfId="16631" xr:uid="{00000000-0005-0000-0000-0000F2400000}"/>
    <cellStyle name="40% - Accent4 3 3 2 3 4" xfId="16632" xr:uid="{00000000-0005-0000-0000-0000F3400000}"/>
    <cellStyle name="40% - Accent4 3 3 2 3 5" xfId="16633" xr:uid="{00000000-0005-0000-0000-0000F4400000}"/>
    <cellStyle name="40% - Accent4 3 3 2 4" xfId="16634" xr:uid="{00000000-0005-0000-0000-0000F5400000}"/>
    <cellStyle name="40% - Accent4 3 3 2 4 2" xfId="16635" xr:uid="{00000000-0005-0000-0000-0000F6400000}"/>
    <cellStyle name="40% - Accent4 3 3 2 5" xfId="16636" xr:uid="{00000000-0005-0000-0000-0000F7400000}"/>
    <cellStyle name="40% - Accent4 3 3 2 5 2" xfId="16637" xr:uid="{00000000-0005-0000-0000-0000F8400000}"/>
    <cellStyle name="40% - Accent4 3 3 2 5 3" xfId="16638" xr:uid="{00000000-0005-0000-0000-0000F9400000}"/>
    <cellStyle name="40% - Accent4 3 3 2 5 4" xfId="16639" xr:uid="{00000000-0005-0000-0000-0000FA400000}"/>
    <cellStyle name="40% - Accent4 3 3 2 6" xfId="16640" xr:uid="{00000000-0005-0000-0000-0000FB400000}"/>
    <cellStyle name="40% - Accent4 3 3 2 6 2" xfId="16641" xr:uid="{00000000-0005-0000-0000-0000FC400000}"/>
    <cellStyle name="40% - Accent4 3 3 2 7" xfId="16642" xr:uid="{00000000-0005-0000-0000-0000FD400000}"/>
    <cellStyle name="40% - Accent4 3 3 2 7 2" xfId="16643" xr:uid="{00000000-0005-0000-0000-0000FE400000}"/>
    <cellStyle name="40% - Accent4 3 3 2 8" xfId="16644" xr:uid="{00000000-0005-0000-0000-0000FF400000}"/>
    <cellStyle name="40% - Accent4 3 3 2 8 2" xfId="16645" xr:uid="{00000000-0005-0000-0000-000000410000}"/>
    <cellStyle name="40% - Accent4 3 3 2 9" xfId="16646" xr:uid="{00000000-0005-0000-0000-000001410000}"/>
    <cellStyle name="40% - Accent4 3 3 2 9 2" xfId="16647" xr:uid="{00000000-0005-0000-0000-000002410000}"/>
    <cellStyle name="40% - Accent4 3 3 3" xfId="16648" xr:uid="{00000000-0005-0000-0000-000003410000}"/>
    <cellStyle name="40% - Accent4 3 3 4" xfId="16649" xr:uid="{00000000-0005-0000-0000-000004410000}"/>
    <cellStyle name="40% - Accent4 3 3 5" xfId="16650" xr:uid="{00000000-0005-0000-0000-000005410000}"/>
    <cellStyle name="40% - Accent4 3 3 5 2" xfId="16651" xr:uid="{00000000-0005-0000-0000-000006410000}"/>
    <cellStyle name="40% - Accent4 3 3 5 2 2" xfId="16652" xr:uid="{00000000-0005-0000-0000-000007410000}"/>
    <cellStyle name="40% - Accent4 3 3 5 2 3" xfId="16653" xr:uid="{00000000-0005-0000-0000-000008410000}"/>
    <cellStyle name="40% - Accent4 3 3 5 2 4" xfId="16654" xr:uid="{00000000-0005-0000-0000-000009410000}"/>
    <cellStyle name="40% - Accent4 3 3 5 3" xfId="16655" xr:uid="{00000000-0005-0000-0000-00000A410000}"/>
    <cellStyle name="40% - Accent4 3 3 5 4" xfId="16656" xr:uid="{00000000-0005-0000-0000-00000B410000}"/>
    <cellStyle name="40% - Accent4 3 3 5 4 2" xfId="16657" xr:uid="{00000000-0005-0000-0000-00000C410000}"/>
    <cellStyle name="40% - Accent4 3 3 6" xfId="16658" xr:uid="{00000000-0005-0000-0000-00000D410000}"/>
    <cellStyle name="40% - Accent4 3 3 7" xfId="16659" xr:uid="{00000000-0005-0000-0000-00000E410000}"/>
    <cellStyle name="40% - Accent4 3 3 7 2" xfId="16660" xr:uid="{00000000-0005-0000-0000-00000F410000}"/>
    <cellStyle name="40% - Accent4 3 3 7 2 2" xfId="16661" xr:uid="{00000000-0005-0000-0000-000010410000}"/>
    <cellStyle name="40% - Accent4 3 3 7 3" xfId="16662" xr:uid="{00000000-0005-0000-0000-000011410000}"/>
    <cellStyle name="40% - Accent4 3 3 7 3 2" xfId="16663" xr:uid="{00000000-0005-0000-0000-000012410000}"/>
    <cellStyle name="40% - Accent4 3 3 8" xfId="16664" xr:uid="{00000000-0005-0000-0000-000013410000}"/>
    <cellStyle name="40% - Accent4 3 3 9" xfId="16665" xr:uid="{00000000-0005-0000-0000-000014410000}"/>
    <cellStyle name="40% - Accent4 3 4" xfId="16666" xr:uid="{00000000-0005-0000-0000-000015410000}"/>
    <cellStyle name="40% - Accent4 3 5" xfId="16667" xr:uid="{00000000-0005-0000-0000-000016410000}"/>
    <cellStyle name="40% - Accent4 3 5 10" xfId="16668" xr:uid="{00000000-0005-0000-0000-000017410000}"/>
    <cellStyle name="40% - Accent4 3 5 11" xfId="16669" xr:uid="{00000000-0005-0000-0000-000018410000}"/>
    <cellStyle name="40% - Accent4 3 5 2" xfId="16670" xr:uid="{00000000-0005-0000-0000-000019410000}"/>
    <cellStyle name="40% - Accent4 3 5 2 10" xfId="16671" xr:uid="{00000000-0005-0000-0000-00001A410000}"/>
    <cellStyle name="40% - Accent4 3 5 2 2" xfId="16672" xr:uid="{00000000-0005-0000-0000-00001B410000}"/>
    <cellStyle name="40% - Accent4 3 5 2 2 2" xfId="16673" xr:uid="{00000000-0005-0000-0000-00001C410000}"/>
    <cellStyle name="40% - Accent4 3 5 2 2 2 2" xfId="16674" xr:uid="{00000000-0005-0000-0000-00001D410000}"/>
    <cellStyle name="40% - Accent4 3 5 2 2 3" xfId="16675" xr:uid="{00000000-0005-0000-0000-00001E410000}"/>
    <cellStyle name="40% - Accent4 3 5 2 2 3 2" xfId="16676" xr:uid="{00000000-0005-0000-0000-00001F410000}"/>
    <cellStyle name="40% - Accent4 3 5 2 2 4" xfId="16677" xr:uid="{00000000-0005-0000-0000-000020410000}"/>
    <cellStyle name="40% - Accent4 3 5 2 3" xfId="16678" xr:uid="{00000000-0005-0000-0000-000021410000}"/>
    <cellStyle name="40% - Accent4 3 5 2 3 2" xfId="16679" xr:uid="{00000000-0005-0000-0000-000022410000}"/>
    <cellStyle name="40% - Accent4 3 5 2 3 2 2" xfId="16680" xr:uid="{00000000-0005-0000-0000-000023410000}"/>
    <cellStyle name="40% - Accent4 3 5 2 3 2 2 2" xfId="16681" xr:uid="{00000000-0005-0000-0000-000024410000}"/>
    <cellStyle name="40% - Accent4 3 5 2 3 2 3" xfId="16682" xr:uid="{00000000-0005-0000-0000-000025410000}"/>
    <cellStyle name="40% - Accent4 3 5 2 3 2 3 2" xfId="16683" xr:uid="{00000000-0005-0000-0000-000026410000}"/>
    <cellStyle name="40% - Accent4 3 5 2 3 3" xfId="16684" xr:uid="{00000000-0005-0000-0000-000027410000}"/>
    <cellStyle name="40% - Accent4 3 5 2 3 3 2" xfId="16685" xr:uid="{00000000-0005-0000-0000-000028410000}"/>
    <cellStyle name="40% - Accent4 3 5 2 3 4" xfId="16686" xr:uid="{00000000-0005-0000-0000-000029410000}"/>
    <cellStyle name="40% - Accent4 3 5 2 3 5" xfId="16687" xr:uid="{00000000-0005-0000-0000-00002A410000}"/>
    <cellStyle name="40% - Accent4 3 5 2 4" xfId="16688" xr:uid="{00000000-0005-0000-0000-00002B410000}"/>
    <cellStyle name="40% - Accent4 3 5 2 4 2" xfId="16689" xr:uid="{00000000-0005-0000-0000-00002C410000}"/>
    <cellStyle name="40% - Accent4 3 5 2 5" xfId="16690" xr:uid="{00000000-0005-0000-0000-00002D410000}"/>
    <cellStyle name="40% - Accent4 3 5 2 5 2" xfId="16691" xr:uid="{00000000-0005-0000-0000-00002E410000}"/>
    <cellStyle name="40% - Accent4 3 5 2 5 3" xfId="16692" xr:uid="{00000000-0005-0000-0000-00002F410000}"/>
    <cellStyle name="40% - Accent4 3 5 2 5 4" xfId="16693" xr:uid="{00000000-0005-0000-0000-000030410000}"/>
    <cellStyle name="40% - Accent4 3 5 2 6" xfId="16694" xr:uid="{00000000-0005-0000-0000-000031410000}"/>
    <cellStyle name="40% - Accent4 3 5 2 6 2" xfId="16695" xr:uid="{00000000-0005-0000-0000-000032410000}"/>
    <cellStyle name="40% - Accent4 3 5 2 7" xfId="16696" xr:uid="{00000000-0005-0000-0000-000033410000}"/>
    <cellStyle name="40% - Accent4 3 5 2 7 2" xfId="16697" xr:uid="{00000000-0005-0000-0000-000034410000}"/>
    <cellStyle name="40% - Accent4 3 5 2 8" xfId="16698" xr:uid="{00000000-0005-0000-0000-000035410000}"/>
    <cellStyle name="40% - Accent4 3 5 2 8 2" xfId="16699" xr:uid="{00000000-0005-0000-0000-000036410000}"/>
    <cellStyle name="40% - Accent4 3 5 2 9" xfId="16700" xr:uid="{00000000-0005-0000-0000-000037410000}"/>
    <cellStyle name="40% - Accent4 3 5 2 9 2" xfId="16701" xr:uid="{00000000-0005-0000-0000-000038410000}"/>
    <cellStyle name="40% - Accent4 3 5 3" xfId="16702" xr:uid="{00000000-0005-0000-0000-000039410000}"/>
    <cellStyle name="40% - Accent4 3 5 3 2" xfId="16703" xr:uid="{00000000-0005-0000-0000-00003A410000}"/>
    <cellStyle name="40% - Accent4 3 5 3 2 2" xfId="16704" xr:uid="{00000000-0005-0000-0000-00003B410000}"/>
    <cellStyle name="40% - Accent4 3 5 3 2 3" xfId="16705" xr:uid="{00000000-0005-0000-0000-00003C410000}"/>
    <cellStyle name="40% - Accent4 3 5 3 2 4" xfId="16706" xr:uid="{00000000-0005-0000-0000-00003D410000}"/>
    <cellStyle name="40% - Accent4 3 5 3 3" xfId="16707" xr:uid="{00000000-0005-0000-0000-00003E410000}"/>
    <cellStyle name="40% - Accent4 3 5 3 4" xfId="16708" xr:uid="{00000000-0005-0000-0000-00003F410000}"/>
    <cellStyle name="40% - Accent4 3 5 3 4 2" xfId="16709" xr:uid="{00000000-0005-0000-0000-000040410000}"/>
    <cellStyle name="40% - Accent4 3 5 4" xfId="16710" xr:uid="{00000000-0005-0000-0000-000041410000}"/>
    <cellStyle name="40% - Accent4 3 5 5" xfId="16711" xr:uid="{00000000-0005-0000-0000-000042410000}"/>
    <cellStyle name="40% - Accent4 3 5 5 2" xfId="16712" xr:uid="{00000000-0005-0000-0000-000043410000}"/>
    <cellStyle name="40% - Accent4 3 5 5 2 2" xfId="16713" xr:uid="{00000000-0005-0000-0000-000044410000}"/>
    <cellStyle name="40% - Accent4 3 5 5 3" xfId="16714" xr:uid="{00000000-0005-0000-0000-000045410000}"/>
    <cellStyle name="40% - Accent4 3 5 5 3 2" xfId="16715" xr:uid="{00000000-0005-0000-0000-000046410000}"/>
    <cellStyle name="40% - Accent4 3 5 6" xfId="16716" xr:uid="{00000000-0005-0000-0000-000047410000}"/>
    <cellStyle name="40% - Accent4 3 5 7" xfId="16717" xr:uid="{00000000-0005-0000-0000-000048410000}"/>
    <cellStyle name="40% - Accent4 3 5 8" xfId="16718" xr:uid="{00000000-0005-0000-0000-000049410000}"/>
    <cellStyle name="40% - Accent4 3 5 9" xfId="16719" xr:uid="{00000000-0005-0000-0000-00004A410000}"/>
    <cellStyle name="40% - Accent4 3 6" xfId="16720" xr:uid="{00000000-0005-0000-0000-00004B410000}"/>
    <cellStyle name="40% - Accent4 3 6 2" xfId="16721" xr:uid="{00000000-0005-0000-0000-00004C410000}"/>
    <cellStyle name="40% - Accent4 3 6 2 2" xfId="16722" xr:uid="{00000000-0005-0000-0000-00004D410000}"/>
    <cellStyle name="40% - Accent4 3 6 3" xfId="16723" xr:uid="{00000000-0005-0000-0000-00004E410000}"/>
    <cellStyle name="40% - Accent4 3 6 3 2" xfId="16724" xr:uid="{00000000-0005-0000-0000-00004F410000}"/>
    <cellStyle name="40% - Accent4 3 6 4" xfId="16725" xr:uid="{00000000-0005-0000-0000-000050410000}"/>
    <cellStyle name="40% - Accent4 3 7" xfId="16726" xr:uid="{00000000-0005-0000-0000-000051410000}"/>
    <cellStyle name="40% - Accent4 3 7 2" xfId="16727" xr:uid="{00000000-0005-0000-0000-000052410000}"/>
    <cellStyle name="40% - Accent4 3 7 2 2" xfId="16728" xr:uid="{00000000-0005-0000-0000-000053410000}"/>
    <cellStyle name="40% - Accent4 3 7 3" xfId="16729" xr:uid="{00000000-0005-0000-0000-000054410000}"/>
    <cellStyle name="40% - Accent4 3 7 3 2" xfId="16730" xr:uid="{00000000-0005-0000-0000-000055410000}"/>
    <cellStyle name="40% - Accent4 3 7 4" xfId="16731" xr:uid="{00000000-0005-0000-0000-000056410000}"/>
    <cellStyle name="40% - Accent4 3 8" xfId="16732" xr:uid="{00000000-0005-0000-0000-000057410000}"/>
    <cellStyle name="40% - Accent4 3 8 2" xfId="16733" xr:uid="{00000000-0005-0000-0000-000058410000}"/>
    <cellStyle name="40% - Accent4 3 8 2 2" xfId="16734" xr:uid="{00000000-0005-0000-0000-000059410000}"/>
    <cellStyle name="40% - Accent4 3 8 3" xfId="16735" xr:uid="{00000000-0005-0000-0000-00005A410000}"/>
    <cellStyle name="40% - Accent4 3 8 3 2" xfId="16736" xr:uid="{00000000-0005-0000-0000-00005B410000}"/>
    <cellStyle name="40% - Accent4 3 8 4" xfId="16737" xr:uid="{00000000-0005-0000-0000-00005C410000}"/>
    <cellStyle name="40% - Accent4 3 9" xfId="16738" xr:uid="{00000000-0005-0000-0000-00005D410000}"/>
    <cellStyle name="40% - Accent4 3 9 2" xfId="16739" xr:uid="{00000000-0005-0000-0000-00005E410000}"/>
    <cellStyle name="40% - Accent4 3 9 2 2" xfId="16740" xr:uid="{00000000-0005-0000-0000-00005F410000}"/>
    <cellStyle name="40% - Accent4 3 9 3" xfId="16741" xr:uid="{00000000-0005-0000-0000-000060410000}"/>
    <cellStyle name="40% - Accent4 3 9 3 2" xfId="16742" xr:uid="{00000000-0005-0000-0000-000061410000}"/>
    <cellStyle name="40% - Accent4 3 9 4" xfId="16743" xr:uid="{00000000-0005-0000-0000-000062410000}"/>
    <cellStyle name="40% - Accent4 30" xfId="16744" xr:uid="{00000000-0005-0000-0000-000063410000}"/>
    <cellStyle name="40% - Accent4 31" xfId="16745" xr:uid="{00000000-0005-0000-0000-000064410000}"/>
    <cellStyle name="40% - Accent4 32" xfId="16746" xr:uid="{00000000-0005-0000-0000-000065410000}"/>
    <cellStyle name="40% - Accent4 33" xfId="16747" xr:uid="{00000000-0005-0000-0000-000066410000}"/>
    <cellStyle name="40% - Accent4 34" xfId="16748" xr:uid="{00000000-0005-0000-0000-000067410000}"/>
    <cellStyle name="40% - Accent4 35" xfId="16749" xr:uid="{00000000-0005-0000-0000-000068410000}"/>
    <cellStyle name="40% - Accent4 36" xfId="16750" xr:uid="{00000000-0005-0000-0000-000069410000}"/>
    <cellStyle name="40% - Accent4 37" xfId="16751" xr:uid="{00000000-0005-0000-0000-00006A410000}"/>
    <cellStyle name="40% - Accent4 38" xfId="16752" xr:uid="{00000000-0005-0000-0000-00006B410000}"/>
    <cellStyle name="40% - Accent4 39" xfId="16753" xr:uid="{00000000-0005-0000-0000-00006C410000}"/>
    <cellStyle name="40% - Accent4 4" xfId="16754" xr:uid="{00000000-0005-0000-0000-00006D410000}"/>
    <cellStyle name="40% - Accent4 4 10" xfId="16755" xr:uid="{00000000-0005-0000-0000-00006E410000}"/>
    <cellStyle name="40% - Accent4 4 10 2" xfId="16756" xr:uid="{00000000-0005-0000-0000-00006F410000}"/>
    <cellStyle name="40% - Accent4 4 10 2 2" xfId="16757" xr:uid="{00000000-0005-0000-0000-000070410000}"/>
    <cellStyle name="40% - Accent4 4 10 2 2 2" xfId="16758" xr:uid="{00000000-0005-0000-0000-000071410000}"/>
    <cellStyle name="40% - Accent4 4 10 2 3" xfId="16759" xr:uid="{00000000-0005-0000-0000-000072410000}"/>
    <cellStyle name="40% - Accent4 4 10 2 3 2" xfId="16760" xr:uid="{00000000-0005-0000-0000-000073410000}"/>
    <cellStyle name="40% - Accent4 4 10 3" xfId="16761" xr:uid="{00000000-0005-0000-0000-000074410000}"/>
    <cellStyle name="40% - Accent4 4 10 3 2" xfId="16762" xr:uid="{00000000-0005-0000-0000-000075410000}"/>
    <cellStyle name="40% - Accent4 4 10 4" xfId="16763" xr:uid="{00000000-0005-0000-0000-000076410000}"/>
    <cellStyle name="40% - Accent4 4 10 5" xfId="16764" xr:uid="{00000000-0005-0000-0000-000077410000}"/>
    <cellStyle name="40% - Accent4 4 11" xfId="16765" xr:uid="{00000000-0005-0000-0000-000078410000}"/>
    <cellStyle name="40% - Accent4 4 11 2" xfId="16766" xr:uid="{00000000-0005-0000-0000-000079410000}"/>
    <cellStyle name="40% - Accent4 4 12" xfId="16767" xr:uid="{00000000-0005-0000-0000-00007A410000}"/>
    <cellStyle name="40% - Accent4 4 12 2" xfId="16768" xr:uid="{00000000-0005-0000-0000-00007B410000}"/>
    <cellStyle name="40% - Accent4 4 12 3" xfId="16769" xr:uid="{00000000-0005-0000-0000-00007C410000}"/>
    <cellStyle name="40% - Accent4 4 12 4" xfId="16770" xr:uid="{00000000-0005-0000-0000-00007D410000}"/>
    <cellStyle name="40% - Accent4 4 13" xfId="16771" xr:uid="{00000000-0005-0000-0000-00007E410000}"/>
    <cellStyle name="40% - Accent4 4 13 2" xfId="16772" xr:uid="{00000000-0005-0000-0000-00007F410000}"/>
    <cellStyle name="40% - Accent4 4 14" xfId="16773" xr:uid="{00000000-0005-0000-0000-000080410000}"/>
    <cellStyle name="40% - Accent4 4 14 2" xfId="16774" xr:uid="{00000000-0005-0000-0000-000081410000}"/>
    <cellStyle name="40% - Accent4 4 15" xfId="16775" xr:uid="{00000000-0005-0000-0000-000082410000}"/>
    <cellStyle name="40% - Accent4 4 15 2" xfId="16776" xr:uid="{00000000-0005-0000-0000-000083410000}"/>
    <cellStyle name="40% - Accent4 4 16" xfId="16777" xr:uid="{00000000-0005-0000-0000-000084410000}"/>
    <cellStyle name="40% - Accent4 4 17" xfId="16778" xr:uid="{00000000-0005-0000-0000-000085410000}"/>
    <cellStyle name="40% - Accent4 4 18" xfId="16779" xr:uid="{00000000-0005-0000-0000-000086410000}"/>
    <cellStyle name="40% - Accent4 4 19" xfId="16780" xr:uid="{00000000-0005-0000-0000-000087410000}"/>
    <cellStyle name="40% - Accent4 4 2" xfId="16781" xr:uid="{00000000-0005-0000-0000-000088410000}"/>
    <cellStyle name="40% - Accent4 4 2 10" xfId="16782" xr:uid="{00000000-0005-0000-0000-000089410000}"/>
    <cellStyle name="40% - Accent4 4 2 11" xfId="16783" xr:uid="{00000000-0005-0000-0000-00008A410000}"/>
    <cellStyle name="40% - Accent4 4 2 12" xfId="16784" xr:uid="{00000000-0005-0000-0000-00008B410000}"/>
    <cellStyle name="40% - Accent4 4 2 13" xfId="16785" xr:uid="{00000000-0005-0000-0000-00008C410000}"/>
    <cellStyle name="40% - Accent4 4 2 14" xfId="16786" xr:uid="{00000000-0005-0000-0000-00008D410000}"/>
    <cellStyle name="40% - Accent4 4 2 15" xfId="16787" xr:uid="{00000000-0005-0000-0000-00008E410000}"/>
    <cellStyle name="40% - Accent4 4 2 16" xfId="16788" xr:uid="{00000000-0005-0000-0000-00008F410000}"/>
    <cellStyle name="40% - Accent4 4 2 2" xfId="16789" xr:uid="{00000000-0005-0000-0000-000090410000}"/>
    <cellStyle name="40% - Accent4 4 2 2 10" xfId="16790" xr:uid="{00000000-0005-0000-0000-000091410000}"/>
    <cellStyle name="40% - Accent4 4 2 2 10 2" xfId="16791" xr:uid="{00000000-0005-0000-0000-000092410000}"/>
    <cellStyle name="40% - Accent4 4 2 2 11" xfId="16792" xr:uid="{00000000-0005-0000-0000-000093410000}"/>
    <cellStyle name="40% - Accent4 4 2 2 11 2" xfId="16793" xr:uid="{00000000-0005-0000-0000-000094410000}"/>
    <cellStyle name="40% - Accent4 4 2 2 12" xfId="16794" xr:uid="{00000000-0005-0000-0000-000095410000}"/>
    <cellStyle name="40% - Accent4 4 2 2 2" xfId="16795" xr:uid="{00000000-0005-0000-0000-000096410000}"/>
    <cellStyle name="40% - Accent4 4 2 2 2 10" xfId="16796" xr:uid="{00000000-0005-0000-0000-000097410000}"/>
    <cellStyle name="40% - Accent4 4 2 2 2 11" xfId="16797" xr:uid="{00000000-0005-0000-0000-000098410000}"/>
    <cellStyle name="40% - Accent4 4 2 2 2 2" xfId="16798" xr:uid="{00000000-0005-0000-0000-000099410000}"/>
    <cellStyle name="40% - Accent4 4 2 2 2 2 10" xfId="16799" xr:uid="{00000000-0005-0000-0000-00009A410000}"/>
    <cellStyle name="40% - Accent4 4 2 2 2 2 2" xfId="16800" xr:uid="{00000000-0005-0000-0000-00009B410000}"/>
    <cellStyle name="40% - Accent4 4 2 2 2 2 2 2" xfId="16801" xr:uid="{00000000-0005-0000-0000-00009C410000}"/>
    <cellStyle name="40% - Accent4 4 2 2 2 2 2 2 2" xfId="16802" xr:uid="{00000000-0005-0000-0000-00009D410000}"/>
    <cellStyle name="40% - Accent4 4 2 2 2 2 2 2 2 2" xfId="16803" xr:uid="{00000000-0005-0000-0000-00009E410000}"/>
    <cellStyle name="40% - Accent4 4 2 2 2 2 2 2 2 2 2" xfId="16804" xr:uid="{00000000-0005-0000-0000-00009F410000}"/>
    <cellStyle name="40% - Accent4 4 2 2 2 2 2 2 2 2 2 2" xfId="16805" xr:uid="{00000000-0005-0000-0000-0000A0410000}"/>
    <cellStyle name="40% - Accent4 4 2 2 2 2 2 2 2 2 3" xfId="16806" xr:uid="{00000000-0005-0000-0000-0000A1410000}"/>
    <cellStyle name="40% - Accent4 4 2 2 2 2 2 2 2 2 3 2" xfId="16807" xr:uid="{00000000-0005-0000-0000-0000A2410000}"/>
    <cellStyle name="40% - Accent4 4 2 2 2 2 2 2 2 3" xfId="16808" xr:uid="{00000000-0005-0000-0000-0000A3410000}"/>
    <cellStyle name="40% - Accent4 4 2 2 2 2 2 2 2 3 2" xfId="16809" xr:uid="{00000000-0005-0000-0000-0000A4410000}"/>
    <cellStyle name="40% - Accent4 4 2 2 2 2 2 2 2 4" xfId="16810" xr:uid="{00000000-0005-0000-0000-0000A5410000}"/>
    <cellStyle name="40% - Accent4 4 2 2 2 2 2 2 2 5" xfId="16811" xr:uid="{00000000-0005-0000-0000-0000A6410000}"/>
    <cellStyle name="40% - Accent4 4 2 2 2 2 2 2 3" xfId="16812" xr:uid="{00000000-0005-0000-0000-0000A7410000}"/>
    <cellStyle name="40% - Accent4 4 2 2 2 2 2 2 3 2" xfId="16813" xr:uid="{00000000-0005-0000-0000-0000A8410000}"/>
    <cellStyle name="40% - Accent4 4 2 2 2 2 2 2 4" xfId="16814" xr:uid="{00000000-0005-0000-0000-0000A9410000}"/>
    <cellStyle name="40% - Accent4 4 2 2 2 2 2 2 4 2" xfId="16815" xr:uid="{00000000-0005-0000-0000-0000AA410000}"/>
    <cellStyle name="40% - Accent4 4 2 2 2 2 2 2 4 3" xfId="16816" xr:uid="{00000000-0005-0000-0000-0000AB410000}"/>
    <cellStyle name="40% - Accent4 4 2 2 2 2 2 2 4 4" xfId="16817" xr:uid="{00000000-0005-0000-0000-0000AC410000}"/>
    <cellStyle name="40% - Accent4 4 2 2 2 2 2 2 5" xfId="16818" xr:uid="{00000000-0005-0000-0000-0000AD410000}"/>
    <cellStyle name="40% - Accent4 4 2 2 2 2 2 2 5 2" xfId="16819" xr:uid="{00000000-0005-0000-0000-0000AE410000}"/>
    <cellStyle name="40% - Accent4 4 2 2 2 2 2 2 6" xfId="16820" xr:uid="{00000000-0005-0000-0000-0000AF410000}"/>
    <cellStyle name="40% - Accent4 4 2 2 2 2 2 2 6 2" xfId="16821" xr:uid="{00000000-0005-0000-0000-0000B0410000}"/>
    <cellStyle name="40% - Accent4 4 2 2 2 2 2 2 7" xfId="16822" xr:uid="{00000000-0005-0000-0000-0000B1410000}"/>
    <cellStyle name="40% - Accent4 4 2 2 2 2 2 2 7 2" xfId="16823" xr:uid="{00000000-0005-0000-0000-0000B2410000}"/>
    <cellStyle name="40% - Accent4 4 2 2 2 2 2 2 8" xfId="16824" xr:uid="{00000000-0005-0000-0000-0000B3410000}"/>
    <cellStyle name="40% - Accent4 4 2 2 2 2 2 2 8 2" xfId="16825" xr:uid="{00000000-0005-0000-0000-0000B4410000}"/>
    <cellStyle name="40% - Accent4 4 2 2 2 2 2 3" xfId="16826" xr:uid="{00000000-0005-0000-0000-0000B5410000}"/>
    <cellStyle name="40% - Accent4 4 2 2 2 2 2 3 2" xfId="16827" xr:uid="{00000000-0005-0000-0000-0000B6410000}"/>
    <cellStyle name="40% - Accent4 4 2 2 2 2 2 3 2 2" xfId="16828" xr:uid="{00000000-0005-0000-0000-0000B7410000}"/>
    <cellStyle name="40% - Accent4 4 2 2 2 2 2 3 2 3" xfId="16829" xr:uid="{00000000-0005-0000-0000-0000B8410000}"/>
    <cellStyle name="40% - Accent4 4 2 2 2 2 2 3 2 4" xfId="16830" xr:uid="{00000000-0005-0000-0000-0000B9410000}"/>
    <cellStyle name="40% - Accent4 4 2 2 2 2 2 3 3" xfId="16831" xr:uid="{00000000-0005-0000-0000-0000BA410000}"/>
    <cellStyle name="40% - Accent4 4 2 2 2 2 2 3 4" xfId="16832" xr:uid="{00000000-0005-0000-0000-0000BB410000}"/>
    <cellStyle name="40% - Accent4 4 2 2 2 2 2 3 4 2" xfId="16833" xr:uid="{00000000-0005-0000-0000-0000BC410000}"/>
    <cellStyle name="40% - Accent4 4 2 2 2 2 2 4" xfId="16834" xr:uid="{00000000-0005-0000-0000-0000BD410000}"/>
    <cellStyle name="40% - Accent4 4 2 2 2 2 2 4 2" xfId="16835" xr:uid="{00000000-0005-0000-0000-0000BE410000}"/>
    <cellStyle name="40% - Accent4 4 2 2 2 2 2 4 2 2" xfId="16836" xr:uid="{00000000-0005-0000-0000-0000BF410000}"/>
    <cellStyle name="40% - Accent4 4 2 2 2 2 2 4 3" xfId="16837" xr:uid="{00000000-0005-0000-0000-0000C0410000}"/>
    <cellStyle name="40% - Accent4 4 2 2 2 2 2 4 3 2" xfId="16838" xr:uid="{00000000-0005-0000-0000-0000C1410000}"/>
    <cellStyle name="40% - Accent4 4 2 2 2 2 2 5" xfId="16839" xr:uid="{00000000-0005-0000-0000-0000C2410000}"/>
    <cellStyle name="40% - Accent4 4 2 2 2 2 2 6" xfId="16840" xr:uid="{00000000-0005-0000-0000-0000C3410000}"/>
    <cellStyle name="40% - Accent4 4 2 2 2 2 2 7" xfId="16841" xr:uid="{00000000-0005-0000-0000-0000C4410000}"/>
    <cellStyle name="40% - Accent4 4 2 2 2 2 2 8" xfId="16842" xr:uid="{00000000-0005-0000-0000-0000C5410000}"/>
    <cellStyle name="40% - Accent4 4 2 2 2 2 2 9" xfId="16843" xr:uid="{00000000-0005-0000-0000-0000C6410000}"/>
    <cellStyle name="40% - Accent4 4 2 2 2 2 3" xfId="16844" xr:uid="{00000000-0005-0000-0000-0000C7410000}"/>
    <cellStyle name="40% - Accent4 4 2 2 2 2 3 2" xfId="16845" xr:uid="{00000000-0005-0000-0000-0000C8410000}"/>
    <cellStyle name="40% - Accent4 4 2 2 2 2 3 2 2" xfId="16846" xr:uid="{00000000-0005-0000-0000-0000C9410000}"/>
    <cellStyle name="40% - Accent4 4 2 2 2 2 3 2 2 2" xfId="16847" xr:uid="{00000000-0005-0000-0000-0000CA410000}"/>
    <cellStyle name="40% - Accent4 4 2 2 2 2 3 2 3" xfId="16848" xr:uid="{00000000-0005-0000-0000-0000CB410000}"/>
    <cellStyle name="40% - Accent4 4 2 2 2 2 3 2 3 2" xfId="16849" xr:uid="{00000000-0005-0000-0000-0000CC410000}"/>
    <cellStyle name="40% - Accent4 4 2 2 2 2 3 3" xfId="16850" xr:uid="{00000000-0005-0000-0000-0000CD410000}"/>
    <cellStyle name="40% - Accent4 4 2 2 2 2 3 3 2" xfId="16851" xr:uid="{00000000-0005-0000-0000-0000CE410000}"/>
    <cellStyle name="40% - Accent4 4 2 2 2 2 3 4" xfId="16852" xr:uid="{00000000-0005-0000-0000-0000CF410000}"/>
    <cellStyle name="40% - Accent4 4 2 2 2 2 3 5" xfId="16853" xr:uid="{00000000-0005-0000-0000-0000D0410000}"/>
    <cellStyle name="40% - Accent4 4 2 2 2 2 4" xfId="16854" xr:uid="{00000000-0005-0000-0000-0000D1410000}"/>
    <cellStyle name="40% - Accent4 4 2 2 2 2 4 2" xfId="16855" xr:uid="{00000000-0005-0000-0000-0000D2410000}"/>
    <cellStyle name="40% - Accent4 4 2 2 2 2 5" xfId="16856" xr:uid="{00000000-0005-0000-0000-0000D3410000}"/>
    <cellStyle name="40% - Accent4 4 2 2 2 2 5 2" xfId="16857" xr:uid="{00000000-0005-0000-0000-0000D4410000}"/>
    <cellStyle name="40% - Accent4 4 2 2 2 2 5 3" xfId="16858" xr:uid="{00000000-0005-0000-0000-0000D5410000}"/>
    <cellStyle name="40% - Accent4 4 2 2 2 2 5 4" xfId="16859" xr:uid="{00000000-0005-0000-0000-0000D6410000}"/>
    <cellStyle name="40% - Accent4 4 2 2 2 2 6" xfId="16860" xr:uid="{00000000-0005-0000-0000-0000D7410000}"/>
    <cellStyle name="40% - Accent4 4 2 2 2 2 6 2" xfId="16861" xr:uid="{00000000-0005-0000-0000-0000D8410000}"/>
    <cellStyle name="40% - Accent4 4 2 2 2 2 7" xfId="16862" xr:uid="{00000000-0005-0000-0000-0000D9410000}"/>
    <cellStyle name="40% - Accent4 4 2 2 2 2 7 2" xfId="16863" xr:uid="{00000000-0005-0000-0000-0000DA410000}"/>
    <cellStyle name="40% - Accent4 4 2 2 2 2 8" xfId="16864" xr:uid="{00000000-0005-0000-0000-0000DB410000}"/>
    <cellStyle name="40% - Accent4 4 2 2 2 2 8 2" xfId="16865" xr:uid="{00000000-0005-0000-0000-0000DC410000}"/>
    <cellStyle name="40% - Accent4 4 2 2 2 2 9" xfId="16866" xr:uid="{00000000-0005-0000-0000-0000DD410000}"/>
    <cellStyle name="40% - Accent4 4 2 2 2 2 9 2" xfId="16867" xr:uid="{00000000-0005-0000-0000-0000DE410000}"/>
    <cellStyle name="40% - Accent4 4 2 2 2 3" xfId="16868" xr:uid="{00000000-0005-0000-0000-0000DF410000}"/>
    <cellStyle name="40% - Accent4 4 2 2 2 3 2" xfId="16869" xr:uid="{00000000-0005-0000-0000-0000E0410000}"/>
    <cellStyle name="40% - Accent4 4 2 2 2 3 2 2" xfId="16870" xr:uid="{00000000-0005-0000-0000-0000E1410000}"/>
    <cellStyle name="40% - Accent4 4 2 2 2 3 2 3" xfId="16871" xr:uid="{00000000-0005-0000-0000-0000E2410000}"/>
    <cellStyle name="40% - Accent4 4 2 2 2 3 2 4" xfId="16872" xr:uid="{00000000-0005-0000-0000-0000E3410000}"/>
    <cellStyle name="40% - Accent4 4 2 2 2 3 3" xfId="16873" xr:uid="{00000000-0005-0000-0000-0000E4410000}"/>
    <cellStyle name="40% - Accent4 4 2 2 2 3 4" xfId="16874" xr:uid="{00000000-0005-0000-0000-0000E5410000}"/>
    <cellStyle name="40% - Accent4 4 2 2 2 3 4 2" xfId="16875" xr:uid="{00000000-0005-0000-0000-0000E6410000}"/>
    <cellStyle name="40% - Accent4 4 2 2 2 4" xfId="16876" xr:uid="{00000000-0005-0000-0000-0000E7410000}"/>
    <cellStyle name="40% - Accent4 4 2 2 2 5" xfId="16877" xr:uid="{00000000-0005-0000-0000-0000E8410000}"/>
    <cellStyle name="40% - Accent4 4 2 2 2 5 2" xfId="16878" xr:uid="{00000000-0005-0000-0000-0000E9410000}"/>
    <cellStyle name="40% - Accent4 4 2 2 2 5 2 2" xfId="16879" xr:uid="{00000000-0005-0000-0000-0000EA410000}"/>
    <cellStyle name="40% - Accent4 4 2 2 2 5 3" xfId="16880" xr:uid="{00000000-0005-0000-0000-0000EB410000}"/>
    <cellStyle name="40% - Accent4 4 2 2 2 5 3 2" xfId="16881" xr:uid="{00000000-0005-0000-0000-0000EC410000}"/>
    <cellStyle name="40% - Accent4 4 2 2 2 6" xfId="16882" xr:uid="{00000000-0005-0000-0000-0000ED410000}"/>
    <cellStyle name="40% - Accent4 4 2 2 2 7" xfId="16883" xr:uid="{00000000-0005-0000-0000-0000EE410000}"/>
    <cellStyle name="40% - Accent4 4 2 2 2 8" xfId="16884" xr:uid="{00000000-0005-0000-0000-0000EF410000}"/>
    <cellStyle name="40% - Accent4 4 2 2 2 9" xfId="16885" xr:uid="{00000000-0005-0000-0000-0000F0410000}"/>
    <cellStyle name="40% - Accent4 4 2 2 3" xfId="16886" xr:uid="{00000000-0005-0000-0000-0000F1410000}"/>
    <cellStyle name="40% - Accent4 4 2 2 3 2" xfId="16887" xr:uid="{00000000-0005-0000-0000-0000F2410000}"/>
    <cellStyle name="40% - Accent4 4 2 2 3 2 2" xfId="16888" xr:uid="{00000000-0005-0000-0000-0000F3410000}"/>
    <cellStyle name="40% - Accent4 4 2 2 3 3" xfId="16889" xr:uid="{00000000-0005-0000-0000-0000F4410000}"/>
    <cellStyle name="40% - Accent4 4 2 2 3 3 2" xfId="16890" xr:uid="{00000000-0005-0000-0000-0000F5410000}"/>
    <cellStyle name="40% - Accent4 4 2 2 3 4" xfId="16891" xr:uid="{00000000-0005-0000-0000-0000F6410000}"/>
    <cellStyle name="40% - Accent4 4 2 2 3 5" xfId="16892" xr:uid="{00000000-0005-0000-0000-0000F7410000}"/>
    <cellStyle name="40% - Accent4 4 2 2 4" xfId="16893" xr:uid="{00000000-0005-0000-0000-0000F8410000}"/>
    <cellStyle name="40% - Accent4 4 2 2 4 2" xfId="16894" xr:uid="{00000000-0005-0000-0000-0000F9410000}"/>
    <cellStyle name="40% - Accent4 4 2 2 4 2 2" xfId="16895" xr:uid="{00000000-0005-0000-0000-0000FA410000}"/>
    <cellStyle name="40% - Accent4 4 2 2 4 3" xfId="16896" xr:uid="{00000000-0005-0000-0000-0000FB410000}"/>
    <cellStyle name="40% - Accent4 4 2 2 4 3 2" xfId="16897" xr:uid="{00000000-0005-0000-0000-0000FC410000}"/>
    <cellStyle name="40% - Accent4 4 2 2 4 4" xfId="16898" xr:uid="{00000000-0005-0000-0000-0000FD410000}"/>
    <cellStyle name="40% - Accent4 4 2 2 5" xfId="16899" xr:uid="{00000000-0005-0000-0000-0000FE410000}"/>
    <cellStyle name="40% - Accent4 4 2 2 5 2" xfId="16900" xr:uid="{00000000-0005-0000-0000-0000FF410000}"/>
    <cellStyle name="40% - Accent4 4 2 2 5 2 2" xfId="16901" xr:uid="{00000000-0005-0000-0000-000000420000}"/>
    <cellStyle name="40% - Accent4 4 2 2 5 2 2 2" xfId="16902" xr:uid="{00000000-0005-0000-0000-000001420000}"/>
    <cellStyle name="40% - Accent4 4 2 2 5 2 3" xfId="16903" xr:uid="{00000000-0005-0000-0000-000002420000}"/>
    <cellStyle name="40% - Accent4 4 2 2 5 2 3 2" xfId="16904" xr:uid="{00000000-0005-0000-0000-000003420000}"/>
    <cellStyle name="40% - Accent4 4 2 2 5 3" xfId="16905" xr:uid="{00000000-0005-0000-0000-000004420000}"/>
    <cellStyle name="40% - Accent4 4 2 2 5 3 2" xfId="16906" xr:uid="{00000000-0005-0000-0000-000005420000}"/>
    <cellStyle name="40% - Accent4 4 2 2 5 4" xfId="16907" xr:uid="{00000000-0005-0000-0000-000006420000}"/>
    <cellStyle name="40% - Accent4 4 2 2 5 5" xfId="16908" xr:uid="{00000000-0005-0000-0000-000007420000}"/>
    <cellStyle name="40% - Accent4 4 2 2 6" xfId="16909" xr:uid="{00000000-0005-0000-0000-000008420000}"/>
    <cellStyle name="40% - Accent4 4 2 2 6 2" xfId="16910" xr:uid="{00000000-0005-0000-0000-000009420000}"/>
    <cellStyle name="40% - Accent4 4 2 2 7" xfId="16911" xr:uid="{00000000-0005-0000-0000-00000A420000}"/>
    <cellStyle name="40% - Accent4 4 2 2 7 2" xfId="16912" xr:uid="{00000000-0005-0000-0000-00000B420000}"/>
    <cellStyle name="40% - Accent4 4 2 2 7 3" xfId="16913" xr:uid="{00000000-0005-0000-0000-00000C420000}"/>
    <cellStyle name="40% - Accent4 4 2 2 7 4" xfId="16914" xr:uid="{00000000-0005-0000-0000-00000D420000}"/>
    <cellStyle name="40% - Accent4 4 2 2 8" xfId="16915" xr:uid="{00000000-0005-0000-0000-00000E420000}"/>
    <cellStyle name="40% - Accent4 4 2 2 8 2" xfId="16916" xr:uid="{00000000-0005-0000-0000-00000F420000}"/>
    <cellStyle name="40% - Accent4 4 2 2 9" xfId="16917" xr:uid="{00000000-0005-0000-0000-000010420000}"/>
    <cellStyle name="40% - Accent4 4 2 2 9 2" xfId="16918" xr:uid="{00000000-0005-0000-0000-000011420000}"/>
    <cellStyle name="40% - Accent4 4 2 3" xfId="16919" xr:uid="{00000000-0005-0000-0000-000012420000}"/>
    <cellStyle name="40% - Accent4 4 2 3 2" xfId="16920" xr:uid="{00000000-0005-0000-0000-000013420000}"/>
    <cellStyle name="40% - Accent4 4 2 3 2 2" xfId="16921" xr:uid="{00000000-0005-0000-0000-000014420000}"/>
    <cellStyle name="40% - Accent4 4 2 3 3" xfId="16922" xr:uid="{00000000-0005-0000-0000-000015420000}"/>
    <cellStyle name="40% - Accent4 4 2 3 3 2" xfId="16923" xr:uid="{00000000-0005-0000-0000-000016420000}"/>
    <cellStyle name="40% - Accent4 4 2 3 4" xfId="16924" xr:uid="{00000000-0005-0000-0000-000017420000}"/>
    <cellStyle name="40% - Accent4 4 2 3 5" xfId="16925" xr:uid="{00000000-0005-0000-0000-000018420000}"/>
    <cellStyle name="40% - Accent4 4 2 4" xfId="16926" xr:uid="{00000000-0005-0000-0000-000019420000}"/>
    <cellStyle name="40% - Accent4 4 2 4 2" xfId="16927" xr:uid="{00000000-0005-0000-0000-00001A420000}"/>
    <cellStyle name="40% - Accent4 4 2 4 2 2" xfId="16928" xr:uid="{00000000-0005-0000-0000-00001B420000}"/>
    <cellStyle name="40% - Accent4 4 2 4 3" xfId="16929" xr:uid="{00000000-0005-0000-0000-00001C420000}"/>
    <cellStyle name="40% - Accent4 4 2 4 3 2" xfId="16930" xr:uid="{00000000-0005-0000-0000-00001D420000}"/>
    <cellStyle name="40% - Accent4 4 2 4 4" xfId="16931" xr:uid="{00000000-0005-0000-0000-00001E420000}"/>
    <cellStyle name="40% - Accent4 4 2 4 5" xfId="16932" xr:uid="{00000000-0005-0000-0000-00001F420000}"/>
    <cellStyle name="40% - Accent4 4 2 5" xfId="16933" xr:uid="{00000000-0005-0000-0000-000020420000}"/>
    <cellStyle name="40% - Accent4 4 2 5 10" xfId="16934" xr:uid="{00000000-0005-0000-0000-000021420000}"/>
    <cellStyle name="40% - Accent4 4 2 5 2" xfId="16935" xr:uid="{00000000-0005-0000-0000-000022420000}"/>
    <cellStyle name="40% - Accent4 4 2 5 2 10" xfId="16936" xr:uid="{00000000-0005-0000-0000-000023420000}"/>
    <cellStyle name="40% - Accent4 4 2 5 2 11" xfId="16937" xr:uid="{00000000-0005-0000-0000-000024420000}"/>
    <cellStyle name="40% - Accent4 4 2 5 2 2" xfId="16938" xr:uid="{00000000-0005-0000-0000-000025420000}"/>
    <cellStyle name="40% - Accent4 4 2 5 2 3" xfId="16939" xr:uid="{00000000-0005-0000-0000-000026420000}"/>
    <cellStyle name="40% - Accent4 4 2 5 2 3 2" xfId="16940" xr:uid="{00000000-0005-0000-0000-000027420000}"/>
    <cellStyle name="40% - Accent4 4 2 5 2 3 2 2" xfId="16941" xr:uid="{00000000-0005-0000-0000-000028420000}"/>
    <cellStyle name="40% - Accent4 4 2 5 2 3 2 3" xfId="16942" xr:uid="{00000000-0005-0000-0000-000029420000}"/>
    <cellStyle name="40% - Accent4 4 2 5 2 3 2 4" xfId="16943" xr:uid="{00000000-0005-0000-0000-00002A420000}"/>
    <cellStyle name="40% - Accent4 4 2 5 2 3 3" xfId="16944" xr:uid="{00000000-0005-0000-0000-00002B420000}"/>
    <cellStyle name="40% - Accent4 4 2 5 2 3 4" xfId="16945" xr:uid="{00000000-0005-0000-0000-00002C420000}"/>
    <cellStyle name="40% - Accent4 4 2 5 2 3 4 2" xfId="16946" xr:uid="{00000000-0005-0000-0000-00002D420000}"/>
    <cellStyle name="40% - Accent4 4 2 5 2 4" xfId="16947" xr:uid="{00000000-0005-0000-0000-00002E420000}"/>
    <cellStyle name="40% - Accent4 4 2 5 2 5" xfId="16948" xr:uid="{00000000-0005-0000-0000-00002F420000}"/>
    <cellStyle name="40% - Accent4 4 2 5 2 5 2" xfId="16949" xr:uid="{00000000-0005-0000-0000-000030420000}"/>
    <cellStyle name="40% - Accent4 4 2 5 2 5 2 2" xfId="16950" xr:uid="{00000000-0005-0000-0000-000031420000}"/>
    <cellStyle name="40% - Accent4 4 2 5 2 5 3" xfId="16951" xr:uid="{00000000-0005-0000-0000-000032420000}"/>
    <cellStyle name="40% - Accent4 4 2 5 2 5 3 2" xfId="16952" xr:uid="{00000000-0005-0000-0000-000033420000}"/>
    <cellStyle name="40% - Accent4 4 2 5 2 6" xfId="16953" xr:uid="{00000000-0005-0000-0000-000034420000}"/>
    <cellStyle name="40% - Accent4 4 2 5 2 7" xfId="16954" xr:uid="{00000000-0005-0000-0000-000035420000}"/>
    <cellStyle name="40% - Accent4 4 2 5 2 8" xfId="16955" xr:uid="{00000000-0005-0000-0000-000036420000}"/>
    <cellStyle name="40% - Accent4 4 2 5 2 9" xfId="16956" xr:uid="{00000000-0005-0000-0000-000037420000}"/>
    <cellStyle name="40% - Accent4 4 2 5 3" xfId="16957" xr:uid="{00000000-0005-0000-0000-000038420000}"/>
    <cellStyle name="40% - Accent4 4 2 5 3 2" xfId="16958" xr:uid="{00000000-0005-0000-0000-000039420000}"/>
    <cellStyle name="40% - Accent4 4 2 5 3 2 2" xfId="16959" xr:uid="{00000000-0005-0000-0000-00003A420000}"/>
    <cellStyle name="40% - Accent4 4 2 5 3 2 2 2" xfId="16960" xr:uid="{00000000-0005-0000-0000-00003B420000}"/>
    <cellStyle name="40% - Accent4 4 2 5 3 2 3" xfId="16961" xr:uid="{00000000-0005-0000-0000-00003C420000}"/>
    <cellStyle name="40% - Accent4 4 2 5 3 2 3 2" xfId="16962" xr:uid="{00000000-0005-0000-0000-00003D420000}"/>
    <cellStyle name="40% - Accent4 4 2 5 3 3" xfId="16963" xr:uid="{00000000-0005-0000-0000-00003E420000}"/>
    <cellStyle name="40% - Accent4 4 2 5 3 3 2" xfId="16964" xr:uid="{00000000-0005-0000-0000-00003F420000}"/>
    <cellStyle name="40% - Accent4 4 2 5 3 4" xfId="16965" xr:uid="{00000000-0005-0000-0000-000040420000}"/>
    <cellStyle name="40% - Accent4 4 2 5 3 5" xfId="16966" xr:uid="{00000000-0005-0000-0000-000041420000}"/>
    <cellStyle name="40% - Accent4 4 2 5 4" xfId="16967" xr:uid="{00000000-0005-0000-0000-000042420000}"/>
    <cellStyle name="40% - Accent4 4 2 5 4 2" xfId="16968" xr:uid="{00000000-0005-0000-0000-000043420000}"/>
    <cellStyle name="40% - Accent4 4 2 5 5" xfId="16969" xr:uid="{00000000-0005-0000-0000-000044420000}"/>
    <cellStyle name="40% - Accent4 4 2 5 5 2" xfId="16970" xr:uid="{00000000-0005-0000-0000-000045420000}"/>
    <cellStyle name="40% - Accent4 4 2 5 5 3" xfId="16971" xr:uid="{00000000-0005-0000-0000-000046420000}"/>
    <cellStyle name="40% - Accent4 4 2 5 5 4" xfId="16972" xr:uid="{00000000-0005-0000-0000-000047420000}"/>
    <cellStyle name="40% - Accent4 4 2 5 6" xfId="16973" xr:uid="{00000000-0005-0000-0000-000048420000}"/>
    <cellStyle name="40% - Accent4 4 2 5 6 2" xfId="16974" xr:uid="{00000000-0005-0000-0000-000049420000}"/>
    <cellStyle name="40% - Accent4 4 2 5 7" xfId="16975" xr:uid="{00000000-0005-0000-0000-00004A420000}"/>
    <cellStyle name="40% - Accent4 4 2 5 7 2" xfId="16976" xr:uid="{00000000-0005-0000-0000-00004B420000}"/>
    <cellStyle name="40% - Accent4 4 2 5 8" xfId="16977" xr:uid="{00000000-0005-0000-0000-00004C420000}"/>
    <cellStyle name="40% - Accent4 4 2 5 8 2" xfId="16978" xr:uid="{00000000-0005-0000-0000-00004D420000}"/>
    <cellStyle name="40% - Accent4 4 2 5 9" xfId="16979" xr:uid="{00000000-0005-0000-0000-00004E420000}"/>
    <cellStyle name="40% - Accent4 4 2 5 9 2" xfId="16980" xr:uid="{00000000-0005-0000-0000-00004F420000}"/>
    <cellStyle name="40% - Accent4 4 2 6" xfId="16981" xr:uid="{00000000-0005-0000-0000-000050420000}"/>
    <cellStyle name="40% - Accent4 4 2 7" xfId="16982" xr:uid="{00000000-0005-0000-0000-000051420000}"/>
    <cellStyle name="40% - Accent4 4 2 7 2" xfId="16983" xr:uid="{00000000-0005-0000-0000-000052420000}"/>
    <cellStyle name="40% - Accent4 4 2 7 2 2" xfId="16984" xr:uid="{00000000-0005-0000-0000-000053420000}"/>
    <cellStyle name="40% - Accent4 4 2 7 2 3" xfId="16985" xr:uid="{00000000-0005-0000-0000-000054420000}"/>
    <cellStyle name="40% - Accent4 4 2 7 2 4" xfId="16986" xr:uid="{00000000-0005-0000-0000-000055420000}"/>
    <cellStyle name="40% - Accent4 4 2 7 3" xfId="16987" xr:uid="{00000000-0005-0000-0000-000056420000}"/>
    <cellStyle name="40% - Accent4 4 2 7 4" xfId="16988" xr:uid="{00000000-0005-0000-0000-000057420000}"/>
    <cellStyle name="40% - Accent4 4 2 7 4 2" xfId="16989" xr:uid="{00000000-0005-0000-0000-000058420000}"/>
    <cellStyle name="40% - Accent4 4 2 8" xfId="16990" xr:uid="{00000000-0005-0000-0000-000059420000}"/>
    <cellStyle name="40% - Accent4 4 2 9" xfId="16991" xr:uid="{00000000-0005-0000-0000-00005A420000}"/>
    <cellStyle name="40% - Accent4 4 2 9 2" xfId="16992" xr:uid="{00000000-0005-0000-0000-00005B420000}"/>
    <cellStyle name="40% - Accent4 4 2 9 2 2" xfId="16993" xr:uid="{00000000-0005-0000-0000-00005C420000}"/>
    <cellStyle name="40% - Accent4 4 2 9 3" xfId="16994" xr:uid="{00000000-0005-0000-0000-00005D420000}"/>
    <cellStyle name="40% - Accent4 4 2 9 3 2" xfId="16995" xr:uid="{00000000-0005-0000-0000-00005E420000}"/>
    <cellStyle name="40% - Accent4 4 20" xfId="16996" xr:uid="{00000000-0005-0000-0000-00005F420000}"/>
    <cellStyle name="40% - Accent4 4 21" xfId="16997" xr:uid="{00000000-0005-0000-0000-000060420000}"/>
    <cellStyle name="40% - Accent4 4 22" xfId="16998" xr:uid="{00000000-0005-0000-0000-000061420000}"/>
    <cellStyle name="40% - Accent4 4 23" xfId="16999" xr:uid="{00000000-0005-0000-0000-000062420000}"/>
    <cellStyle name="40% - Accent4 4 24" xfId="17000" xr:uid="{00000000-0005-0000-0000-000063420000}"/>
    <cellStyle name="40% - Accent4 4 25" xfId="17001" xr:uid="{00000000-0005-0000-0000-000064420000}"/>
    <cellStyle name="40% - Accent4 4 26" xfId="17002" xr:uid="{00000000-0005-0000-0000-000065420000}"/>
    <cellStyle name="40% - Accent4 4 3" xfId="17003" xr:uid="{00000000-0005-0000-0000-000066420000}"/>
    <cellStyle name="40% - Accent4 4 3 10" xfId="17004" xr:uid="{00000000-0005-0000-0000-000067420000}"/>
    <cellStyle name="40% - Accent4 4 3 11" xfId="17005" xr:uid="{00000000-0005-0000-0000-000068420000}"/>
    <cellStyle name="40% - Accent4 4 3 12" xfId="17006" xr:uid="{00000000-0005-0000-0000-000069420000}"/>
    <cellStyle name="40% - Accent4 4 3 13" xfId="17007" xr:uid="{00000000-0005-0000-0000-00006A420000}"/>
    <cellStyle name="40% - Accent4 4 3 2" xfId="17008" xr:uid="{00000000-0005-0000-0000-00006B420000}"/>
    <cellStyle name="40% - Accent4 4 3 2 10" xfId="17009" xr:uid="{00000000-0005-0000-0000-00006C420000}"/>
    <cellStyle name="40% - Accent4 4 3 2 2" xfId="17010" xr:uid="{00000000-0005-0000-0000-00006D420000}"/>
    <cellStyle name="40% - Accent4 4 3 2 2 10" xfId="17011" xr:uid="{00000000-0005-0000-0000-00006E420000}"/>
    <cellStyle name="40% - Accent4 4 3 2 2 11" xfId="17012" xr:uid="{00000000-0005-0000-0000-00006F420000}"/>
    <cellStyle name="40% - Accent4 4 3 2 2 2" xfId="17013" xr:uid="{00000000-0005-0000-0000-000070420000}"/>
    <cellStyle name="40% - Accent4 4 3 2 2 3" xfId="17014" xr:uid="{00000000-0005-0000-0000-000071420000}"/>
    <cellStyle name="40% - Accent4 4 3 2 2 3 2" xfId="17015" xr:uid="{00000000-0005-0000-0000-000072420000}"/>
    <cellStyle name="40% - Accent4 4 3 2 2 3 2 2" xfId="17016" xr:uid="{00000000-0005-0000-0000-000073420000}"/>
    <cellStyle name="40% - Accent4 4 3 2 2 3 2 3" xfId="17017" xr:uid="{00000000-0005-0000-0000-000074420000}"/>
    <cellStyle name="40% - Accent4 4 3 2 2 3 2 4" xfId="17018" xr:uid="{00000000-0005-0000-0000-000075420000}"/>
    <cellStyle name="40% - Accent4 4 3 2 2 3 3" xfId="17019" xr:uid="{00000000-0005-0000-0000-000076420000}"/>
    <cellStyle name="40% - Accent4 4 3 2 2 3 4" xfId="17020" xr:uid="{00000000-0005-0000-0000-000077420000}"/>
    <cellStyle name="40% - Accent4 4 3 2 2 3 4 2" xfId="17021" xr:uid="{00000000-0005-0000-0000-000078420000}"/>
    <cellStyle name="40% - Accent4 4 3 2 2 4" xfId="17022" xr:uid="{00000000-0005-0000-0000-000079420000}"/>
    <cellStyle name="40% - Accent4 4 3 2 2 5" xfId="17023" xr:uid="{00000000-0005-0000-0000-00007A420000}"/>
    <cellStyle name="40% - Accent4 4 3 2 2 5 2" xfId="17024" xr:uid="{00000000-0005-0000-0000-00007B420000}"/>
    <cellStyle name="40% - Accent4 4 3 2 2 5 2 2" xfId="17025" xr:uid="{00000000-0005-0000-0000-00007C420000}"/>
    <cellStyle name="40% - Accent4 4 3 2 2 5 3" xfId="17026" xr:uid="{00000000-0005-0000-0000-00007D420000}"/>
    <cellStyle name="40% - Accent4 4 3 2 2 5 3 2" xfId="17027" xr:uid="{00000000-0005-0000-0000-00007E420000}"/>
    <cellStyle name="40% - Accent4 4 3 2 2 6" xfId="17028" xr:uid="{00000000-0005-0000-0000-00007F420000}"/>
    <cellStyle name="40% - Accent4 4 3 2 2 7" xfId="17029" xr:uid="{00000000-0005-0000-0000-000080420000}"/>
    <cellStyle name="40% - Accent4 4 3 2 2 8" xfId="17030" xr:uid="{00000000-0005-0000-0000-000081420000}"/>
    <cellStyle name="40% - Accent4 4 3 2 2 9" xfId="17031" xr:uid="{00000000-0005-0000-0000-000082420000}"/>
    <cellStyle name="40% - Accent4 4 3 2 3" xfId="17032" xr:uid="{00000000-0005-0000-0000-000083420000}"/>
    <cellStyle name="40% - Accent4 4 3 2 3 2" xfId="17033" xr:uid="{00000000-0005-0000-0000-000084420000}"/>
    <cellStyle name="40% - Accent4 4 3 2 3 2 2" xfId="17034" xr:uid="{00000000-0005-0000-0000-000085420000}"/>
    <cellStyle name="40% - Accent4 4 3 2 3 2 2 2" xfId="17035" xr:uid="{00000000-0005-0000-0000-000086420000}"/>
    <cellStyle name="40% - Accent4 4 3 2 3 2 3" xfId="17036" xr:uid="{00000000-0005-0000-0000-000087420000}"/>
    <cellStyle name="40% - Accent4 4 3 2 3 2 3 2" xfId="17037" xr:uid="{00000000-0005-0000-0000-000088420000}"/>
    <cellStyle name="40% - Accent4 4 3 2 3 3" xfId="17038" xr:uid="{00000000-0005-0000-0000-000089420000}"/>
    <cellStyle name="40% - Accent4 4 3 2 3 3 2" xfId="17039" xr:uid="{00000000-0005-0000-0000-00008A420000}"/>
    <cellStyle name="40% - Accent4 4 3 2 3 4" xfId="17040" xr:uid="{00000000-0005-0000-0000-00008B420000}"/>
    <cellStyle name="40% - Accent4 4 3 2 3 5" xfId="17041" xr:uid="{00000000-0005-0000-0000-00008C420000}"/>
    <cellStyle name="40% - Accent4 4 3 2 4" xfId="17042" xr:uid="{00000000-0005-0000-0000-00008D420000}"/>
    <cellStyle name="40% - Accent4 4 3 2 4 2" xfId="17043" xr:uid="{00000000-0005-0000-0000-00008E420000}"/>
    <cellStyle name="40% - Accent4 4 3 2 5" xfId="17044" xr:uid="{00000000-0005-0000-0000-00008F420000}"/>
    <cellStyle name="40% - Accent4 4 3 2 5 2" xfId="17045" xr:uid="{00000000-0005-0000-0000-000090420000}"/>
    <cellStyle name="40% - Accent4 4 3 2 5 3" xfId="17046" xr:uid="{00000000-0005-0000-0000-000091420000}"/>
    <cellStyle name="40% - Accent4 4 3 2 5 4" xfId="17047" xr:uid="{00000000-0005-0000-0000-000092420000}"/>
    <cellStyle name="40% - Accent4 4 3 2 6" xfId="17048" xr:uid="{00000000-0005-0000-0000-000093420000}"/>
    <cellStyle name="40% - Accent4 4 3 2 6 2" xfId="17049" xr:uid="{00000000-0005-0000-0000-000094420000}"/>
    <cellStyle name="40% - Accent4 4 3 2 7" xfId="17050" xr:uid="{00000000-0005-0000-0000-000095420000}"/>
    <cellStyle name="40% - Accent4 4 3 2 7 2" xfId="17051" xr:uid="{00000000-0005-0000-0000-000096420000}"/>
    <cellStyle name="40% - Accent4 4 3 2 8" xfId="17052" xr:uid="{00000000-0005-0000-0000-000097420000}"/>
    <cellStyle name="40% - Accent4 4 3 2 8 2" xfId="17053" xr:uid="{00000000-0005-0000-0000-000098420000}"/>
    <cellStyle name="40% - Accent4 4 3 2 9" xfId="17054" xr:uid="{00000000-0005-0000-0000-000099420000}"/>
    <cellStyle name="40% - Accent4 4 3 2 9 2" xfId="17055" xr:uid="{00000000-0005-0000-0000-00009A420000}"/>
    <cellStyle name="40% - Accent4 4 3 3" xfId="17056" xr:uid="{00000000-0005-0000-0000-00009B420000}"/>
    <cellStyle name="40% - Accent4 4 3 4" xfId="17057" xr:uid="{00000000-0005-0000-0000-00009C420000}"/>
    <cellStyle name="40% - Accent4 4 3 5" xfId="17058" xr:uid="{00000000-0005-0000-0000-00009D420000}"/>
    <cellStyle name="40% - Accent4 4 3 5 2" xfId="17059" xr:uid="{00000000-0005-0000-0000-00009E420000}"/>
    <cellStyle name="40% - Accent4 4 3 5 2 2" xfId="17060" xr:uid="{00000000-0005-0000-0000-00009F420000}"/>
    <cellStyle name="40% - Accent4 4 3 5 2 3" xfId="17061" xr:uid="{00000000-0005-0000-0000-0000A0420000}"/>
    <cellStyle name="40% - Accent4 4 3 5 2 4" xfId="17062" xr:uid="{00000000-0005-0000-0000-0000A1420000}"/>
    <cellStyle name="40% - Accent4 4 3 5 3" xfId="17063" xr:uid="{00000000-0005-0000-0000-0000A2420000}"/>
    <cellStyle name="40% - Accent4 4 3 5 4" xfId="17064" xr:uid="{00000000-0005-0000-0000-0000A3420000}"/>
    <cellStyle name="40% - Accent4 4 3 5 4 2" xfId="17065" xr:uid="{00000000-0005-0000-0000-0000A4420000}"/>
    <cellStyle name="40% - Accent4 4 3 6" xfId="17066" xr:uid="{00000000-0005-0000-0000-0000A5420000}"/>
    <cellStyle name="40% - Accent4 4 3 7" xfId="17067" xr:uid="{00000000-0005-0000-0000-0000A6420000}"/>
    <cellStyle name="40% - Accent4 4 3 7 2" xfId="17068" xr:uid="{00000000-0005-0000-0000-0000A7420000}"/>
    <cellStyle name="40% - Accent4 4 3 7 2 2" xfId="17069" xr:uid="{00000000-0005-0000-0000-0000A8420000}"/>
    <cellStyle name="40% - Accent4 4 3 7 3" xfId="17070" xr:uid="{00000000-0005-0000-0000-0000A9420000}"/>
    <cellStyle name="40% - Accent4 4 3 7 3 2" xfId="17071" xr:uid="{00000000-0005-0000-0000-0000AA420000}"/>
    <cellStyle name="40% - Accent4 4 3 8" xfId="17072" xr:uid="{00000000-0005-0000-0000-0000AB420000}"/>
    <cellStyle name="40% - Accent4 4 3 9" xfId="17073" xr:uid="{00000000-0005-0000-0000-0000AC420000}"/>
    <cellStyle name="40% - Accent4 4 4" xfId="17074" xr:uid="{00000000-0005-0000-0000-0000AD420000}"/>
    <cellStyle name="40% - Accent4 4 5" xfId="17075" xr:uid="{00000000-0005-0000-0000-0000AE420000}"/>
    <cellStyle name="40% - Accent4 4 5 10" xfId="17076" xr:uid="{00000000-0005-0000-0000-0000AF420000}"/>
    <cellStyle name="40% - Accent4 4 5 11" xfId="17077" xr:uid="{00000000-0005-0000-0000-0000B0420000}"/>
    <cellStyle name="40% - Accent4 4 5 2" xfId="17078" xr:uid="{00000000-0005-0000-0000-0000B1420000}"/>
    <cellStyle name="40% - Accent4 4 5 2 10" xfId="17079" xr:uid="{00000000-0005-0000-0000-0000B2420000}"/>
    <cellStyle name="40% - Accent4 4 5 2 2" xfId="17080" xr:uid="{00000000-0005-0000-0000-0000B3420000}"/>
    <cellStyle name="40% - Accent4 4 5 2 2 2" xfId="17081" xr:uid="{00000000-0005-0000-0000-0000B4420000}"/>
    <cellStyle name="40% - Accent4 4 5 2 2 2 2" xfId="17082" xr:uid="{00000000-0005-0000-0000-0000B5420000}"/>
    <cellStyle name="40% - Accent4 4 5 2 2 3" xfId="17083" xr:uid="{00000000-0005-0000-0000-0000B6420000}"/>
    <cellStyle name="40% - Accent4 4 5 2 2 3 2" xfId="17084" xr:uid="{00000000-0005-0000-0000-0000B7420000}"/>
    <cellStyle name="40% - Accent4 4 5 2 2 4" xfId="17085" xr:uid="{00000000-0005-0000-0000-0000B8420000}"/>
    <cellStyle name="40% - Accent4 4 5 2 3" xfId="17086" xr:uid="{00000000-0005-0000-0000-0000B9420000}"/>
    <cellStyle name="40% - Accent4 4 5 2 3 2" xfId="17087" xr:uid="{00000000-0005-0000-0000-0000BA420000}"/>
    <cellStyle name="40% - Accent4 4 5 2 3 2 2" xfId="17088" xr:uid="{00000000-0005-0000-0000-0000BB420000}"/>
    <cellStyle name="40% - Accent4 4 5 2 3 2 2 2" xfId="17089" xr:uid="{00000000-0005-0000-0000-0000BC420000}"/>
    <cellStyle name="40% - Accent4 4 5 2 3 2 3" xfId="17090" xr:uid="{00000000-0005-0000-0000-0000BD420000}"/>
    <cellStyle name="40% - Accent4 4 5 2 3 2 3 2" xfId="17091" xr:uid="{00000000-0005-0000-0000-0000BE420000}"/>
    <cellStyle name="40% - Accent4 4 5 2 3 3" xfId="17092" xr:uid="{00000000-0005-0000-0000-0000BF420000}"/>
    <cellStyle name="40% - Accent4 4 5 2 3 3 2" xfId="17093" xr:uid="{00000000-0005-0000-0000-0000C0420000}"/>
    <cellStyle name="40% - Accent4 4 5 2 3 4" xfId="17094" xr:uid="{00000000-0005-0000-0000-0000C1420000}"/>
    <cellStyle name="40% - Accent4 4 5 2 3 5" xfId="17095" xr:uid="{00000000-0005-0000-0000-0000C2420000}"/>
    <cellStyle name="40% - Accent4 4 5 2 4" xfId="17096" xr:uid="{00000000-0005-0000-0000-0000C3420000}"/>
    <cellStyle name="40% - Accent4 4 5 2 4 2" xfId="17097" xr:uid="{00000000-0005-0000-0000-0000C4420000}"/>
    <cellStyle name="40% - Accent4 4 5 2 5" xfId="17098" xr:uid="{00000000-0005-0000-0000-0000C5420000}"/>
    <cellStyle name="40% - Accent4 4 5 2 5 2" xfId="17099" xr:uid="{00000000-0005-0000-0000-0000C6420000}"/>
    <cellStyle name="40% - Accent4 4 5 2 5 3" xfId="17100" xr:uid="{00000000-0005-0000-0000-0000C7420000}"/>
    <cellStyle name="40% - Accent4 4 5 2 5 4" xfId="17101" xr:uid="{00000000-0005-0000-0000-0000C8420000}"/>
    <cellStyle name="40% - Accent4 4 5 2 6" xfId="17102" xr:uid="{00000000-0005-0000-0000-0000C9420000}"/>
    <cellStyle name="40% - Accent4 4 5 2 6 2" xfId="17103" xr:uid="{00000000-0005-0000-0000-0000CA420000}"/>
    <cellStyle name="40% - Accent4 4 5 2 7" xfId="17104" xr:uid="{00000000-0005-0000-0000-0000CB420000}"/>
    <cellStyle name="40% - Accent4 4 5 2 7 2" xfId="17105" xr:uid="{00000000-0005-0000-0000-0000CC420000}"/>
    <cellStyle name="40% - Accent4 4 5 2 8" xfId="17106" xr:uid="{00000000-0005-0000-0000-0000CD420000}"/>
    <cellStyle name="40% - Accent4 4 5 2 8 2" xfId="17107" xr:uid="{00000000-0005-0000-0000-0000CE420000}"/>
    <cellStyle name="40% - Accent4 4 5 2 9" xfId="17108" xr:uid="{00000000-0005-0000-0000-0000CF420000}"/>
    <cellStyle name="40% - Accent4 4 5 2 9 2" xfId="17109" xr:uid="{00000000-0005-0000-0000-0000D0420000}"/>
    <cellStyle name="40% - Accent4 4 5 3" xfId="17110" xr:uid="{00000000-0005-0000-0000-0000D1420000}"/>
    <cellStyle name="40% - Accent4 4 5 3 2" xfId="17111" xr:uid="{00000000-0005-0000-0000-0000D2420000}"/>
    <cellStyle name="40% - Accent4 4 5 3 2 2" xfId="17112" xr:uid="{00000000-0005-0000-0000-0000D3420000}"/>
    <cellStyle name="40% - Accent4 4 5 3 2 3" xfId="17113" xr:uid="{00000000-0005-0000-0000-0000D4420000}"/>
    <cellStyle name="40% - Accent4 4 5 3 2 4" xfId="17114" xr:uid="{00000000-0005-0000-0000-0000D5420000}"/>
    <cellStyle name="40% - Accent4 4 5 3 3" xfId="17115" xr:uid="{00000000-0005-0000-0000-0000D6420000}"/>
    <cellStyle name="40% - Accent4 4 5 3 4" xfId="17116" xr:uid="{00000000-0005-0000-0000-0000D7420000}"/>
    <cellStyle name="40% - Accent4 4 5 3 4 2" xfId="17117" xr:uid="{00000000-0005-0000-0000-0000D8420000}"/>
    <cellStyle name="40% - Accent4 4 5 4" xfId="17118" xr:uid="{00000000-0005-0000-0000-0000D9420000}"/>
    <cellStyle name="40% - Accent4 4 5 5" xfId="17119" xr:uid="{00000000-0005-0000-0000-0000DA420000}"/>
    <cellStyle name="40% - Accent4 4 5 5 2" xfId="17120" xr:uid="{00000000-0005-0000-0000-0000DB420000}"/>
    <cellStyle name="40% - Accent4 4 5 5 2 2" xfId="17121" xr:uid="{00000000-0005-0000-0000-0000DC420000}"/>
    <cellStyle name="40% - Accent4 4 5 5 3" xfId="17122" xr:uid="{00000000-0005-0000-0000-0000DD420000}"/>
    <cellStyle name="40% - Accent4 4 5 5 3 2" xfId="17123" xr:uid="{00000000-0005-0000-0000-0000DE420000}"/>
    <cellStyle name="40% - Accent4 4 5 6" xfId="17124" xr:uid="{00000000-0005-0000-0000-0000DF420000}"/>
    <cellStyle name="40% - Accent4 4 5 7" xfId="17125" xr:uid="{00000000-0005-0000-0000-0000E0420000}"/>
    <cellStyle name="40% - Accent4 4 5 8" xfId="17126" xr:uid="{00000000-0005-0000-0000-0000E1420000}"/>
    <cellStyle name="40% - Accent4 4 5 9" xfId="17127" xr:uid="{00000000-0005-0000-0000-0000E2420000}"/>
    <cellStyle name="40% - Accent4 4 6" xfId="17128" xr:uid="{00000000-0005-0000-0000-0000E3420000}"/>
    <cellStyle name="40% - Accent4 4 6 2" xfId="17129" xr:uid="{00000000-0005-0000-0000-0000E4420000}"/>
    <cellStyle name="40% - Accent4 4 6 2 2" xfId="17130" xr:uid="{00000000-0005-0000-0000-0000E5420000}"/>
    <cellStyle name="40% - Accent4 4 6 3" xfId="17131" xr:uid="{00000000-0005-0000-0000-0000E6420000}"/>
    <cellStyle name="40% - Accent4 4 6 3 2" xfId="17132" xr:uid="{00000000-0005-0000-0000-0000E7420000}"/>
    <cellStyle name="40% - Accent4 4 6 4" xfId="17133" xr:uid="{00000000-0005-0000-0000-0000E8420000}"/>
    <cellStyle name="40% - Accent4 4 7" xfId="17134" xr:uid="{00000000-0005-0000-0000-0000E9420000}"/>
    <cellStyle name="40% - Accent4 4 7 2" xfId="17135" xr:uid="{00000000-0005-0000-0000-0000EA420000}"/>
    <cellStyle name="40% - Accent4 4 7 2 2" xfId="17136" xr:uid="{00000000-0005-0000-0000-0000EB420000}"/>
    <cellStyle name="40% - Accent4 4 7 3" xfId="17137" xr:uid="{00000000-0005-0000-0000-0000EC420000}"/>
    <cellStyle name="40% - Accent4 4 7 3 2" xfId="17138" xr:uid="{00000000-0005-0000-0000-0000ED420000}"/>
    <cellStyle name="40% - Accent4 4 7 4" xfId="17139" xr:uid="{00000000-0005-0000-0000-0000EE420000}"/>
    <cellStyle name="40% - Accent4 4 8" xfId="17140" xr:uid="{00000000-0005-0000-0000-0000EF420000}"/>
    <cellStyle name="40% - Accent4 4 8 2" xfId="17141" xr:uid="{00000000-0005-0000-0000-0000F0420000}"/>
    <cellStyle name="40% - Accent4 4 8 2 2" xfId="17142" xr:uid="{00000000-0005-0000-0000-0000F1420000}"/>
    <cellStyle name="40% - Accent4 4 8 3" xfId="17143" xr:uid="{00000000-0005-0000-0000-0000F2420000}"/>
    <cellStyle name="40% - Accent4 4 8 3 2" xfId="17144" xr:uid="{00000000-0005-0000-0000-0000F3420000}"/>
    <cellStyle name="40% - Accent4 4 8 4" xfId="17145" xr:uid="{00000000-0005-0000-0000-0000F4420000}"/>
    <cellStyle name="40% - Accent4 4 9" xfId="17146" xr:uid="{00000000-0005-0000-0000-0000F5420000}"/>
    <cellStyle name="40% - Accent4 4 9 2" xfId="17147" xr:uid="{00000000-0005-0000-0000-0000F6420000}"/>
    <cellStyle name="40% - Accent4 4 9 2 2" xfId="17148" xr:uid="{00000000-0005-0000-0000-0000F7420000}"/>
    <cellStyle name="40% - Accent4 4 9 3" xfId="17149" xr:uid="{00000000-0005-0000-0000-0000F8420000}"/>
    <cellStyle name="40% - Accent4 4 9 3 2" xfId="17150" xr:uid="{00000000-0005-0000-0000-0000F9420000}"/>
    <cellStyle name="40% - Accent4 4 9 4" xfId="17151" xr:uid="{00000000-0005-0000-0000-0000FA420000}"/>
    <cellStyle name="40% - Accent4 40" xfId="17152" xr:uid="{00000000-0005-0000-0000-0000FB420000}"/>
    <cellStyle name="40% - Accent4 41" xfId="17153" xr:uid="{00000000-0005-0000-0000-0000FC420000}"/>
    <cellStyle name="40% - Accent4 42" xfId="17154" xr:uid="{00000000-0005-0000-0000-0000FD420000}"/>
    <cellStyle name="40% - Accent4 43" xfId="17155" xr:uid="{00000000-0005-0000-0000-0000FE420000}"/>
    <cellStyle name="40% - Accent4 44" xfId="17156" xr:uid="{00000000-0005-0000-0000-0000FF420000}"/>
    <cellStyle name="40% - Accent4 45" xfId="17157" xr:uid="{00000000-0005-0000-0000-000000430000}"/>
    <cellStyle name="40% - Accent4 46" xfId="17158" xr:uid="{00000000-0005-0000-0000-000001430000}"/>
    <cellStyle name="40% - Accent4 47" xfId="17159" xr:uid="{00000000-0005-0000-0000-000002430000}"/>
    <cellStyle name="40% - Accent4 48" xfId="17160" xr:uid="{00000000-0005-0000-0000-000003430000}"/>
    <cellStyle name="40% - Accent4 49" xfId="17161" xr:uid="{00000000-0005-0000-0000-000004430000}"/>
    <cellStyle name="40% - Accent4 5" xfId="17162" xr:uid="{00000000-0005-0000-0000-000005430000}"/>
    <cellStyle name="40% - Accent4 5 10" xfId="17163" xr:uid="{00000000-0005-0000-0000-000006430000}"/>
    <cellStyle name="40% - Accent4 5 2" xfId="17164" xr:uid="{00000000-0005-0000-0000-000007430000}"/>
    <cellStyle name="40% - Accent4 5 2 2" xfId="17165" xr:uid="{00000000-0005-0000-0000-000008430000}"/>
    <cellStyle name="40% - Accent4 5 2 2 2" xfId="17166" xr:uid="{00000000-0005-0000-0000-000009430000}"/>
    <cellStyle name="40% - Accent4 5 2 3" xfId="17167" xr:uid="{00000000-0005-0000-0000-00000A430000}"/>
    <cellStyle name="40% - Accent4 5 2 3 2" xfId="17168" xr:uid="{00000000-0005-0000-0000-00000B430000}"/>
    <cellStyle name="40% - Accent4 5 2 4" xfId="17169" xr:uid="{00000000-0005-0000-0000-00000C430000}"/>
    <cellStyle name="40% - Accent4 5 2 5" xfId="17170" xr:uid="{00000000-0005-0000-0000-00000D430000}"/>
    <cellStyle name="40% - Accent4 5 2 6" xfId="17171" xr:uid="{00000000-0005-0000-0000-00000E430000}"/>
    <cellStyle name="40% - Accent4 5 3" xfId="17172" xr:uid="{00000000-0005-0000-0000-00000F430000}"/>
    <cellStyle name="40% - Accent4 5 3 2" xfId="17173" xr:uid="{00000000-0005-0000-0000-000010430000}"/>
    <cellStyle name="40% - Accent4 5 3 2 2" xfId="17174" xr:uid="{00000000-0005-0000-0000-000011430000}"/>
    <cellStyle name="40% - Accent4 5 3 3" xfId="17175" xr:uid="{00000000-0005-0000-0000-000012430000}"/>
    <cellStyle name="40% - Accent4 5 3 3 2" xfId="17176" xr:uid="{00000000-0005-0000-0000-000013430000}"/>
    <cellStyle name="40% - Accent4 5 3 4" xfId="17177" xr:uid="{00000000-0005-0000-0000-000014430000}"/>
    <cellStyle name="40% - Accent4 5 3 5" xfId="17178" xr:uid="{00000000-0005-0000-0000-000015430000}"/>
    <cellStyle name="40% - Accent4 5 4" xfId="17179" xr:uid="{00000000-0005-0000-0000-000016430000}"/>
    <cellStyle name="40% - Accent4 5 4 2" xfId="17180" xr:uid="{00000000-0005-0000-0000-000017430000}"/>
    <cellStyle name="40% - Accent4 5 4 2 2" xfId="17181" xr:uid="{00000000-0005-0000-0000-000018430000}"/>
    <cellStyle name="40% - Accent4 5 4 3" xfId="17182" xr:uid="{00000000-0005-0000-0000-000019430000}"/>
    <cellStyle name="40% - Accent4 5 4 3 2" xfId="17183" xr:uid="{00000000-0005-0000-0000-00001A430000}"/>
    <cellStyle name="40% - Accent4 5 4 4" xfId="17184" xr:uid="{00000000-0005-0000-0000-00001B430000}"/>
    <cellStyle name="40% - Accent4 5 4 5" xfId="17185" xr:uid="{00000000-0005-0000-0000-00001C430000}"/>
    <cellStyle name="40% - Accent4 5 5" xfId="17186" xr:uid="{00000000-0005-0000-0000-00001D430000}"/>
    <cellStyle name="40% - Accent4 5 5 2" xfId="17187" xr:uid="{00000000-0005-0000-0000-00001E430000}"/>
    <cellStyle name="40% - Accent4 5 5 2 2" xfId="17188" xr:uid="{00000000-0005-0000-0000-00001F430000}"/>
    <cellStyle name="40% - Accent4 5 5 3" xfId="17189" xr:uid="{00000000-0005-0000-0000-000020430000}"/>
    <cellStyle name="40% - Accent4 5 5 3 2" xfId="17190" xr:uid="{00000000-0005-0000-0000-000021430000}"/>
    <cellStyle name="40% - Accent4 5 5 4" xfId="17191" xr:uid="{00000000-0005-0000-0000-000022430000}"/>
    <cellStyle name="40% - Accent4 5 5 5" xfId="17192" xr:uid="{00000000-0005-0000-0000-000023430000}"/>
    <cellStyle name="40% - Accent4 5 6" xfId="17193" xr:uid="{00000000-0005-0000-0000-000024430000}"/>
    <cellStyle name="40% - Accent4 5 6 2" xfId="17194" xr:uid="{00000000-0005-0000-0000-000025430000}"/>
    <cellStyle name="40% - Accent4 5 7" xfId="17195" xr:uid="{00000000-0005-0000-0000-000026430000}"/>
    <cellStyle name="40% - Accent4 5 7 2" xfId="17196" xr:uid="{00000000-0005-0000-0000-000027430000}"/>
    <cellStyle name="40% - Accent4 5 8" xfId="17197" xr:uid="{00000000-0005-0000-0000-000028430000}"/>
    <cellStyle name="40% - Accent4 5 8 2" xfId="17198" xr:uid="{00000000-0005-0000-0000-000029430000}"/>
    <cellStyle name="40% - Accent4 5 9" xfId="17199" xr:uid="{00000000-0005-0000-0000-00002A430000}"/>
    <cellStyle name="40% - Accent4 5 9 2" xfId="17200" xr:uid="{00000000-0005-0000-0000-00002B430000}"/>
    <cellStyle name="40% - Accent4 50" xfId="17201" xr:uid="{00000000-0005-0000-0000-00002C430000}"/>
    <cellStyle name="40% - Accent4 51" xfId="17202" xr:uid="{00000000-0005-0000-0000-00002D430000}"/>
    <cellStyle name="40% - Accent4 52" xfId="17203" xr:uid="{00000000-0005-0000-0000-00002E430000}"/>
    <cellStyle name="40% - Accent4 53" xfId="17204" xr:uid="{00000000-0005-0000-0000-00002F430000}"/>
    <cellStyle name="40% - Accent4 54" xfId="17205" xr:uid="{00000000-0005-0000-0000-000030430000}"/>
    <cellStyle name="40% - Accent4 55" xfId="17206" xr:uid="{00000000-0005-0000-0000-000031430000}"/>
    <cellStyle name="40% - Accent4 56" xfId="17207" xr:uid="{00000000-0005-0000-0000-000032430000}"/>
    <cellStyle name="40% - Accent4 57" xfId="17208" xr:uid="{00000000-0005-0000-0000-000033430000}"/>
    <cellStyle name="40% - Accent4 58" xfId="17209" xr:uid="{00000000-0005-0000-0000-000034430000}"/>
    <cellStyle name="40% - Accent4 59" xfId="17210" xr:uid="{00000000-0005-0000-0000-000035430000}"/>
    <cellStyle name="40% - Accent4 6" xfId="17211" xr:uid="{00000000-0005-0000-0000-000036430000}"/>
    <cellStyle name="40% - Accent4 6 10" xfId="17212" xr:uid="{00000000-0005-0000-0000-000037430000}"/>
    <cellStyle name="40% - Accent4 6 2" xfId="17213" xr:uid="{00000000-0005-0000-0000-000038430000}"/>
    <cellStyle name="40% - Accent4 6 2 2" xfId="17214" xr:uid="{00000000-0005-0000-0000-000039430000}"/>
    <cellStyle name="40% - Accent4 6 2 2 2" xfId="17215" xr:uid="{00000000-0005-0000-0000-00003A430000}"/>
    <cellStyle name="40% - Accent4 6 2 3" xfId="17216" xr:uid="{00000000-0005-0000-0000-00003B430000}"/>
    <cellStyle name="40% - Accent4 6 2 3 2" xfId="17217" xr:uid="{00000000-0005-0000-0000-00003C430000}"/>
    <cellStyle name="40% - Accent4 6 2 4" xfId="17218" xr:uid="{00000000-0005-0000-0000-00003D430000}"/>
    <cellStyle name="40% - Accent4 6 2 5" xfId="17219" xr:uid="{00000000-0005-0000-0000-00003E430000}"/>
    <cellStyle name="40% - Accent4 6 2 6" xfId="17220" xr:uid="{00000000-0005-0000-0000-00003F430000}"/>
    <cellStyle name="40% - Accent4 6 3" xfId="17221" xr:uid="{00000000-0005-0000-0000-000040430000}"/>
    <cellStyle name="40% - Accent4 6 3 2" xfId="17222" xr:uid="{00000000-0005-0000-0000-000041430000}"/>
    <cellStyle name="40% - Accent4 6 3 2 2" xfId="17223" xr:uid="{00000000-0005-0000-0000-000042430000}"/>
    <cellStyle name="40% - Accent4 6 3 3" xfId="17224" xr:uid="{00000000-0005-0000-0000-000043430000}"/>
    <cellStyle name="40% - Accent4 6 3 3 2" xfId="17225" xr:uid="{00000000-0005-0000-0000-000044430000}"/>
    <cellStyle name="40% - Accent4 6 3 4" xfId="17226" xr:uid="{00000000-0005-0000-0000-000045430000}"/>
    <cellStyle name="40% - Accent4 6 3 5" xfId="17227" xr:uid="{00000000-0005-0000-0000-000046430000}"/>
    <cellStyle name="40% - Accent4 6 4" xfId="17228" xr:uid="{00000000-0005-0000-0000-000047430000}"/>
    <cellStyle name="40% - Accent4 6 4 2" xfId="17229" xr:uid="{00000000-0005-0000-0000-000048430000}"/>
    <cellStyle name="40% - Accent4 6 4 2 2" xfId="17230" xr:uid="{00000000-0005-0000-0000-000049430000}"/>
    <cellStyle name="40% - Accent4 6 4 3" xfId="17231" xr:uid="{00000000-0005-0000-0000-00004A430000}"/>
    <cellStyle name="40% - Accent4 6 4 3 2" xfId="17232" xr:uid="{00000000-0005-0000-0000-00004B430000}"/>
    <cellStyle name="40% - Accent4 6 4 4" xfId="17233" xr:uid="{00000000-0005-0000-0000-00004C430000}"/>
    <cellStyle name="40% - Accent4 6 4 5" xfId="17234" xr:uid="{00000000-0005-0000-0000-00004D430000}"/>
    <cellStyle name="40% - Accent4 6 5" xfId="17235" xr:uid="{00000000-0005-0000-0000-00004E430000}"/>
    <cellStyle name="40% - Accent4 6 5 2" xfId="17236" xr:uid="{00000000-0005-0000-0000-00004F430000}"/>
    <cellStyle name="40% - Accent4 6 5 2 2" xfId="17237" xr:uid="{00000000-0005-0000-0000-000050430000}"/>
    <cellStyle name="40% - Accent4 6 5 3" xfId="17238" xr:uid="{00000000-0005-0000-0000-000051430000}"/>
    <cellStyle name="40% - Accent4 6 5 3 2" xfId="17239" xr:uid="{00000000-0005-0000-0000-000052430000}"/>
    <cellStyle name="40% - Accent4 6 5 4" xfId="17240" xr:uid="{00000000-0005-0000-0000-000053430000}"/>
    <cellStyle name="40% - Accent4 6 5 5" xfId="17241" xr:uid="{00000000-0005-0000-0000-000054430000}"/>
    <cellStyle name="40% - Accent4 6 6" xfId="17242" xr:uid="{00000000-0005-0000-0000-000055430000}"/>
    <cellStyle name="40% - Accent4 6 6 2" xfId="17243" xr:uid="{00000000-0005-0000-0000-000056430000}"/>
    <cellStyle name="40% - Accent4 6 7" xfId="17244" xr:uid="{00000000-0005-0000-0000-000057430000}"/>
    <cellStyle name="40% - Accent4 6 7 2" xfId="17245" xr:uid="{00000000-0005-0000-0000-000058430000}"/>
    <cellStyle name="40% - Accent4 6 8" xfId="17246" xr:uid="{00000000-0005-0000-0000-000059430000}"/>
    <cellStyle name="40% - Accent4 6 8 2" xfId="17247" xr:uid="{00000000-0005-0000-0000-00005A430000}"/>
    <cellStyle name="40% - Accent4 6 9" xfId="17248" xr:uid="{00000000-0005-0000-0000-00005B430000}"/>
    <cellStyle name="40% - Accent4 6 9 2" xfId="17249" xr:uid="{00000000-0005-0000-0000-00005C430000}"/>
    <cellStyle name="40% - Accent4 60" xfId="17250" xr:uid="{00000000-0005-0000-0000-00005D430000}"/>
    <cellStyle name="40% - Accent4 61" xfId="17251" xr:uid="{00000000-0005-0000-0000-00005E430000}"/>
    <cellStyle name="40% - Accent4 62" xfId="17252" xr:uid="{00000000-0005-0000-0000-00005F430000}"/>
    <cellStyle name="40% - Accent4 63" xfId="17253" xr:uid="{00000000-0005-0000-0000-000060430000}"/>
    <cellStyle name="40% - Accent4 64" xfId="17254" xr:uid="{00000000-0005-0000-0000-000061430000}"/>
    <cellStyle name="40% - Accent4 65" xfId="17255" xr:uid="{00000000-0005-0000-0000-000062430000}"/>
    <cellStyle name="40% - Accent4 66" xfId="17256" xr:uid="{00000000-0005-0000-0000-000063430000}"/>
    <cellStyle name="40% - Accent4 67" xfId="17257" xr:uid="{00000000-0005-0000-0000-000064430000}"/>
    <cellStyle name="40% - Accent4 7" xfId="17258" xr:uid="{00000000-0005-0000-0000-000065430000}"/>
    <cellStyle name="40% - Accent4 7 10" xfId="17259" xr:uid="{00000000-0005-0000-0000-000066430000}"/>
    <cellStyle name="40% - Accent4 7 2" xfId="17260" xr:uid="{00000000-0005-0000-0000-000067430000}"/>
    <cellStyle name="40% - Accent4 7 2 2" xfId="17261" xr:uid="{00000000-0005-0000-0000-000068430000}"/>
    <cellStyle name="40% - Accent4 7 2 2 2" xfId="17262" xr:uid="{00000000-0005-0000-0000-000069430000}"/>
    <cellStyle name="40% - Accent4 7 2 3" xfId="17263" xr:uid="{00000000-0005-0000-0000-00006A430000}"/>
    <cellStyle name="40% - Accent4 7 2 3 2" xfId="17264" xr:uid="{00000000-0005-0000-0000-00006B430000}"/>
    <cellStyle name="40% - Accent4 7 2 4" xfId="17265" xr:uid="{00000000-0005-0000-0000-00006C430000}"/>
    <cellStyle name="40% - Accent4 7 2 5" xfId="17266" xr:uid="{00000000-0005-0000-0000-00006D430000}"/>
    <cellStyle name="40% - Accent4 7 2 6" xfId="17267" xr:uid="{00000000-0005-0000-0000-00006E430000}"/>
    <cellStyle name="40% - Accent4 7 3" xfId="17268" xr:uid="{00000000-0005-0000-0000-00006F430000}"/>
    <cellStyle name="40% - Accent4 7 3 2" xfId="17269" xr:uid="{00000000-0005-0000-0000-000070430000}"/>
    <cellStyle name="40% - Accent4 7 3 2 2" xfId="17270" xr:uid="{00000000-0005-0000-0000-000071430000}"/>
    <cellStyle name="40% - Accent4 7 3 3" xfId="17271" xr:uid="{00000000-0005-0000-0000-000072430000}"/>
    <cellStyle name="40% - Accent4 7 3 3 2" xfId="17272" xr:uid="{00000000-0005-0000-0000-000073430000}"/>
    <cellStyle name="40% - Accent4 7 3 4" xfId="17273" xr:uid="{00000000-0005-0000-0000-000074430000}"/>
    <cellStyle name="40% - Accent4 7 3 5" xfId="17274" xr:uid="{00000000-0005-0000-0000-000075430000}"/>
    <cellStyle name="40% - Accent4 7 4" xfId="17275" xr:uid="{00000000-0005-0000-0000-000076430000}"/>
    <cellStyle name="40% - Accent4 7 4 2" xfId="17276" xr:uid="{00000000-0005-0000-0000-000077430000}"/>
    <cellStyle name="40% - Accent4 7 4 2 2" xfId="17277" xr:uid="{00000000-0005-0000-0000-000078430000}"/>
    <cellStyle name="40% - Accent4 7 4 3" xfId="17278" xr:uid="{00000000-0005-0000-0000-000079430000}"/>
    <cellStyle name="40% - Accent4 7 4 3 2" xfId="17279" xr:uid="{00000000-0005-0000-0000-00007A430000}"/>
    <cellStyle name="40% - Accent4 7 4 4" xfId="17280" xr:uid="{00000000-0005-0000-0000-00007B430000}"/>
    <cellStyle name="40% - Accent4 7 4 5" xfId="17281" xr:uid="{00000000-0005-0000-0000-00007C430000}"/>
    <cellStyle name="40% - Accent4 7 5" xfId="17282" xr:uid="{00000000-0005-0000-0000-00007D430000}"/>
    <cellStyle name="40% - Accent4 7 5 2" xfId="17283" xr:uid="{00000000-0005-0000-0000-00007E430000}"/>
    <cellStyle name="40% - Accent4 7 5 2 2" xfId="17284" xr:uid="{00000000-0005-0000-0000-00007F430000}"/>
    <cellStyle name="40% - Accent4 7 5 3" xfId="17285" xr:uid="{00000000-0005-0000-0000-000080430000}"/>
    <cellStyle name="40% - Accent4 7 5 3 2" xfId="17286" xr:uid="{00000000-0005-0000-0000-000081430000}"/>
    <cellStyle name="40% - Accent4 7 5 4" xfId="17287" xr:uid="{00000000-0005-0000-0000-000082430000}"/>
    <cellStyle name="40% - Accent4 7 5 5" xfId="17288" xr:uid="{00000000-0005-0000-0000-000083430000}"/>
    <cellStyle name="40% - Accent4 7 6" xfId="17289" xr:uid="{00000000-0005-0000-0000-000084430000}"/>
    <cellStyle name="40% - Accent4 7 6 2" xfId="17290" xr:uid="{00000000-0005-0000-0000-000085430000}"/>
    <cellStyle name="40% - Accent4 7 7" xfId="17291" xr:uid="{00000000-0005-0000-0000-000086430000}"/>
    <cellStyle name="40% - Accent4 7 7 2" xfId="17292" xr:uid="{00000000-0005-0000-0000-000087430000}"/>
    <cellStyle name="40% - Accent4 7 8" xfId="17293" xr:uid="{00000000-0005-0000-0000-000088430000}"/>
    <cellStyle name="40% - Accent4 7 8 2" xfId="17294" xr:uid="{00000000-0005-0000-0000-000089430000}"/>
    <cellStyle name="40% - Accent4 7 9" xfId="17295" xr:uid="{00000000-0005-0000-0000-00008A430000}"/>
    <cellStyle name="40% - Accent4 7 9 2" xfId="17296" xr:uid="{00000000-0005-0000-0000-00008B430000}"/>
    <cellStyle name="40% - Accent4 8" xfId="17297" xr:uid="{00000000-0005-0000-0000-00008C430000}"/>
    <cellStyle name="40% - Accent4 8 10" xfId="17298" xr:uid="{00000000-0005-0000-0000-00008D430000}"/>
    <cellStyle name="40% - Accent4 8 2" xfId="17299" xr:uid="{00000000-0005-0000-0000-00008E430000}"/>
    <cellStyle name="40% - Accent4 8 2 2" xfId="17300" xr:uid="{00000000-0005-0000-0000-00008F430000}"/>
    <cellStyle name="40% - Accent4 8 2 2 2" xfId="17301" xr:uid="{00000000-0005-0000-0000-000090430000}"/>
    <cellStyle name="40% - Accent4 8 2 3" xfId="17302" xr:uid="{00000000-0005-0000-0000-000091430000}"/>
    <cellStyle name="40% - Accent4 8 2 3 2" xfId="17303" xr:uid="{00000000-0005-0000-0000-000092430000}"/>
    <cellStyle name="40% - Accent4 8 2 4" xfId="17304" xr:uid="{00000000-0005-0000-0000-000093430000}"/>
    <cellStyle name="40% - Accent4 8 2 5" xfId="17305" xr:uid="{00000000-0005-0000-0000-000094430000}"/>
    <cellStyle name="40% - Accent4 8 2 6" xfId="17306" xr:uid="{00000000-0005-0000-0000-000095430000}"/>
    <cellStyle name="40% - Accent4 8 3" xfId="17307" xr:uid="{00000000-0005-0000-0000-000096430000}"/>
    <cellStyle name="40% - Accent4 8 3 2" xfId="17308" xr:uid="{00000000-0005-0000-0000-000097430000}"/>
    <cellStyle name="40% - Accent4 8 3 2 2" xfId="17309" xr:uid="{00000000-0005-0000-0000-000098430000}"/>
    <cellStyle name="40% - Accent4 8 3 3" xfId="17310" xr:uid="{00000000-0005-0000-0000-000099430000}"/>
    <cellStyle name="40% - Accent4 8 3 3 2" xfId="17311" xr:uid="{00000000-0005-0000-0000-00009A430000}"/>
    <cellStyle name="40% - Accent4 8 3 4" xfId="17312" xr:uid="{00000000-0005-0000-0000-00009B430000}"/>
    <cellStyle name="40% - Accent4 8 3 5" xfId="17313" xr:uid="{00000000-0005-0000-0000-00009C430000}"/>
    <cellStyle name="40% - Accent4 8 4" xfId="17314" xr:uid="{00000000-0005-0000-0000-00009D430000}"/>
    <cellStyle name="40% - Accent4 8 4 2" xfId="17315" xr:uid="{00000000-0005-0000-0000-00009E430000}"/>
    <cellStyle name="40% - Accent4 8 4 2 2" xfId="17316" xr:uid="{00000000-0005-0000-0000-00009F430000}"/>
    <cellStyle name="40% - Accent4 8 4 3" xfId="17317" xr:uid="{00000000-0005-0000-0000-0000A0430000}"/>
    <cellStyle name="40% - Accent4 8 4 3 2" xfId="17318" xr:uid="{00000000-0005-0000-0000-0000A1430000}"/>
    <cellStyle name="40% - Accent4 8 4 4" xfId="17319" xr:uid="{00000000-0005-0000-0000-0000A2430000}"/>
    <cellStyle name="40% - Accent4 8 4 5" xfId="17320" xr:uid="{00000000-0005-0000-0000-0000A3430000}"/>
    <cellStyle name="40% - Accent4 8 5" xfId="17321" xr:uid="{00000000-0005-0000-0000-0000A4430000}"/>
    <cellStyle name="40% - Accent4 8 5 2" xfId="17322" xr:uid="{00000000-0005-0000-0000-0000A5430000}"/>
    <cellStyle name="40% - Accent4 8 5 2 2" xfId="17323" xr:uid="{00000000-0005-0000-0000-0000A6430000}"/>
    <cellStyle name="40% - Accent4 8 5 3" xfId="17324" xr:uid="{00000000-0005-0000-0000-0000A7430000}"/>
    <cellStyle name="40% - Accent4 8 5 3 2" xfId="17325" xr:uid="{00000000-0005-0000-0000-0000A8430000}"/>
    <cellStyle name="40% - Accent4 8 5 4" xfId="17326" xr:uid="{00000000-0005-0000-0000-0000A9430000}"/>
    <cellStyle name="40% - Accent4 8 5 5" xfId="17327" xr:uid="{00000000-0005-0000-0000-0000AA430000}"/>
    <cellStyle name="40% - Accent4 8 6" xfId="17328" xr:uid="{00000000-0005-0000-0000-0000AB430000}"/>
    <cellStyle name="40% - Accent4 8 6 2" xfId="17329" xr:uid="{00000000-0005-0000-0000-0000AC430000}"/>
    <cellStyle name="40% - Accent4 8 7" xfId="17330" xr:uid="{00000000-0005-0000-0000-0000AD430000}"/>
    <cellStyle name="40% - Accent4 8 7 2" xfId="17331" xr:uid="{00000000-0005-0000-0000-0000AE430000}"/>
    <cellStyle name="40% - Accent4 8 8" xfId="17332" xr:uid="{00000000-0005-0000-0000-0000AF430000}"/>
    <cellStyle name="40% - Accent4 8 8 2" xfId="17333" xr:uid="{00000000-0005-0000-0000-0000B0430000}"/>
    <cellStyle name="40% - Accent4 8 9" xfId="17334" xr:uid="{00000000-0005-0000-0000-0000B1430000}"/>
    <cellStyle name="40% - Accent4 8 9 2" xfId="17335" xr:uid="{00000000-0005-0000-0000-0000B2430000}"/>
    <cellStyle name="40% - Accent4 9" xfId="17336" xr:uid="{00000000-0005-0000-0000-0000B3430000}"/>
    <cellStyle name="40% - Accent4 9 10" xfId="17337" xr:uid="{00000000-0005-0000-0000-0000B4430000}"/>
    <cellStyle name="40% - Accent4 9 2" xfId="17338" xr:uid="{00000000-0005-0000-0000-0000B5430000}"/>
    <cellStyle name="40% - Accent4 9 2 2" xfId="17339" xr:uid="{00000000-0005-0000-0000-0000B6430000}"/>
    <cellStyle name="40% - Accent4 9 2 2 2" xfId="17340" xr:uid="{00000000-0005-0000-0000-0000B7430000}"/>
    <cellStyle name="40% - Accent4 9 2 3" xfId="17341" xr:uid="{00000000-0005-0000-0000-0000B8430000}"/>
    <cellStyle name="40% - Accent4 9 2 3 2" xfId="17342" xr:uid="{00000000-0005-0000-0000-0000B9430000}"/>
    <cellStyle name="40% - Accent4 9 2 4" xfId="17343" xr:uid="{00000000-0005-0000-0000-0000BA430000}"/>
    <cellStyle name="40% - Accent4 9 2 5" xfId="17344" xr:uid="{00000000-0005-0000-0000-0000BB430000}"/>
    <cellStyle name="40% - Accent4 9 2 6" xfId="17345" xr:uid="{00000000-0005-0000-0000-0000BC430000}"/>
    <cellStyle name="40% - Accent4 9 3" xfId="17346" xr:uid="{00000000-0005-0000-0000-0000BD430000}"/>
    <cellStyle name="40% - Accent4 9 3 2" xfId="17347" xr:uid="{00000000-0005-0000-0000-0000BE430000}"/>
    <cellStyle name="40% - Accent4 9 3 2 2" xfId="17348" xr:uid="{00000000-0005-0000-0000-0000BF430000}"/>
    <cellStyle name="40% - Accent4 9 3 3" xfId="17349" xr:uid="{00000000-0005-0000-0000-0000C0430000}"/>
    <cellStyle name="40% - Accent4 9 3 3 2" xfId="17350" xr:uid="{00000000-0005-0000-0000-0000C1430000}"/>
    <cellStyle name="40% - Accent4 9 3 4" xfId="17351" xr:uid="{00000000-0005-0000-0000-0000C2430000}"/>
    <cellStyle name="40% - Accent4 9 3 5" xfId="17352" xr:uid="{00000000-0005-0000-0000-0000C3430000}"/>
    <cellStyle name="40% - Accent4 9 4" xfId="17353" xr:uid="{00000000-0005-0000-0000-0000C4430000}"/>
    <cellStyle name="40% - Accent4 9 4 2" xfId="17354" xr:uid="{00000000-0005-0000-0000-0000C5430000}"/>
    <cellStyle name="40% - Accent4 9 4 2 2" xfId="17355" xr:uid="{00000000-0005-0000-0000-0000C6430000}"/>
    <cellStyle name="40% - Accent4 9 4 3" xfId="17356" xr:uid="{00000000-0005-0000-0000-0000C7430000}"/>
    <cellStyle name="40% - Accent4 9 4 3 2" xfId="17357" xr:uid="{00000000-0005-0000-0000-0000C8430000}"/>
    <cellStyle name="40% - Accent4 9 4 4" xfId="17358" xr:uid="{00000000-0005-0000-0000-0000C9430000}"/>
    <cellStyle name="40% - Accent4 9 4 5" xfId="17359" xr:uid="{00000000-0005-0000-0000-0000CA430000}"/>
    <cellStyle name="40% - Accent4 9 5" xfId="17360" xr:uid="{00000000-0005-0000-0000-0000CB430000}"/>
    <cellStyle name="40% - Accent4 9 5 2" xfId="17361" xr:uid="{00000000-0005-0000-0000-0000CC430000}"/>
    <cellStyle name="40% - Accent4 9 5 2 2" xfId="17362" xr:uid="{00000000-0005-0000-0000-0000CD430000}"/>
    <cellStyle name="40% - Accent4 9 5 3" xfId="17363" xr:uid="{00000000-0005-0000-0000-0000CE430000}"/>
    <cellStyle name="40% - Accent4 9 5 3 2" xfId="17364" xr:uid="{00000000-0005-0000-0000-0000CF430000}"/>
    <cellStyle name="40% - Accent4 9 5 4" xfId="17365" xr:uid="{00000000-0005-0000-0000-0000D0430000}"/>
    <cellStyle name="40% - Accent4 9 5 5" xfId="17366" xr:uid="{00000000-0005-0000-0000-0000D1430000}"/>
    <cellStyle name="40% - Accent4 9 6" xfId="17367" xr:uid="{00000000-0005-0000-0000-0000D2430000}"/>
    <cellStyle name="40% - Accent4 9 6 2" xfId="17368" xr:uid="{00000000-0005-0000-0000-0000D3430000}"/>
    <cellStyle name="40% - Accent4 9 7" xfId="17369" xr:uid="{00000000-0005-0000-0000-0000D4430000}"/>
    <cellStyle name="40% - Accent4 9 7 2" xfId="17370" xr:uid="{00000000-0005-0000-0000-0000D5430000}"/>
    <cellStyle name="40% - Accent4 9 8" xfId="17371" xr:uid="{00000000-0005-0000-0000-0000D6430000}"/>
    <cellStyle name="40% - Accent4 9 8 2" xfId="17372" xr:uid="{00000000-0005-0000-0000-0000D7430000}"/>
    <cellStyle name="40% - Accent4 9 9" xfId="17373" xr:uid="{00000000-0005-0000-0000-0000D8430000}"/>
    <cellStyle name="40% - Accent4 9 9 2" xfId="17374" xr:uid="{00000000-0005-0000-0000-0000D9430000}"/>
    <cellStyle name="40% - Accent5 10" xfId="17375" xr:uid="{00000000-0005-0000-0000-0000DA430000}"/>
    <cellStyle name="40% - Accent5 10 10" xfId="17376" xr:uid="{00000000-0005-0000-0000-0000DB430000}"/>
    <cellStyle name="40% - Accent5 10 2" xfId="17377" xr:uid="{00000000-0005-0000-0000-0000DC430000}"/>
    <cellStyle name="40% - Accent5 10 2 2" xfId="17378" xr:uid="{00000000-0005-0000-0000-0000DD430000}"/>
    <cellStyle name="40% - Accent5 10 2 2 2" xfId="17379" xr:uid="{00000000-0005-0000-0000-0000DE430000}"/>
    <cellStyle name="40% - Accent5 10 2 3" xfId="17380" xr:uid="{00000000-0005-0000-0000-0000DF430000}"/>
    <cellStyle name="40% - Accent5 10 2 3 2" xfId="17381" xr:uid="{00000000-0005-0000-0000-0000E0430000}"/>
    <cellStyle name="40% - Accent5 10 2 4" xfId="17382" xr:uid="{00000000-0005-0000-0000-0000E1430000}"/>
    <cellStyle name="40% - Accent5 10 2 5" xfId="17383" xr:uid="{00000000-0005-0000-0000-0000E2430000}"/>
    <cellStyle name="40% - Accent5 10 2 6" xfId="17384" xr:uid="{00000000-0005-0000-0000-0000E3430000}"/>
    <cellStyle name="40% - Accent5 10 3" xfId="17385" xr:uid="{00000000-0005-0000-0000-0000E4430000}"/>
    <cellStyle name="40% - Accent5 10 3 2" xfId="17386" xr:uid="{00000000-0005-0000-0000-0000E5430000}"/>
    <cellStyle name="40% - Accent5 10 3 2 2" xfId="17387" xr:uid="{00000000-0005-0000-0000-0000E6430000}"/>
    <cellStyle name="40% - Accent5 10 3 3" xfId="17388" xr:uid="{00000000-0005-0000-0000-0000E7430000}"/>
    <cellStyle name="40% - Accent5 10 3 3 2" xfId="17389" xr:uid="{00000000-0005-0000-0000-0000E8430000}"/>
    <cellStyle name="40% - Accent5 10 3 4" xfId="17390" xr:uid="{00000000-0005-0000-0000-0000E9430000}"/>
    <cellStyle name="40% - Accent5 10 3 5" xfId="17391" xr:uid="{00000000-0005-0000-0000-0000EA430000}"/>
    <cellStyle name="40% - Accent5 10 4" xfId="17392" xr:uid="{00000000-0005-0000-0000-0000EB430000}"/>
    <cellStyle name="40% - Accent5 10 4 2" xfId="17393" xr:uid="{00000000-0005-0000-0000-0000EC430000}"/>
    <cellStyle name="40% - Accent5 10 4 2 2" xfId="17394" xr:uid="{00000000-0005-0000-0000-0000ED430000}"/>
    <cellStyle name="40% - Accent5 10 4 3" xfId="17395" xr:uid="{00000000-0005-0000-0000-0000EE430000}"/>
    <cellStyle name="40% - Accent5 10 4 3 2" xfId="17396" xr:uid="{00000000-0005-0000-0000-0000EF430000}"/>
    <cellStyle name="40% - Accent5 10 4 4" xfId="17397" xr:uid="{00000000-0005-0000-0000-0000F0430000}"/>
    <cellStyle name="40% - Accent5 10 4 5" xfId="17398" xr:uid="{00000000-0005-0000-0000-0000F1430000}"/>
    <cellStyle name="40% - Accent5 10 5" xfId="17399" xr:uid="{00000000-0005-0000-0000-0000F2430000}"/>
    <cellStyle name="40% - Accent5 10 5 2" xfId="17400" xr:uid="{00000000-0005-0000-0000-0000F3430000}"/>
    <cellStyle name="40% - Accent5 10 5 2 2" xfId="17401" xr:uid="{00000000-0005-0000-0000-0000F4430000}"/>
    <cellStyle name="40% - Accent5 10 5 3" xfId="17402" xr:uid="{00000000-0005-0000-0000-0000F5430000}"/>
    <cellStyle name="40% - Accent5 10 5 3 2" xfId="17403" xr:uid="{00000000-0005-0000-0000-0000F6430000}"/>
    <cellStyle name="40% - Accent5 10 5 4" xfId="17404" xr:uid="{00000000-0005-0000-0000-0000F7430000}"/>
    <cellStyle name="40% - Accent5 10 5 5" xfId="17405" xr:uid="{00000000-0005-0000-0000-0000F8430000}"/>
    <cellStyle name="40% - Accent5 10 6" xfId="17406" xr:uid="{00000000-0005-0000-0000-0000F9430000}"/>
    <cellStyle name="40% - Accent5 10 6 2" xfId="17407" xr:uid="{00000000-0005-0000-0000-0000FA430000}"/>
    <cellStyle name="40% - Accent5 10 7" xfId="17408" xr:uid="{00000000-0005-0000-0000-0000FB430000}"/>
    <cellStyle name="40% - Accent5 10 7 2" xfId="17409" xr:uid="{00000000-0005-0000-0000-0000FC430000}"/>
    <cellStyle name="40% - Accent5 10 8" xfId="17410" xr:uid="{00000000-0005-0000-0000-0000FD430000}"/>
    <cellStyle name="40% - Accent5 10 8 2" xfId="17411" xr:uid="{00000000-0005-0000-0000-0000FE430000}"/>
    <cellStyle name="40% - Accent5 10 9" xfId="17412" xr:uid="{00000000-0005-0000-0000-0000FF430000}"/>
    <cellStyle name="40% - Accent5 10 9 2" xfId="17413" xr:uid="{00000000-0005-0000-0000-000000440000}"/>
    <cellStyle name="40% - Accent5 11" xfId="17414" xr:uid="{00000000-0005-0000-0000-000001440000}"/>
    <cellStyle name="40% - Accent5 11 10" xfId="17415" xr:uid="{00000000-0005-0000-0000-000002440000}"/>
    <cellStyle name="40% - Accent5 11 2" xfId="17416" xr:uid="{00000000-0005-0000-0000-000003440000}"/>
    <cellStyle name="40% - Accent5 11 2 2" xfId="17417" xr:uid="{00000000-0005-0000-0000-000004440000}"/>
    <cellStyle name="40% - Accent5 11 2 2 2" xfId="17418" xr:uid="{00000000-0005-0000-0000-000005440000}"/>
    <cellStyle name="40% - Accent5 11 2 3" xfId="17419" xr:uid="{00000000-0005-0000-0000-000006440000}"/>
    <cellStyle name="40% - Accent5 11 2 3 2" xfId="17420" xr:uid="{00000000-0005-0000-0000-000007440000}"/>
    <cellStyle name="40% - Accent5 11 2 4" xfId="17421" xr:uid="{00000000-0005-0000-0000-000008440000}"/>
    <cellStyle name="40% - Accent5 11 2 5" xfId="17422" xr:uid="{00000000-0005-0000-0000-000009440000}"/>
    <cellStyle name="40% - Accent5 11 2 6" xfId="17423" xr:uid="{00000000-0005-0000-0000-00000A440000}"/>
    <cellStyle name="40% - Accent5 11 3" xfId="17424" xr:uid="{00000000-0005-0000-0000-00000B440000}"/>
    <cellStyle name="40% - Accent5 11 3 2" xfId="17425" xr:uid="{00000000-0005-0000-0000-00000C440000}"/>
    <cellStyle name="40% - Accent5 11 3 2 2" xfId="17426" xr:uid="{00000000-0005-0000-0000-00000D440000}"/>
    <cellStyle name="40% - Accent5 11 3 3" xfId="17427" xr:uid="{00000000-0005-0000-0000-00000E440000}"/>
    <cellStyle name="40% - Accent5 11 3 3 2" xfId="17428" xr:uid="{00000000-0005-0000-0000-00000F440000}"/>
    <cellStyle name="40% - Accent5 11 3 4" xfId="17429" xr:uid="{00000000-0005-0000-0000-000010440000}"/>
    <cellStyle name="40% - Accent5 11 3 5" xfId="17430" xr:uid="{00000000-0005-0000-0000-000011440000}"/>
    <cellStyle name="40% - Accent5 11 4" xfId="17431" xr:uid="{00000000-0005-0000-0000-000012440000}"/>
    <cellStyle name="40% - Accent5 11 4 2" xfId="17432" xr:uid="{00000000-0005-0000-0000-000013440000}"/>
    <cellStyle name="40% - Accent5 11 4 2 2" xfId="17433" xr:uid="{00000000-0005-0000-0000-000014440000}"/>
    <cellStyle name="40% - Accent5 11 4 3" xfId="17434" xr:uid="{00000000-0005-0000-0000-000015440000}"/>
    <cellStyle name="40% - Accent5 11 4 3 2" xfId="17435" xr:uid="{00000000-0005-0000-0000-000016440000}"/>
    <cellStyle name="40% - Accent5 11 4 4" xfId="17436" xr:uid="{00000000-0005-0000-0000-000017440000}"/>
    <cellStyle name="40% - Accent5 11 4 5" xfId="17437" xr:uid="{00000000-0005-0000-0000-000018440000}"/>
    <cellStyle name="40% - Accent5 11 5" xfId="17438" xr:uid="{00000000-0005-0000-0000-000019440000}"/>
    <cellStyle name="40% - Accent5 11 5 2" xfId="17439" xr:uid="{00000000-0005-0000-0000-00001A440000}"/>
    <cellStyle name="40% - Accent5 11 5 2 2" xfId="17440" xr:uid="{00000000-0005-0000-0000-00001B440000}"/>
    <cellStyle name="40% - Accent5 11 5 3" xfId="17441" xr:uid="{00000000-0005-0000-0000-00001C440000}"/>
    <cellStyle name="40% - Accent5 11 5 3 2" xfId="17442" xr:uid="{00000000-0005-0000-0000-00001D440000}"/>
    <cellStyle name="40% - Accent5 11 5 4" xfId="17443" xr:uid="{00000000-0005-0000-0000-00001E440000}"/>
    <cellStyle name="40% - Accent5 11 5 5" xfId="17444" xr:uid="{00000000-0005-0000-0000-00001F440000}"/>
    <cellStyle name="40% - Accent5 11 6" xfId="17445" xr:uid="{00000000-0005-0000-0000-000020440000}"/>
    <cellStyle name="40% - Accent5 11 6 2" xfId="17446" xr:uid="{00000000-0005-0000-0000-000021440000}"/>
    <cellStyle name="40% - Accent5 11 7" xfId="17447" xr:uid="{00000000-0005-0000-0000-000022440000}"/>
    <cellStyle name="40% - Accent5 11 7 2" xfId="17448" xr:uid="{00000000-0005-0000-0000-000023440000}"/>
    <cellStyle name="40% - Accent5 11 8" xfId="17449" xr:uid="{00000000-0005-0000-0000-000024440000}"/>
    <cellStyle name="40% - Accent5 11 8 2" xfId="17450" xr:uid="{00000000-0005-0000-0000-000025440000}"/>
    <cellStyle name="40% - Accent5 11 9" xfId="17451" xr:uid="{00000000-0005-0000-0000-000026440000}"/>
    <cellStyle name="40% - Accent5 11 9 2" xfId="17452" xr:uid="{00000000-0005-0000-0000-000027440000}"/>
    <cellStyle name="40% - Accent5 12" xfId="17453" xr:uid="{00000000-0005-0000-0000-000028440000}"/>
    <cellStyle name="40% - Accent5 12 10" xfId="17454" xr:uid="{00000000-0005-0000-0000-000029440000}"/>
    <cellStyle name="40% - Accent5 12 2" xfId="17455" xr:uid="{00000000-0005-0000-0000-00002A440000}"/>
    <cellStyle name="40% - Accent5 12 2 2" xfId="17456" xr:uid="{00000000-0005-0000-0000-00002B440000}"/>
    <cellStyle name="40% - Accent5 12 2 2 2" xfId="17457" xr:uid="{00000000-0005-0000-0000-00002C440000}"/>
    <cellStyle name="40% - Accent5 12 2 3" xfId="17458" xr:uid="{00000000-0005-0000-0000-00002D440000}"/>
    <cellStyle name="40% - Accent5 12 2 3 2" xfId="17459" xr:uid="{00000000-0005-0000-0000-00002E440000}"/>
    <cellStyle name="40% - Accent5 12 2 4" xfId="17460" xr:uid="{00000000-0005-0000-0000-00002F440000}"/>
    <cellStyle name="40% - Accent5 12 2 5" xfId="17461" xr:uid="{00000000-0005-0000-0000-000030440000}"/>
    <cellStyle name="40% - Accent5 12 2 6" xfId="17462" xr:uid="{00000000-0005-0000-0000-000031440000}"/>
    <cellStyle name="40% - Accent5 12 3" xfId="17463" xr:uid="{00000000-0005-0000-0000-000032440000}"/>
    <cellStyle name="40% - Accent5 12 3 2" xfId="17464" xr:uid="{00000000-0005-0000-0000-000033440000}"/>
    <cellStyle name="40% - Accent5 12 3 2 2" xfId="17465" xr:uid="{00000000-0005-0000-0000-000034440000}"/>
    <cellStyle name="40% - Accent5 12 3 3" xfId="17466" xr:uid="{00000000-0005-0000-0000-000035440000}"/>
    <cellStyle name="40% - Accent5 12 3 3 2" xfId="17467" xr:uid="{00000000-0005-0000-0000-000036440000}"/>
    <cellStyle name="40% - Accent5 12 3 4" xfId="17468" xr:uid="{00000000-0005-0000-0000-000037440000}"/>
    <cellStyle name="40% - Accent5 12 3 5" xfId="17469" xr:uid="{00000000-0005-0000-0000-000038440000}"/>
    <cellStyle name="40% - Accent5 12 4" xfId="17470" xr:uid="{00000000-0005-0000-0000-000039440000}"/>
    <cellStyle name="40% - Accent5 12 4 2" xfId="17471" xr:uid="{00000000-0005-0000-0000-00003A440000}"/>
    <cellStyle name="40% - Accent5 12 4 2 2" xfId="17472" xr:uid="{00000000-0005-0000-0000-00003B440000}"/>
    <cellStyle name="40% - Accent5 12 4 3" xfId="17473" xr:uid="{00000000-0005-0000-0000-00003C440000}"/>
    <cellStyle name="40% - Accent5 12 4 3 2" xfId="17474" xr:uid="{00000000-0005-0000-0000-00003D440000}"/>
    <cellStyle name="40% - Accent5 12 4 4" xfId="17475" xr:uid="{00000000-0005-0000-0000-00003E440000}"/>
    <cellStyle name="40% - Accent5 12 4 5" xfId="17476" xr:uid="{00000000-0005-0000-0000-00003F440000}"/>
    <cellStyle name="40% - Accent5 12 5" xfId="17477" xr:uid="{00000000-0005-0000-0000-000040440000}"/>
    <cellStyle name="40% - Accent5 12 5 2" xfId="17478" xr:uid="{00000000-0005-0000-0000-000041440000}"/>
    <cellStyle name="40% - Accent5 12 5 2 2" xfId="17479" xr:uid="{00000000-0005-0000-0000-000042440000}"/>
    <cellStyle name="40% - Accent5 12 5 3" xfId="17480" xr:uid="{00000000-0005-0000-0000-000043440000}"/>
    <cellStyle name="40% - Accent5 12 5 3 2" xfId="17481" xr:uid="{00000000-0005-0000-0000-000044440000}"/>
    <cellStyle name="40% - Accent5 12 5 4" xfId="17482" xr:uid="{00000000-0005-0000-0000-000045440000}"/>
    <cellStyle name="40% - Accent5 12 5 5" xfId="17483" xr:uid="{00000000-0005-0000-0000-000046440000}"/>
    <cellStyle name="40% - Accent5 12 6" xfId="17484" xr:uid="{00000000-0005-0000-0000-000047440000}"/>
    <cellStyle name="40% - Accent5 12 6 2" xfId="17485" xr:uid="{00000000-0005-0000-0000-000048440000}"/>
    <cellStyle name="40% - Accent5 12 7" xfId="17486" xr:uid="{00000000-0005-0000-0000-000049440000}"/>
    <cellStyle name="40% - Accent5 12 7 2" xfId="17487" xr:uid="{00000000-0005-0000-0000-00004A440000}"/>
    <cellStyle name="40% - Accent5 12 8" xfId="17488" xr:uid="{00000000-0005-0000-0000-00004B440000}"/>
    <cellStyle name="40% - Accent5 12 8 2" xfId="17489" xr:uid="{00000000-0005-0000-0000-00004C440000}"/>
    <cellStyle name="40% - Accent5 12 9" xfId="17490" xr:uid="{00000000-0005-0000-0000-00004D440000}"/>
    <cellStyle name="40% - Accent5 12 9 2" xfId="17491" xr:uid="{00000000-0005-0000-0000-00004E440000}"/>
    <cellStyle name="40% - Accent5 13" xfId="17492" xr:uid="{00000000-0005-0000-0000-00004F440000}"/>
    <cellStyle name="40% - Accent5 13 10" xfId="17493" xr:uid="{00000000-0005-0000-0000-000050440000}"/>
    <cellStyle name="40% - Accent5 13 2" xfId="17494" xr:uid="{00000000-0005-0000-0000-000051440000}"/>
    <cellStyle name="40% - Accent5 13 2 2" xfId="17495" xr:uid="{00000000-0005-0000-0000-000052440000}"/>
    <cellStyle name="40% - Accent5 13 2 2 2" xfId="17496" xr:uid="{00000000-0005-0000-0000-000053440000}"/>
    <cellStyle name="40% - Accent5 13 2 3" xfId="17497" xr:uid="{00000000-0005-0000-0000-000054440000}"/>
    <cellStyle name="40% - Accent5 13 2 3 2" xfId="17498" xr:uid="{00000000-0005-0000-0000-000055440000}"/>
    <cellStyle name="40% - Accent5 13 2 4" xfId="17499" xr:uid="{00000000-0005-0000-0000-000056440000}"/>
    <cellStyle name="40% - Accent5 13 2 5" xfId="17500" xr:uid="{00000000-0005-0000-0000-000057440000}"/>
    <cellStyle name="40% - Accent5 13 2 6" xfId="17501" xr:uid="{00000000-0005-0000-0000-000058440000}"/>
    <cellStyle name="40% - Accent5 13 3" xfId="17502" xr:uid="{00000000-0005-0000-0000-000059440000}"/>
    <cellStyle name="40% - Accent5 13 3 2" xfId="17503" xr:uid="{00000000-0005-0000-0000-00005A440000}"/>
    <cellStyle name="40% - Accent5 13 3 2 2" xfId="17504" xr:uid="{00000000-0005-0000-0000-00005B440000}"/>
    <cellStyle name="40% - Accent5 13 3 3" xfId="17505" xr:uid="{00000000-0005-0000-0000-00005C440000}"/>
    <cellStyle name="40% - Accent5 13 3 3 2" xfId="17506" xr:uid="{00000000-0005-0000-0000-00005D440000}"/>
    <cellStyle name="40% - Accent5 13 3 4" xfId="17507" xr:uid="{00000000-0005-0000-0000-00005E440000}"/>
    <cellStyle name="40% - Accent5 13 3 5" xfId="17508" xr:uid="{00000000-0005-0000-0000-00005F440000}"/>
    <cellStyle name="40% - Accent5 13 4" xfId="17509" xr:uid="{00000000-0005-0000-0000-000060440000}"/>
    <cellStyle name="40% - Accent5 13 4 2" xfId="17510" xr:uid="{00000000-0005-0000-0000-000061440000}"/>
    <cellStyle name="40% - Accent5 13 4 2 2" xfId="17511" xr:uid="{00000000-0005-0000-0000-000062440000}"/>
    <cellStyle name="40% - Accent5 13 4 3" xfId="17512" xr:uid="{00000000-0005-0000-0000-000063440000}"/>
    <cellStyle name="40% - Accent5 13 4 3 2" xfId="17513" xr:uid="{00000000-0005-0000-0000-000064440000}"/>
    <cellStyle name="40% - Accent5 13 4 4" xfId="17514" xr:uid="{00000000-0005-0000-0000-000065440000}"/>
    <cellStyle name="40% - Accent5 13 4 5" xfId="17515" xr:uid="{00000000-0005-0000-0000-000066440000}"/>
    <cellStyle name="40% - Accent5 13 5" xfId="17516" xr:uid="{00000000-0005-0000-0000-000067440000}"/>
    <cellStyle name="40% - Accent5 13 5 2" xfId="17517" xr:uid="{00000000-0005-0000-0000-000068440000}"/>
    <cellStyle name="40% - Accent5 13 5 2 2" xfId="17518" xr:uid="{00000000-0005-0000-0000-000069440000}"/>
    <cellStyle name="40% - Accent5 13 5 3" xfId="17519" xr:uid="{00000000-0005-0000-0000-00006A440000}"/>
    <cellStyle name="40% - Accent5 13 5 3 2" xfId="17520" xr:uid="{00000000-0005-0000-0000-00006B440000}"/>
    <cellStyle name="40% - Accent5 13 5 4" xfId="17521" xr:uid="{00000000-0005-0000-0000-00006C440000}"/>
    <cellStyle name="40% - Accent5 13 5 5" xfId="17522" xr:uid="{00000000-0005-0000-0000-00006D440000}"/>
    <cellStyle name="40% - Accent5 13 6" xfId="17523" xr:uid="{00000000-0005-0000-0000-00006E440000}"/>
    <cellStyle name="40% - Accent5 13 6 2" xfId="17524" xr:uid="{00000000-0005-0000-0000-00006F440000}"/>
    <cellStyle name="40% - Accent5 13 7" xfId="17525" xr:uid="{00000000-0005-0000-0000-000070440000}"/>
    <cellStyle name="40% - Accent5 13 7 2" xfId="17526" xr:uid="{00000000-0005-0000-0000-000071440000}"/>
    <cellStyle name="40% - Accent5 13 8" xfId="17527" xr:uid="{00000000-0005-0000-0000-000072440000}"/>
    <cellStyle name="40% - Accent5 13 8 2" xfId="17528" xr:uid="{00000000-0005-0000-0000-000073440000}"/>
    <cellStyle name="40% - Accent5 13 9" xfId="17529" xr:uid="{00000000-0005-0000-0000-000074440000}"/>
    <cellStyle name="40% - Accent5 13 9 2" xfId="17530" xr:uid="{00000000-0005-0000-0000-000075440000}"/>
    <cellStyle name="40% - Accent5 14" xfId="17531" xr:uid="{00000000-0005-0000-0000-000076440000}"/>
    <cellStyle name="40% - Accent5 14 10" xfId="17532" xr:uid="{00000000-0005-0000-0000-000077440000}"/>
    <cellStyle name="40% - Accent5 14 2" xfId="17533" xr:uid="{00000000-0005-0000-0000-000078440000}"/>
    <cellStyle name="40% - Accent5 14 2 2" xfId="17534" xr:uid="{00000000-0005-0000-0000-000079440000}"/>
    <cellStyle name="40% - Accent5 14 2 2 2" xfId="17535" xr:uid="{00000000-0005-0000-0000-00007A440000}"/>
    <cellStyle name="40% - Accent5 14 2 3" xfId="17536" xr:uid="{00000000-0005-0000-0000-00007B440000}"/>
    <cellStyle name="40% - Accent5 14 2 3 2" xfId="17537" xr:uid="{00000000-0005-0000-0000-00007C440000}"/>
    <cellStyle name="40% - Accent5 14 2 4" xfId="17538" xr:uid="{00000000-0005-0000-0000-00007D440000}"/>
    <cellStyle name="40% - Accent5 14 2 5" xfId="17539" xr:uid="{00000000-0005-0000-0000-00007E440000}"/>
    <cellStyle name="40% - Accent5 14 2 6" xfId="17540" xr:uid="{00000000-0005-0000-0000-00007F440000}"/>
    <cellStyle name="40% - Accent5 14 3" xfId="17541" xr:uid="{00000000-0005-0000-0000-000080440000}"/>
    <cellStyle name="40% - Accent5 14 3 2" xfId="17542" xr:uid="{00000000-0005-0000-0000-000081440000}"/>
    <cellStyle name="40% - Accent5 14 3 2 2" xfId="17543" xr:uid="{00000000-0005-0000-0000-000082440000}"/>
    <cellStyle name="40% - Accent5 14 3 3" xfId="17544" xr:uid="{00000000-0005-0000-0000-000083440000}"/>
    <cellStyle name="40% - Accent5 14 3 3 2" xfId="17545" xr:uid="{00000000-0005-0000-0000-000084440000}"/>
    <cellStyle name="40% - Accent5 14 3 4" xfId="17546" xr:uid="{00000000-0005-0000-0000-000085440000}"/>
    <cellStyle name="40% - Accent5 14 3 5" xfId="17547" xr:uid="{00000000-0005-0000-0000-000086440000}"/>
    <cellStyle name="40% - Accent5 14 4" xfId="17548" xr:uid="{00000000-0005-0000-0000-000087440000}"/>
    <cellStyle name="40% - Accent5 14 4 2" xfId="17549" xr:uid="{00000000-0005-0000-0000-000088440000}"/>
    <cellStyle name="40% - Accent5 14 4 2 2" xfId="17550" xr:uid="{00000000-0005-0000-0000-000089440000}"/>
    <cellStyle name="40% - Accent5 14 4 3" xfId="17551" xr:uid="{00000000-0005-0000-0000-00008A440000}"/>
    <cellStyle name="40% - Accent5 14 4 3 2" xfId="17552" xr:uid="{00000000-0005-0000-0000-00008B440000}"/>
    <cellStyle name="40% - Accent5 14 4 4" xfId="17553" xr:uid="{00000000-0005-0000-0000-00008C440000}"/>
    <cellStyle name="40% - Accent5 14 4 5" xfId="17554" xr:uid="{00000000-0005-0000-0000-00008D440000}"/>
    <cellStyle name="40% - Accent5 14 5" xfId="17555" xr:uid="{00000000-0005-0000-0000-00008E440000}"/>
    <cellStyle name="40% - Accent5 14 5 2" xfId="17556" xr:uid="{00000000-0005-0000-0000-00008F440000}"/>
    <cellStyle name="40% - Accent5 14 5 2 2" xfId="17557" xr:uid="{00000000-0005-0000-0000-000090440000}"/>
    <cellStyle name="40% - Accent5 14 5 3" xfId="17558" xr:uid="{00000000-0005-0000-0000-000091440000}"/>
    <cellStyle name="40% - Accent5 14 5 3 2" xfId="17559" xr:uid="{00000000-0005-0000-0000-000092440000}"/>
    <cellStyle name="40% - Accent5 14 5 4" xfId="17560" xr:uid="{00000000-0005-0000-0000-000093440000}"/>
    <cellStyle name="40% - Accent5 14 5 5" xfId="17561" xr:uid="{00000000-0005-0000-0000-000094440000}"/>
    <cellStyle name="40% - Accent5 14 6" xfId="17562" xr:uid="{00000000-0005-0000-0000-000095440000}"/>
    <cellStyle name="40% - Accent5 14 6 2" xfId="17563" xr:uid="{00000000-0005-0000-0000-000096440000}"/>
    <cellStyle name="40% - Accent5 14 7" xfId="17564" xr:uid="{00000000-0005-0000-0000-000097440000}"/>
    <cellStyle name="40% - Accent5 14 7 2" xfId="17565" xr:uid="{00000000-0005-0000-0000-000098440000}"/>
    <cellStyle name="40% - Accent5 14 8" xfId="17566" xr:uid="{00000000-0005-0000-0000-000099440000}"/>
    <cellStyle name="40% - Accent5 14 8 2" xfId="17567" xr:uid="{00000000-0005-0000-0000-00009A440000}"/>
    <cellStyle name="40% - Accent5 14 9" xfId="17568" xr:uid="{00000000-0005-0000-0000-00009B440000}"/>
    <cellStyle name="40% - Accent5 14 9 2" xfId="17569" xr:uid="{00000000-0005-0000-0000-00009C440000}"/>
    <cellStyle name="40% - Accent5 15" xfId="17570" xr:uid="{00000000-0005-0000-0000-00009D440000}"/>
    <cellStyle name="40% - Accent5 15 10" xfId="17571" xr:uid="{00000000-0005-0000-0000-00009E440000}"/>
    <cellStyle name="40% - Accent5 15 2" xfId="17572" xr:uid="{00000000-0005-0000-0000-00009F440000}"/>
    <cellStyle name="40% - Accent5 15 2 2" xfId="17573" xr:uid="{00000000-0005-0000-0000-0000A0440000}"/>
    <cellStyle name="40% - Accent5 15 2 2 2" xfId="17574" xr:uid="{00000000-0005-0000-0000-0000A1440000}"/>
    <cellStyle name="40% - Accent5 15 2 3" xfId="17575" xr:uid="{00000000-0005-0000-0000-0000A2440000}"/>
    <cellStyle name="40% - Accent5 15 2 3 2" xfId="17576" xr:uid="{00000000-0005-0000-0000-0000A3440000}"/>
    <cellStyle name="40% - Accent5 15 2 4" xfId="17577" xr:uid="{00000000-0005-0000-0000-0000A4440000}"/>
    <cellStyle name="40% - Accent5 15 2 5" xfId="17578" xr:uid="{00000000-0005-0000-0000-0000A5440000}"/>
    <cellStyle name="40% - Accent5 15 2 6" xfId="17579" xr:uid="{00000000-0005-0000-0000-0000A6440000}"/>
    <cellStyle name="40% - Accent5 15 3" xfId="17580" xr:uid="{00000000-0005-0000-0000-0000A7440000}"/>
    <cellStyle name="40% - Accent5 15 3 2" xfId="17581" xr:uid="{00000000-0005-0000-0000-0000A8440000}"/>
    <cellStyle name="40% - Accent5 15 3 2 2" xfId="17582" xr:uid="{00000000-0005-0000-0000-0000A9440000}"/>
    <cellStyle name="40% - Accent5 15 3 3" xfId="17583" xr:uid="{00000000-0005-0000-0000-0000AA440000}"/>
    <cellStyle name="40% - Accent5 15 3 3 2" xfId="17584" xr:uid="{00000000-0005-0000-0000-0000AB440000}"/>
    <cellStyle name="40% - Accent5 15 3 4" xfId="17585" xr:uid="{00000000-0005-0000-0000-0000AC440000}"/>
    <cellStyle name="40% - Accent5 15 3 5" xfId="17586" xr:uid="{00000000-0005-0000-0000-0000AD440000}"/>
    <cellStyle name="40% - Accent5 15 4" xfId="17587" xr:uid="{00000000-0005-0000-0000-0000AE440000}"/>
    <cellStyle name="40% - Accent5 15 4 2" xfId="17588" xr:uid="{00000000-0005-0000-0000-0000AF440000}"/>
    <cellStyle name="40% - Accent5 15 4 2 2" xfId="17589" xr:uid="{00000000-0005-0000-0000-0000B0440000}"/>
    <cellStyle name="40% - Accent5 15 4 3" xfId="17590" xr:uid="{00000000-0005-0000-0000-0000B1440000}"/>
    <cellStyle name="40% - Accent5 15 4 3 2" xfId="17591" xr:uid="{00000000-0005-0000-0000-0000B2440000}"/>
    <cellStyle name="40% - Accent5 15 4 4" xfId="17592" xr:uid="{00000000-0005-0000-0000-0000B3440000}"/>
    <cellStyle name="40% - Accent5 15 4 5" xfId="17593" xr:uid="{00000000-0005-0000-0000-0000B4440000}"/>
    <cellStyle name="40% - Accent5 15 5" xfId="17594" xr:uid="{00000000-0005-0000-0000-0000B5440000}"/>
    <cellStyle name="40% - Accent5 15 5 2" xfId="17595" xr:uid="{00000000-0005-0000-0000-0000B6440000}"/>
    <cellStyle name="40% - Accent5 15 5 2 2" xfId="17596" xr:uid="{00000000-0005-0000-0000-0000B7440000}"/>
    <cellStyle name="40% - Accent5 15 5 3" xfId="17597" xr:uid="{00000000-0005-0000-0000-0000B8440000}"/>
    <cellStyle name="40% - Accent5 15 5 3 2" xfId="17598" xr:uid="{00000000-0005-0000-0000-0000B9440000}"/>
    <cellStyle name="40% - Accent5 15 5 4" xfId="17599" xr:uid="{00000000-0005-0000-0000-0000BA440000}"/>
    <cellStyle name="40% - Accent5 15 5 5" xfId="17600" xr:uid="{00000000-0005-0000-0000-0000BB440000}"/>
    <cellStyle name="40% - Accent5 15 6" xfId="17601" xr:uid="{00000000-0005-0000-0000-0000BC440000}"/>
    <cellStyle name="40% - Accent5 15 6 2" xfId="17602" xr:uid="{00000000-0005-0000-0000-0000BD440000}"/>
    <cellStyle name="40% - Accent5 15 7" xfId="17603" xr:uid="{00000000-0005-0000-0000-0000BE440000}"/>
    <cellStyle name="40% - Accent5 15 7 2" xfId="17604" xr:uid="{00000000-0005-0000-0000-0000BF440000}"/>
    <cellStyle name="40% - Accent5 15 8" xfId="17605" xr:uid="{00000000-0005-0000-0000-0000C0440000}"/>
    <cellStyle name="40% - Accent5 15 8 2" xfId="17606" xr:uid="{00000000-0005-0000-0000-0000C1440000}"/>
    <cellStyle name="40% - Accent5 15 9" xfId="17607" xr:uid="{00000000-0005-0000-0000-0000C2440000}"/>
    <cellStyle name="40% - Accent5 15 9 2" xfId="17608" xr:uid="{00000000-0005-0000-0000-0000C3440000}"/>
    <cellStyle name="40% - Accent5 16" xfId="17609" xr:uid="{00000000-0005-0000-0000-0000C4440000}"/>
    <cellStyle name="40% - Accent5 16 10" xfId="17610" xr:uid="{00000000-0005-0000-0000-0000C5440000}"/>
    <cellStyle name="40% - Accent5 16 2" xfId="17611" xr:uid="{00000000-0005-0000-0000-0000C6440000}"/>
    <cellStyle name="40% - Accent5 16 2 2" xfId="17612" xr:uid="{00000000-0005-0000-0000-0000C7440000}"/>
    <cellStyle name="40% - Accent5 16 2 2 2" xfId="17613" xr:uid="{00000000-0005-0000-0000-0000C8440000}"/>
    <cellStyle name="40% - Accent5 16 2 3" xfId="17614" xr:uid="{00000000-0005-0000-0000-0000C9440000}"/>
    <cellStyle name="40% - Accent5 16 2 3 2" xfId="17615" xr:uid="{00000000-0005-0000-0000-0000CA440000}"/>
    <cellStyle name="40% - Accent5 16 2 4" xfId="17616" xr:uid="{00000000-0005-0000-0000-0000CB440000}"/>
    <cellStyle name="40% - Accent5 16 2 5" xfId="17617" xr:uid="{00000000-0005-0000-0000-0000CC440000}"/>
    <cellStyle name="40% - Accent5 16 2 6" xfId="17618" xr:uid="{00000000-0005-0000-0000-0000CD440000}"/>
    <cellStyle name="40% - Accent5 16 3" xfId="17619" xr:uid="{00000000-0005-0000-0000-0000CE440000}"/>
    <cellStyle name="40% - Accent5 16 3 2" xfId="17620" xr:uid="{00000000-0005-0000-0000-0000CF440000}"/>
    <cellStyle name="40% - Accent5 16 3 2 2" xfId="17621" xr:uid="{00000000-0005-0000-0000-0000D0440000}"/>
    <cellStyle name="40% - Accent5 16 3 3" xfId="17622" xr:uid="{00000000-0005-0000-0000-0000D1440000}"/>
    <cellStyle name="40% - Accent5 16 3 3 2" xfId="17623" xr:uid="{00000000-0005-0000-0000-0000D2440000}"/>
    <cellStyle name="40% - Accent5 16 3 4" xfId="17624" xr:uid="{00000000-0005-0000-0000-0000D3440000}"/>
    <cellStyle name="40% - Accent5 16 3 5" xfId="17625" xr:uid="{00000000-0005-0000-0000-0000D4440000}"/>
    <cellStyle name="40% - Accent5 16 4" xfId="17626" xr:uid="{00000000-0005-0000-0000-0000D5440000}"/>
    <cellStyle name="40% - Accent5 16 4 2" xfId="17627" xr:uid="{00000000-0005-0000-0000-0000D6440000}"/>
    <cellStyle name="40% - Accent5 16 4 2 2" xfId="17628" xr:uid="{00000000-0005-0000-0000-0000D7440000}"/>
    <cellStyle name="40% - Accent5 16 4 3" xfId="17629" xr:uid="{00000000-0005-0000-0000-0000D8440000}"/>
    <cellStyle name="40% - Accent5 16 4 3 2" xfId="17630" xr:uid="{00000000-0005-0000-0000-0000D9440000}"/>
    <cellStyle name="40% - Accent5 16 4 4" xfId="17631" xr:uid="{00000000-0005-0000-0000-0000DA440000}"/>
    <cellStyle name="40% - Accent5 16 4 5" xfId="17632" xr:uid="{00000000-0005-0000-0000-0000DB440000}"/>
    <cellStyle name="40% - Accent5 16 5" xfId="17633" xr:uid="{00000000-0005-0000-0000-0000DC440000}"/>
    <cellStyle name="40% - Accent5 16 5 2" xfId="17634" xr:uid="{00000000-0005-0000-0000-0000DD440000}"/>
    <cellStyle name="40% - Accent5 16 5 2 2" xfId="17635" xr:uid="{00000000-0005-0000-0000-0000DE440000}"/>
    <cellStyle name="40% - Accent5 16 5 3" xfId="17636" xr:uid="{00000000-0005-0000-0000-0000DF440000}"/>
    <cellStyle name="40% - Accent5 16 5 3 2" xfId="17637" xr:uid="{00000000-0005-0000-0000-0000E0440000}"/>
    <cellStyle name="40% - Accent5 16 5 4" xfId="17638" xr:uid="{00000000-0005-0000-0000-0000E1440000}"/>
    <cellStyle name="40% - Accent5 16 5 5" xfId="17639" xr:uid="{00000000-0005-0000-0000-0000E2440000}"/>
    <cellStyle name="40% - Accent5 16 6" xfId="17640" xr:uid="{00000000-0005-0000-0000-0000E3440000}"/>
    <cellStyle name="40% - Accent5 16 6 2" xfId="17641" xr:uid="{00000000-0005-0000-0000-0000E4440000}"/>
    <cellStyle name="40% - Accent5 16 7" xfId="17642" xr:uid="{00000000-0005-0000-0000-0000E5440000}"/>
    <cellStyle name="40% - Accent5 16 7 2" xfId="17643" xr:uid="{00000000-0005-0000-0000-0000E6440000}"/>
    <cellStyle name="40% - Accent5 16 8" xfId="17644" xr:uid="{00000000-0005-0000-0000-0000E7440000}"/>
    <cellStyle name="40% - Accent5 16 8 2" xfId="17645" xr:uid="{00000000-0005-0000-0000-0000E8440000}"/>
    <cellStyle name="40% - Accent5 16 9" xfId="17646" xr:uid="{00000000-0005-0000-0000-0000E9440000}"/>
    <cellStyle name="40% - Accent5 16 9 2" xfId="17647" xr:uid="{00000000-0005-0000-0000-0000EA440000}"/>
    <cellStyle name="40% - Accent5 17" xfId="17648" xr:uid="{00000000-0005-0000-0000-0000EB440000}"/>
    <cellStyle name="40% - Accent5 17 10" xfId="17649" xr:uid="{00000000-0005-0000-0000-0000EC440000}"/>
    <cellStyle name="40% - Accent5 17 2" xfId="17650" xr:uid="{00000000-0005-0000-0000-0000ED440000}"/>
    <cellStyle name="40% - Accent5 17 2 2" xfId="17651" xr:uid="{00000000-0005-0000-0000-0000EE440000}"/>
    <cellStyle name="40% - Accent5 17 2 2 2" xfId="17652" xr:uid="{00000000-0005-0000-0000-0000EF440000}"/>
    <cellStyle name="40% - Accent5 17 2 3" xfId="17653" xr:uid="{00000000-0005-0000-0000-0000F0440000}"/>
    <cellStyle name="40% - Accent5 17 2 3 2" xfId="17654" xr:uid="{00000000-0005-0000-0000-0000F1440000}"/>
    <cellStyle name="40% - Accent5 17 2 4" xfId="17655" xr:uid="{00000000-0005-0000-0000-0000F2440000}"/>
    <cellStyle name="40% - Accent5 17 2 5" xfId="17656" xr:uid="{00000000-0005-0000-0000-0000F3440000}"/>
    <cellStyle name="40% - Accent5 17 2 6" xfId="17657" xr:uid="{00000000-0005-0000-0000-0000F4440000}"/>
    <cellStyle name="40% - Accent5 17 3" xfId="17658" xr:uid="{00000000-0005-0000-0000-0000F5440000}"/>
    <cellStyle name="40% - Accent5 17 3 2" xfId="17659" xr:uid="{00000000-0005-0000-0000-0000F6440000}"/>
    <cellStyle name="40% - Accent5 17 3 2 2" xfId="17660" xr:uid="{00000000-0005-0000-0000-0000F7440000}"/>
    <cellStyle name="40% - Accent5 17 3 3" xfId="17661" xr:uid="{00000000-0005-0000-0000-0000F8440000}"/>
    <cellStyle name="40% - Accent5 17 3 3 2" xfId="17662" xr:uid="{00000000-0005-0000-0000-0000F9440000}"/>
    <cellStyle name="40% - Accent5 17 3 4" xfId="17663" xr:uid="{00000000-0005-0000-0000-0000FA440000}"/>
    <cellStyle name="40% - Accent5 17 3 5" xfId="17664" xr:uid="{00000000-0005-0000-0000-0000FB440000}"/>
    <cellStyle name="40% - Accent5 17 4" xfId="17665" xr:uid="{00000000-0005-0000-0000-0000FC440000}"/>
    <cellStyle name="40% - Accent5 17 4 2" xfId="17666" xr:uid="{00000000-0005-0000-0000-0000FD440000}"/>
    <cellStyle name="40% - Accent5 17 4 2 2" xfId="17667" xr:uid="{00000000-0005-0000-0000-0000FE440000}"/>
    <cellStyle name="40% - Accent5 17 4 3" xfId="17668" xr:uid="{00000000-0005-0000-0000-0000FF440000}"/>
    <cellStyle name="40% - Accent5 17 4 3 2" xfId="17669" xr:uid="{00000000-0005-0000-0000-000000450000}"/>
    <cellStyle name="40% - Accent5 17 4 4" xfId="17670" xr:uid="{00000000-0005-0000-0000-000001450000}"/>
    <cellStyle name="40% - Accent5 17 4 5" xfId="17671" xr:uid="{00000000-0005-0000-0000-000002450000}"/>
    <cellStyle name="40% - Accent5 17 5" xfId="17672" xr:uid="{00000000-0005-0000-0000-000003450000}"/>
    <cellStyle name="40% - Accent5 17 5 2" xfId="17673" xr:uid="{00000000-0005-0000-0000-000004450000}"/>
    <cellStyle name="40% - Accent5 17 5 2 2" xfId="17674" xr:uid="{00000000-0005-0000-0000-000005450000}"/>
    <cellStyle name="40% - Accent5 17 5 3" xfId="17675" xr:uid="{00000000-0005-0000-0000-000006450000}"/>
    <cellStyle name="40% - Accent5 17 5 3 2" xfId="17676" xr:uid="{00000000-0005-0000-0000-000007450000}"/>
    <cellStyle name="40% - Accent5 17 5 4" xfId="17677" xr:uid="{00000000-0005-0000-0000-000008450000}"/>
    <cellStyle name="40% - Accent5 17 5 5" xfId="17678" xr:uid="{00000000-0005-0000-0000-000009450000}"/>
    <cellStyle name="40% - Accent5 17 6" xfId="17679" xr:uid="{00000000-0005-0000-0000-00000A450000}"/>
    <cellStyle name="40% - Accent5 17 6 2" xfId="17680" xr:uid="{00000000-0005-0000-0000-00000B450000}"/>
    <cellStyle name="40% - Accent5 17 7" xfId="17681" xr:uid="{00000000-0005-0000-0000-00000C450000}"/>
    <cellStyle name="40% - Accent5 17 7 2" xfId="17682" xr:uid="{00000000-0005-0000-0000-00000D450000}"/>
    <cellStyle name="40% - Accent5 17 8" xfId="17683" xr:uid="{00000000-0005-0000-0000-00000E450000}"/>
    <cellStyle name="40% - Accent5 17 8 2" xfId="17684" xr:uid="{00000000-0005-0000-0000-00000F450000}"/>
    <cellStyle name="40% - Accent5 17 9" xfId="17685" xr:uid="{00000000-0005-0000-0000-000010450000}"/>
    <cellStyle name="40% - Accent5 17 9 2" xfId="17686" xr:uid="{00000000-0005-0000-0000-000011450000}"/>
    <cellStyle name="40% - Accent5 18" xfId="17687" xr:uid="{00000000-0005-0000-0000-000012450000}"/>
    <cellStyle name="40% - Accent5 18 10" xfId="17688" xr:uid="{00000000-0005-0000-0000-000013450000}"/>
    <cellStyle name="40% - Accent5 18 2" xfId="17689" xr:uid="{00000000-0005-0000-0000-000014450000}"/>
    <cellStyle name="40% - Accent5 18 2 2" xfId="17690" xr:uid="{00000000-0005-0000-0000-000015450000}"/>
    <cellStyle name="40% - Accent5 18 2 2 2" xfId="17691" xr:uid="{00000000-0005-0000-0000-000016450000}"/>
    <cellStyle name="40% - Accent5 18 2 3" xfId="17692" xr:uid="{00000000-0005-0000-0000-000017450000}"/>
    <cellStyle name="40% - Accent5 18 2 3 2" xfId="17693" xr:uid="{00000000-0005-0000-0000-000018450000}"/>
    <cellStyle name="40% - Accent5 18 2 4" xfId="17694" xr:uid="{00000000-0005-0000-0000-000019450000}"/>
    <cellStyle name="40% - Accent5 18 2 5" xfId="17695" xr:uid="{00000000-0005-0000-0000-00001A450000}"/>
    <cellStyle name="40% - Accent5 18 2 6" xfId="17696" xr:uid="{00000000-0005-0000-0000-00001B450000}"/>
    <cellStyle name="40% - Accent5 18 3" xfId="17697" xr:uid="{00000000-0005-0000-0000-00001C450000}"/>
    <cellStyle name="40% - Accent5 18 3 2" xfId="17698" xr:uid="{00000000-0005-0000-0000-00001D450000}"/>
    <cellStyle name="40% - Accent5 18 3 2 2" xfId="17699" xr:uid="{00000000-0005-0000-0000-00001E450000}"/>
    <cellStyle name="40% - Accent5 18 3 3" xfId="17700" xr:uid="{00000000-0005-0000-0000-00001F450000}"/>
    <cellStyle name="40% - Accent5 18 3 3 2" xfId="17701" xr:uid="{00000000-0005-0000-0000-000020450000}"/>
    <cellStyle name="40% - Accent5 18 3 4" xfId="17702" xr:uid="{00000000-0005-0000-0000-000021450000}"/>
    <cellStyle name="40% - Accent5 18 3 5" xfId="17703" xr:uid="{00000000-0005-0000-0000-000022450000}"/>
    <cellStyle name="40% - Accent5 18 4" xfId="17704" xr:uid="{00000000-0005-0000-0000-000023450000}"/>
    <cellStyle name="40% - Accent5 18 4 2" xfId="17705" xr:uid="{00000000-0005-0000-0000-000024450000}"/>
    <cellStyle name="40% - Accent5 18 4 2 2" xfId="17706" xr:uid="{00000000-0005-0000-0000-000025450000}"/>
    <cellStyle name="40% - Accent5 18 4 3" xfId="17707" xr:uid="{00000000-0005-0000-0000-000026450000}"/>
    <cellStyle name="40% - Accent5 18 4 3 2" xfId="17708" xr:uid="{00000000-0005-0000-0000-000027450000}"/>
    <cellStyle name="40% - Accent5 18 4 4" xfId="17709" xr:uid="{00000000-0005-0000-0000-000028450000}"/>
    <cellStyle name="40% - Accent5 18 4 5" xfId="17710" xr:uid="{00000000-0005-0000-0000-000029450000}"/>
    <cellStyle name="40% - Accent5 18 5" xfId="17711" xr:uid="{00000000-0005-0000-0000-00002A450000}"/>
    <cellStyle name="40% - Accent5 18 5 2" xfId="17712" xr:uid="{00000000-0005-0000-0000-00002B450000}"/>
    <cellStyle name="40% - Accent5 18 5 2 2" xfId="17713" xr:uid="{00000000-0005-0000-0000-00002C450000}"/>
    <cellStyle name="40% - Accent5 18 5 3" xfId="17714" xr:uid="{00000000-0005-0000-0000-00002D450000}"/>
    <cellStyle name="40% - Accent5 18 5 3 2" xfId="17715" xr:uid="{00000000-0005-0000-0000-00002E450000}"/>
    <cellStyle name="40% - Accent5 18 5 4" xfId="17716" xr:uid="{00000000-0005-0000-0000-00002F450000}"/>
    <cellStyle name="40% - Accent5 18 5 5" xfId="17717" xr:uid="{00000000-0005-0000-0000-000030450000}"/>
    <cellStyle name="40% - Accent5 18 6" xfId="17718" xr:uid="{00000000-0005-0000-0000-000031450000}"/>
    <cellStyle name="40% - Accent5 18 6 2" xfId="17719" xr:uid="{00000000-0005-0000-0000-000032450000}"/>
    <cellStyle name="40% - Accent5 18 7" xfId="17720" xr:uid="{00000000-0005-0000-0000-000033450000}"/>
    <cellStyle name="40% - Accent5 18 7 2" xfId="17721" xr:uid="{00000000-0005-0000-0000-000034450000}"/>
    <cellStyle name="40% - Accent5 18 8" xfId="17722" xr:uid="{00000000-0005-0000-0000-000035450000}"/>
    <cellStyle name="40% - Accent5 18 8 2" xfId="17723" xr:uid="{00000000-0005-0000-0000-000036450000}"/>
    <cellStyle name="40% - Accent5 18 9" xfId="17724" xr:uid="{00000000-0005-0000-0000-000037450000}"/>
    <cellStyle name="40% - Accent5 18 9 2" xfId="17725" xr:uid="{00000000-0005-0000-0000-000038450000}"/>
    <cellStyle name="40% - Accent5 19" xfId="17726" xr:uid="{00000000-0005-0000-0000-000039450000}"/>
    <cellStyle name="40% - Accent5 19 10" xfId="17727" xr:uid="{00000000-0005-0000-0000-00003A450000}"/>
    <cellStyle name="40% - Accent5 19 2" xfId="17728" xr:uid="{00000000-0005-0000-0000-00003B450000}"/>
    <cellStyle name="40% - Accent5 19 2 2" xfId="17729" xr:uid="{00000000-0005-0000-0000-00003C450000}"/>
    <cellStyle name="40% - Accent5 19 2 2 2" xfId="17730" xr:uid="{00000000-0005-0000-0000-00003D450000}"/>
    <cellStyle name="40% - Accent5 19 2 3" xfId="17731" xr:uid="{00000000-0005-0000-0000-00003E450000}"/>
    <cellStyle name="40% - Accent5 19 2 3 2" xfId="17732" xr:uid="{00000000-0005-0000-0000-00003F450000}"/>
    <cellStyle name="40% - Accent5 19 2 4" xfId="17733" xr:uid="{00000000-0005-0000-0000-000040450000}"/>
    <cellStyle name="40% - Accent5 19 2 5" xfId="17734" xr:uid="{00000000-0005-0000-0000-000041450000}"/>
    <cellStyle name="40% - Accent5 19 2 6" xfId="17735" xr:uid="{00000000-0005-0000-0000-000042450000}"/>
    <cellStyle name="40% - Accent5 19 3" xfId="17736" xr:uid="{00000000-0005-0000-0000-000043450000}"/>
    <cellStyle name="40% - Accent5 19 3 2" xfId="17737" xr:uid="{00000000-0005-0000-0000-000044450000}"/>
    <cellStyle name="40% - Accent5 19 3 2 2" xfId="17738" xr:uid="{00000000-0005-0000-0000-000045450000}"/>
    <cellStyle name="40% - Accent5 19 3 3" xfId="17739" xr:uid="{00000000-0005-0000-0000-000046450000}"/>
    <cellStyle name="40% - Accent5 19 3 3 2" xfId="17740" xr:uid="{00000000-0005-0000-0000-000047450000}"/>
    <cellStyle name="40% - Accent5 19 3 4" xfId="17741" xr:uid="{00000000-0005-0000-0000-000048450000}"/>
    <cellStyle name="40% - Accent5 19 3 5" xfId="17742" xr:uid="{00000000-0005-0000-0000-000049450000}"/>
    <cellStyle name="40% - Accent5 19 4" xfId="17743" xr:uid="{00000000-0005-0000-0000-00004A450000}"/>
    <cellStyle name="40% - Accent5 19 4 2" xfId="17744" xr:uid="{00000000-0005-0000-0000-00004B450000}"/>
    <cellStyle name="40% - Accent5 19 4 2 2" xfId="17745" xr:uid="{00000000-0005-0000-0000-00004C450000}"/>
    <cellStyle name="40% - Accent5 19 4 3" xfId="17746" xr:uid="{00000000-0005-0000-0000-00004D450000}"/>
    <cellStyle name="40% - Accent5 19 4 3 2" xfId="17747" xr:uid="{00000000-0005-0000-0000-00004E450000}"/>
    <cellStyle name="40% - Accent5 19 4 4" xfId="17748" xr:uid="{00000000-0005-0000-0000-00004F450000}"/>
    <cellStyle name="40% - Accent5 19 4 5" xfId="17749" xr:uid="{00000000-0005-0000-0000-000050450000}"/>
    <cellStyle name="40% - Accent5 19 5" xfId="17750" xr:uid="{00000000-0005-0000-0000-000051450000}"/>
    <cellStyle name="40% - Accent5 19 5 2" xfId="17751" xr:uid="{00000000-0005-0000-0000-000052450000}"/>
    <cellStyle name="40% - Accent5 19 5 2 2" xfId="17752" xr:uid="{00000000-0005-0000-0000-000053450000}"/>
    <cellStyle name="40% - Accent5 19 5 3" xfId="17753" xr:uid="{00000000-0005-0000-0000-000054450000}"/>
    <cellStyle name="40% - Accent5 19 5 3 2" xfId="17754" xr:uid="{00000000-0005-0000-0000-000055450000}"/>
    <cellStyle name="40% - Accent5 19 5 4" xfId="17755" xr:uid="{00000000-0005-0000-0000-000056450000}"/>
    <cellStyle name="40% - Accent5 19 5 5" xfId="17756" xr:uid="{00000000-0005-0000-0000-000057450000}"/>
    <cellStyle name="40% - Accent5 19 6" xfId="17757" xr:uid="{00000000-0005-0000-0000-000058450000}"/>
    <cellStyle name="40% - Accent5 19 6 2" xfId="17758" xr:uid="{00000000-0005-0000-0000-000059450000}"/>
    <cellStyle name="40% - Accent5 19 7" xfId="17759" xr:uid="{00000000-0005-0000-0000-00005A450000}"/>
    <cellStyle name="40% - Accent5 19 7 2" xfId="17760" xr:uid="{00000000-0005-0000-0000-00005B450000}"/>
    <cellStyle name="40% - Accent5 19 8" xfId="17761" xr:uid="{00000000-0005-0000-0000-00005C450000}"/>
    <cellStyle name="40% - Accent5 19 8 2" xfId="17762" xr:uid="{00000000-0005-0000-0000-00005D450000}"/>
    <cellStyle name="40% - Accent5 19 9" xfId="17763" xr:uid="{00000000-0005-0000-0000-00005E450000}"/>
    <cellStyle name="40% - Accent5 19 9 2" xfId="17764" xr:uid="{00000000-0005-0000-0000-00005F450000}"/>
    <cellStyle name="40% - Accent5 2" xfId="17765" xr:uid="{00000000-0005-0000-0000-000060450000}"/>
    <cellStyle name="40% - Accent5 2 10" xfId="17766" xr:uid="{00000000-0005-0000-0000-000061450000}"/>
    <cellStyle name="40% - Accent5 2 10 2" xfId="17767" xr:uid="{00000000-0005-0000-0000-000062450000}"/>
    <cellStyle name="40% - Accent5 2 10 2 2" xfId="17768" xr:uid="{00000000-0005-0000-0000-000063450000}"/>
    <cellStyle name="40% - Accent5 2 10 3" xfId="17769" xr:uid="{00000000-0005-0000-0000-000064450000}"/>
    <cellStyle name="40% - Accent5 2 10 3 2" xfId="17770" xr:uid="{00000000-0005-0000-0000-000065450000}"/>
    <cellStyle name="40% - Accent5 2 10 4" xfId="17771" xr:uid="{00000000-0005-0000-0000-000066450000}"/>
    <cellStyle name="40% - Accent5 2 10 4 2" xfId="17772" xr:uid="{00000000-0005-0000-0000-000067450000}"/>
    <cellStyle name="40% - Accent5 2 10 5" xfId="17773" xr:uid="{00000000-0005-0000-0000-000068450000}"/>
    <cellStyle name="40% - Accent5 2 10 5 2" xfId="17774" xr:uid="{00000000-0005-0000-0000-000069450000}"/>
    <cellStyle name="40% - Accent5 2 11" xfId="17775" xr:uid="{00000000-0005-0000-0000-00006A450000}"/>
    <cellStyle name="40% - Accent5 2 11 2" xfId="17776" xr:uid="{00000000-0005-0000-0000-00006B450000}"/>
    <cellStyle name="40% - Accent5 2 11 2 2" xfId="17777" xr:uid="{00000000-0005-0000-0000-00006C450000}"/>
    <cellStyle name="40% - Accent5 2 11 3" xfId="17778" xr:uid="{00000000-0005-0000-0000-00006D450000}"/>
    <cellStyle name="40% - Accent5 2 11 3 2" xfId="17779" xr:uid="{00000000-0005-0000-0000-00006E450000}"/>
    <cellStyle name="40% - Accent5 2 11 4" xfId="17780" xr:uid="{00000000-0005-0000-0000-00006F450000}"/>
    <cellStyle name="40% - Accent5 2 11 4 2" xfId="17781" xr:uid="{00000000-0005-0000-0000-000070450000}"/>
    <cellStyle name="40% - Accent5 2 11 5" xfId="17782" xr:uid="{00000000-0005-0000-0000-000071450000}"/>
    <cellStyle name="40% - Accent5 2 11 5 2" xfId="17783" xr:uid="{00000000-0005-0000-0000-000072450000}"/>
    <cellStyle name="40% - Accent5 2 12" xfId="17784" xr:uid="{00000000-0005-0000-0000-000073450000}"/>
    <cellStyle name="40% - Accent5 2 12 2" xfId="17785" xr:uid="{00000000-0005-0000-0000-000074450000}"/>
    <cellStyle name="40% - Accent5 2 12 2 2" xfId="17786" xr:uid="{00000000-0005-0000-0000-000075450000}"/>
    <cellStyle name="40% - Accent5 2 12 2 3" xfId="17787" xr:uid="{00000000-0005-0000-0000-000076450000}"/>
    <cellStyle name="40% - Accent5 2 12 2 4" xfId="17788" xr:uid="{00000000-0005-0000-0000-000077450000}"/>
    <cellStyle name="40% - Accent5 2 12 3" xfId="17789" xr:uid="{00000000-0005-0000-0000-000078450000}"/>
    <cellStyle name="40% - Accent5 2 12 4" xfId="17790" xr:uid="{00000000-0005-0000-0000-000079450000}"/>
    <cellStyle name="40% - Accent5 2 12 4 2" xfId="17791" xr:uid="{00000000-0005-0000-0000-00007A450000}"/>
    <cellStyle name="40% - Accent5 2 13" xfId="17792" xr:uid="{00000000-0005-0000-0000-00007B450000}"/>
    <cellStyle name="40% - Accent5 2 14" xfId="17793" xr:uid="{00000000-0005-0000-0000-00007C450000}"/>
    <cellStyle name="40% - Accent5 2 15" xfId="17794" xr:uid="{00000000-0005-0000-0000-00007D450000}"/>
    <cellStyle name="40% - Accent5 2 16" xfId="17795" xr:uid="{00000000-0005-0000-0000-00007E450000}"/>
    <cellStyle name="40% - Accent5 2 17" xfId="17796" xr:uid="{00000000-0005-0000-0000-00007F450000}"/>
    <cellStyle name="40% - Accent5 2 18" xfId="17797" xr:uid="{00000000-0005-0000-0000-000080450000}"/>
    <cellStyle name="40% - Accent5 2 19" xfId="17798" xr:uid="{00000000-0005-0000-0000-000081450000}"/>
    <cellStyle name="40% - Accent5 2 2" xfId="17799" xr:uid="{00000000-0005-0000-0000-000082450000}"/>
    <cellStyle name="40% - Accent5 2 2 10" xfId="17800" xr:uid="{00000000-0005-0000-0000-000083450000}"/>
    <cellStyle name="40% - Accent5 2 2 11" xfId="17801" xr:uid="{00000000-0005-0000-0000-000084450000}"/>
    <cellStyle name="40% - Accent5 2 2 2" xfId="17802" xr:uid="{00000000-0005-0000-0000-000085450000}"/>
    <cellStyle name="40% - Accent5 2 2 3" xfId="17803" xr:uid="{00000000-0005-0000-0000-000086450000}"/>
    <cellStyle name="40% - Accent5 2 2 4" xfId="17804" xr:uid="{00000000-0005-0000-0000-000087450000}"/>
    <cellStyle name="40% - Accent5 2 2 5" xfId="17805" xr:uid="{00000000-0005-0000-0000-000088450000}"/>
    <cellStyle name="40% - Accent5 2 2 6" xfId="17806" xr:uid="{00000000-0005-0000-0000-000089450000}"/>
    <cellStyle name="40% - Accent5 2 2 7" xfId="17807" xr:uid="{00000000-0005-0000-0000-00008A450000}"/>
    <cellStyle name="40% - Accent5 2 2 8" xfId="17808" xr:uid="{00000000-0005-0000-0000-00008B450000}"/>
    <cellStyle name="40% - Accent5 2 2 9" xfId="17809" xr:uid="{00000000-0005-0000-0000-00008C450000}"/>
    <cellStyle name="40% - Accent5 2 20" xfId="17810" xr:uid="{00000000-0005-0000-0000-00008D450000}"/>
    <cellStyle name="40% - Accent5 2 20 2" xfId="17811" xr:uid="{00000000-0005-0000-0000-00008E450000}"/>
    <cellStyle name="40% - Accent5 2 20 2 2" xfId="17812" xr:uid="{00000000-0005-0000-0000-00008F450000}"/>
    <cellStyle name="40% - Accent5 2 20 2 2 2" xfId="17813" xr:uid="{00000000-0005-0000-0000-000090450000}"/>
    <cellStyle name="40% - Accent5 2 20 2 3" xfId="17814" xr:uid="{00000000-0005-0000-0000-000091450000}"/>
    <cellStyle name="40% - Accent5 2 20 2 3 2" xfId="17815" xr:uid="{00000000-0005-0000-0000-000092450000}"/>
    <cellStyle name="40% - Accent5 2 20 3" xfId="17816" xr:uid="{00000000-0005-0000-0000-000093450000}"/>
    <cellStyle name="40% - Accent5 2 20 3 2" xfId="17817" xr:uid="{00000000-0005-0000-0000-000094450000}"/>
    <cellStyle name="40% - Accent5 2 20 4" xfId="17818" xr:uid="{00000000-0005-0000-0000-000095450000}"/>
    <cellStyle name="40% - Accent5 2 20 5" xfId="17819" xr:uid="{00000000-0005-0000-0000-000096450000}"/>
    <cellStyle name="40% - Accent5 2 21" xfId="17820" xr:uid="{00000000-0005-0000-0000-000097450000}"/>
    <cellStyle name="40% - Accent5 2 21 2" xfId="17821" xr:uid="{00000000-0005-0000-0000-000098450000}"/>
    <cellStyle name="40% - Accent5 2 21 3" xfId="17822" xr:uid="{00000000-0005-0000-0000-000099450000}"/>
    <cellStyle name="40% - Accent5 2 21 4" xfId="17823" xr:uid="{00000000-0005-0000-0000-00009A450000}"/>
    <cellStyle name="40% - Accent5 2 22" xfId="17824" xr:uid="{00000000-0005-0000-0000-00009B450000}"/>
    <cellStyle name="40% - Accent5 2 22 2" xfId="17825" xr:uid="{00000000-0005-0000-0000-00009C450000}"/>
    <cellStyle name="40% - Accent5 2 23" xfId="17826" xr:uid="{00000000-0005-0000-0000-00009D450000}"/>
    <cellStyle name="40% - Accent5 2 23 2" xfId="17827" xr:uid="{00000000-0005-0000-0000-00009E450000}"/>
    <cellStyle name="40% - Accent5 2 24" xfId="17828" xr:uid="{00000000-0005-0000-0000-00009F450000}"/>
    <cellStyle name="40% - Accent5 2 24 2" xfId="17829" xr:uid="{00000000-0005-0000-0000-0000A0450000}"/>
    <cellStyle name="40% - Accent5 2 25" xfId="17830" xr:uid="{00000000-0005-0000-0000-0000A1450000}"/>
    <cellStyle name="40% - Accent5 2 25 2" xfId="17831" xr:uid="{00000000-0005-0000-0000-0000A2450000}"/>
    <cellStyle name="40% - Accent5 2 26" xfId="17832" xr:uid="{00000000-0005-0000-0000-0000A3450000}"/>
    <cellStyle name="40% - Accent5 2 27" xfId="17833" xr:uid="{00000000-0005-0000-0000-0000A4450000}"/>
    <cellStyle name="40% - Accent5 2 28" xfId="17834" xr:uid="{00000000-0005-0000-0000-0000A5450000}"/>
    <cellStyle name="40% - Accent5 2 29" xfId="17835" xr:uid="{00000000-0005-0000-0000-0000A6450000}"/>
    <cellStyle name="40% - Accent5 2 3" xfId="17836" xr:uid="{00000000-0005-0000-0000-0000A7450000}"/>
    <cellStyle name="40% - Accent5 2 3 10" xfId="17837" xr:uid="{00000000-0005-0000-0000-0000A8450000}"/>
    <cellStyle name="40% - Accent5 2 3 11" xfId="17838" xr:uid="{00000000-0005-0000-0000-0000A9450000}"/>
    <cellStyle name="40% - Accent5 2 3 2" xfId="17839" xr:uid="{00000000-0005-0000-0000-0000AA450000}"/>
    <cellStyle name="40% - Accent5 2 3 3" xfId="17840" xr:uid="{00000000-0005-0000-0000-0000AB450000}"/>
    <cellStyle name="40% - Accent5 2 3 4" xfId="17841" xr:uid="{00000000-0005-0000-0000-0000AC450000}"/>
    <cellStyle name="40% - Accent5 2 3 5" xfId="17842" xr:uid="{00000000-0005-0000-0000-0000AD450000}"/>
    <cellStyle name="40% - Accent5 2 3 6" xfId="17843" xr:uid="{00000000-0005-0000-0000-0000AE450000}"/>
    <cellStyle name="40% - Accent5 2 3 7" xfId="17844" xr:uid="{00000000-0005-0000-0000-0000AF450000}"/>
    <cellStyle name="40% - Accent5 2 3 8" xfId="17845" xr:uid="{00000000-0005-0000-0000-0000B0450000}"/>
    <cellStyle name="40% - Accent5 2 3 9" xfId="17846" xr:uid="{00000000-0005-0000-0000-0000B1450000}"/>
    <cellStyle name="40% - Accent5 2 30" xfId="17847" xr:uid="{00000000-0005-0000-0000-0000B2450000}"/>
    <cellStyle name="40% - Accent5 2 31" xfId="17848" xr:uid="{00000000-0005-0000-0000-0000B3450000}"/>
    <cellStyle name="40% - Accent5 2 32" xfId="17849" xr:uid="{00000000-0005-0000-0000-0000B4450000}"/>
    <cellStyle name="40% - Accent5 2 33" xfId="17850" xr:uid="{00000000-0005-0000-0000-0000B5450000}"/>
    <cellStyle name="40% - Accent5 2 34" xfId="17851" xr:uid="{00000000-0005-0000-0000-0000B6450000}"/>
    <cellStyle name="40% - Accent5 2 35" xfId="17852" xr:uid="{00000000-0005-0000-0000-0000B7450000}"/>
    <cellStyle name="40% - Accent5 2 36" xfId="17853" xr:uid="{00000000-0005-0000-0000-0000B8450000}"/>
    <cellStyle name="40% - Accent5 2 4" xfId="17854" xr:uid="{00000000-0005-0000-0000-0000B9450000}"/>
    <cellStyle name="40% - Accent5 2 4 2" xfId="17855" xr:uid="{00000000-0005-0000-0000-0000BA450000}"/>
    <cellStyle name="40% - Accent5 2 4 2 2" xfId="17856" xr:uid="{00000000-0005-0000-0000-0000BB450000}"/>
    <cellStyle name="40% - Accent5 2 4 3" xfId="17857" xr:uid="{00000000-0005-0000-0000-0000BC450000}"/>
    <cellStyle name="40% - Accent5 2 4 3 2" xfId="17858" xr:uid="{00000000-0005-0000-0000-0000BD450000}"/>
    <cellStyle name="40% - Accent5 2 4 4" xfId="17859" xr:uid="{00000000-0005-0000-0000-0000BE450000}"/>
    <cellStyle name="40% - Accent5 2 4 4 2" xfId="17860" xr:uid="{00000000-0005-0000-0000-0000BF450000}"/>
    <cellStyle name="40% - Accent5 2 4 5" xfId="17861" xr:uid="{00000000-0005-0000-0000-0000C0450000}"/>
    <cellStyle name="40% - Accent5 2 4 5 2" xfId="17862" xr:uid="{00000000-0005-0000-0000-0000C1450000}"/>
    <cellStyle name="40% - Accent5 2 4 6" xfId="17863" xr:uid="{00000000-0005-0000-0000-0000C2450000}"/>
    <cellStyle name="40% - Accent5 2 5" xfId="17864" xr:uid="{00000000-0005-0000-0000-0000C3450000}"/>
    <cellStyle name="40% - Accent5 2 5 10" xfId="17865" xr:uid="{00000000-0005-0000-0000-0000C4450000}"/>
    <cellStyle name="40% - Accent5 2 5 11" xfId="17866" xr:uid="{00000000-0005-0000-0000-0000C5450000}"/>
    <cellStyle name="40% - Accent5 2 5 12" xfId="17867" xr:uid="{00000000-0005-0000-0000-0000C6450000}"/>
    <cellStyle name="40% - Accent5 2 5 12 2" xfId="17868" xr:uid="{00000000-0005-0000-0000-0000C7450000}"/>
    <cellStyle name="40% - Accent5 2 5 13" xfId="17869" xr:uid="{00000000-0005-0000-0000-0000C8450000}"/>
    <cellStyle name="40% - Accent5 2 5 13 2" xfId="17870" xr:uid="{00000000-0005-0000-0000-0000C9450000}"/>
    <cellStyle name="40% - Accent5 2 5 2" xfId="17871" xr:uid="{00000000-0005-0000-0000-0000CA450000}"/>
    <cellStyle name="40% - Accent5 2 5 2 10" xfId="17872" xr:uid="{00000000-0005-0000-0000-0000CB450000}"/>
    <cellStyle name="40% - Accent5 2 5 2 11" xfId="17873" xr:uid="{00000000-0005-0000-0000-0000CC450000}"/>
    <cellStyle name="40% - Accent5 2 5 2 12" xfId="17874" xr:uid="{00000000-0005-0000-0000-0000CD450000}"/>
    <cellStyle name="40% - Accent5 2 5 2 13" xfId="17875" xr:uid="{00000000-0005-0000-0000-0000CE450000}"/>
    <cellStyle name="40% - Accent5 2 5 2 2" xfId="17876" xr:uid="{00000000-0005-0000-0000-0000CF450000}"/>
    <cellStyle name="40% - Accent5 2 5 2 2 10" xfId="17877" xr:uid="{00000000-0005-0000-0000-0000D0450000}"/>
    <cellStyle name="40% - Accent5 2 5 2 2 10 2" xfId="17878" xr:uid="{00000000-0005-0000-0000-0000D1450000}"/>
    <cellStyle name="40% - Accent5 2 5 2 2 11" xfId="17879" xr:uid="{00000000-0005-0000-0000-0000D2450000}"/>
    <cellStyle name="40% - Accent5 2 5 2 2 11 2" xfId="17880" xr:uid="{00000000-0005-0000-0000-0000D3450000}"/>
    <cellStyle name="40% - Accent5 2 5 2 2 2" xfId="17881" xr:uid="{00000000-0005-0000-0000-0000D4450000}"/>
    <cellStyle name="40% - Accent5 2 5 2 2 2 2" xfId="17882" xr:uid="{00000000-0005-0000-0000-0000D5450000}"/>
    <cellStyle name="40% - Accent5 2 5 2 2 2 3" xfId="17883" xr:uid="{00000000-0005-0000-0000-0000D6450000}"/>
    <cellStyle name="40% - Accent5 2 5 2 2 2 4" xfId="17884" xr:uid="{00000000-0005-0000-0000-0000D7450000}"/>
    <cellStyle name="40% - Accent5 2 5 2 2 2 5" xfId="17885" xr:uid="{00000000-0005-0000-0000-0000D8450000}"/>
    <cellStyle name="40% - Accent5 2 5 2 2 3" xfId="17886" xr:uid="{00000000-0005-0000-0000-0000D9450000}"/>
    <cellStyle name="40% - Accent5 2 5 2 2 3 2" xfId="17887" xr:uid="{00000000-0005-0000-0000-0000DA450000}"/>
    <cellStyle name="40% - Accent5 2 5 2 2 3 2 2" xfId="17888" xr:uid="{00000000-0005-0000-0000-0000DB450000}"/>
    <cellStyle name="40% - Accent5 2 5 2 2 3 2 3" xfId="17889" xr:uid="{00000000-0005-0000-0000-0000DC450000}"/>
    <cellStyle name="40% - Accent5 2 5 2 2 3 2 4" xfId="17890" xr:uid="{00000000-0005-0000-0000-0000DD450000}"/>
    <cellStyle name="40% - Accent5 2 5 2 2 3 3" xfId="17891" xr:uid="{00000000-0005-0000-0000-0000DE450000}"/>
    <cellStyle name="40% - Accent5 2 5 2 2 3 4" xfId="17892" xr:uid="{00000000-0005-0000-0000-0000DF450000}"/>
    <cellStyle name="40% - Accent5 2 5 2 2 3 4 2" xfId="17893" xr:uid="{00000000-0005-0000-0000-0000E0450000}"/>
    <cellStyle name="40% - Accent5 2 5 2 2 4" xfId="17894" xr:uid="{00000000-0005-0000-0000-0000E1450000}"/>
    <cellStyle name="40% - Accent5 2 5 2 2 5" xfId="17895" xr:uid="{00000000-0005-0000-0000-0000E2450000}"/>
    <cellStyle name="40% - Accent5 2 5 2 2 5 2" xfId="17896" xr:uid="{00000000-0005-0000-0000-0000E3450000}"/>
    <cellStyle name="40% - Accent5 2 5 2 2 5 2 2" xfId="17897" xr:uid="{00000000-0005-0000-0000-0000E4450000}"/>
    <cellStyle name="40% - Accent5 2 5 2 2 5 3" xfId="17898" xr:uid="{00000000-0005-0000-0000-0000E5450000}"/>
    <cellStyle name="40% - Accent5 2 5 2 2 5 3 2" xfId="17899" xr:uid="{00000000-0005-0000-0000-0000E6450000}"/>
    <cellStyle name="40% - Accent5 2 5 2 2 6" xfId="17900" xr:uid="{00000000-0005-0000-0000-0000E7450000}"/>
    <cellStyle name="40% - Accent5 2 5 2 2 7" xfId="17901" xr:uid="{00000000-0005-0000-0000-0000E8450000}"/>
    <cellStyle name="40% - Accent5 2 5 2 2 8" xfId="17902" xr:uid="{00000000-0005-0000-0000-0000E9450000}"/>
    <cellStyle name="40% - Accent5 2 5 2 2 9" xfId="17903" xr:uid="{00000000-0005-0000-0000-0000EA450000}"/>
    <cellStyle name="40% - Accent5 2 5 2 3" xfId="17904" xr:uid="{00000000-0005-0000-0000-0000EB450000}"/>
    <cellStyle name="40% - Accent5 2 5 2 3 2" xfId="17905" xr:uid="{00000000-0005-0000-0000-0000EC450000}"/>
    <cellStyle name="40% - Accent5 2 5 2 3 2 2" xfId="17906" xr:uid="{00000000-0005-0000-0000-0000ED450000}"/>
    <cellStyle name="40% - Accent5 2 5 2 3 2 2 2" xfId="17907" xr:uid="{00000000-0005-0000-0000-0000EE450000}"/>
    <cellStyle name="40% - Accent5 2 5 2 3 2 3" xfId="17908" xr:uid="{00000000-0005-0000-0000-0000EF450000}"/>
    <cellStyle name="40% - Accent5 2 5 2 3 2 3 2" xfId="17909" xr:uid="{00000000-0005-0000-0000-0000F0450000}"/>
    <cellStyle name="40% - Accent5 2 5 2 3 3" xfId="17910" xr:uid="{00000000-0005-0000-0000-0000F1450000}"/>
    <cellStyle name="40% - Accent5 2 5 2 3 3 2" xfId="17911" xr:uid="{00000000-0005-0000-0000-0000F2450000}"/>
    <cellStyle name="40% - Accent5 2 5 2 3 4" xfId="17912" xr:uid="{00000000-0005-0000-0000-0000F3450000}"/>
    <cellStyle name="40% - Accent5 2 5 2 3 5" xfId="17913" xr:uid="{00000000-0005-0000-0000-0000F4450000}"/>
    <cellStyle name="40% - Accent5 2 5 2 4" xfId="17914" xr:uid="{00000000-0005-0000-0000-0000F5450000}"/>
    <cellStyle name="40% - Accent5 2 5 2 4 2" xfId="17915" xr:uid="{00000000-0005-0000-0000-0000F6450000}"/>
    <cellStyle name="40% - Accent5 2 5 2 5" xfId="17916" xr:uid="{00000000-0005-0000-0000-0000F7450000}"/>
    <cellStyle name="40% - Accent5 2 5 2 5 2" xfId="17917" xr:uid="{00000000-0005-0000-0000-0000F8450000}"/>
    <cellStyle name="40% - Accent5 2 5 2 5 3" xfId="17918" xr:uid="{00000000-0005-0000-0000-0000F9450000}"/>
    <cellStyle name="40% - Accent5 2 5 2 5 4" xfId="17919" xr:uid="{00000000-0005-0000-0000-0000FA450000}"/>
    <cellStyle name="40% - Accent5 2 5 2 6" xfId="17920" xr:uid="{00000000-0005-0000-0000-0000FB450000}"/>
    <cellStyle name="40% - Accent5 2 5 2 6 2" xfId="17921" xr:uid="{00000000-0005-0000-0000-0000FC450000}"/>
    <cellStyle name="40% - Accent5 2 5 2 7" xfId="17922" xr:uid="{00000000-0005-0000-0000-0000FD450000}"/>
    <cellStyle name="40% - Accent5 2 5 2 7 2" xfId="17923" xr:uid="{00000000-0005-0000-0000-0000FE450000}"/>
    <cellStyle name="40% - Accent5 2 5 2 8" xfId="17924" xr:uid="{00000000-0005-0000-0000-0000FF450000}"/>
    <cellStyle name="40% - Accent5 2 5 2 8 2" xfId="17925" xr:uid="{00000000-0005-0000-0000-000000460000}"/>
    <cellStyle name="40% - Accent5 2 5 2 9" xfId="17926" xr:uid="{00000000-0005-0000-0000-000001460000}"/>
    <cellStyle name="40% - Accent5 2 5 2 9 2" xfId="17927" xr:uid="{00000000-0005-0000-0000-000002460000}"/>
    <cellStyle name="40% - Accent5 2 5 3" xfId="17928" xr:uid="{00000000-0005-0000-0000-000003460000}"/>
    <cellStyle name="40% - Accent5 2 5 4" xfId="17929" xr:uid="{00000000-0005-0000-0000-000004460000}"/>
    <cellStyle name="40% - Accent5 2 5 5" xfId="17930" xr:uid="{00000000-0005-0000-0000-000005460000}"/>
    <cellStyle name="40% - Accent5 2 5 5 2" xfId="17931" xr:uid="{00000000-0005-0000-0000-000006460000}"/>
    <cellStyle name="40% - Accent5 2 5 5 2 2" xfId="17932" xr:uid="{00000000-0005-0000-0000-000007460000}"/>
    <cellStyle name="40% - Accent5 2 5 5 2 3" xfId="17933" xr:uid="{00000000-0005-0000-0000-000008460000}"/>
    <cellStyle name="40% - Accent5 2 5 5 2 4" xfId="17934" xr:uid="{00000000-0005-0000-0000-000009460000}"/>
    <cellStyle name="40% - Accent5 2 5 5 3" xfId="17935" xr:uid="{00000000-0005-0000-0000-00000A460000}"/>
    <cellStyle name="40% - Accent5 2 5 5 4" xfId="17936" xr:uid="{00000000-0005-0000-0000-00000B460000}"/>
    <cellStyle name="40% - Accent5 2 5 5 4 2" xfId="17937" xr:uid="{00000000-0005-0000-0000-00000C460000}"/>
    <cellStyle name="40% - Accent5 2 5 6" xfId="17938" xr:uid="{00000000-0005-0000-0000-00000D460000}"/>
    <cellStyle name="40% - Accent5 2 5 7" xfId="17939" xr:uid="{00000000-0005-0000-0000-00000E460000}"/>
    <cellStyle name="40% - Accent5 2 5 7 2" xfId="17940" xr:uid="{00000000-0005-0000-0000-00000F460000}"/>
    <cellStyle name="40% - Accent5 2 5 7 2 2" xfId="17941" xr:uid="{00000000-0005-0000-0000-000010460000}"/>
    <cellStyle name="40% - Accent5 2 5 7 3" xfId="17942" xr:uid="{00000000-0005-0000-0000-000011460000}"/>
    <cellStyle name="40% - Accent5 2 5 7 3 2" xfId="17943" xr:uid="{00000000-0005-0000-0000-000012460000}"/>
    <cellStyle name="40% - Accent5 2 5 8" xfId="17944" xr:uid="{00000000-0005-0000-0000-000013460000}"/>
    <cellStyle name="40% - Accent5 2 5 9" xfId="17945" xr:uid="{00000000-0005-0000-0000-000014460000}"/>
    <cellStyle name="40% - Accent5 2 6" xfId="17946" xr:uid="{00000000-0005-0000-0000-000015460000}"/>
    <cellStyle name="40% - Accent5 2 7" xfId="17947" xr:uid="{00000000-0005-0000-0000-000016460000}"/>
    <cellStyle name="40% - Accent5 2 7 10" xfId="17948" xr:uid="{00000000-0005-0000-0000-000017460000}"/>
    <cellStyle name="40% - Accent5 2 7 10 2" xfId="17949" xr:uid="{00000000-0005-0000-0000-000018460000}"/>
    <cellStyle name="40% - Accent5 2 7 11" xfId="17950" xr:uid="{00000000-0005-0000-0000-000019460000}"/>
    <cellStyle name="40% - Accent5 2 7 11 2" xfId="17951" xr:uid="{00000000-0005-0000-0000-00001A460000}"/>
    <cellStyle name="40% - Accent5 2 7 2" xfId="17952" xr:uid="{00000000-0005-0000-0000-00001B460000}"/>
    <cellStyle name="40% - Accent5 2 7 2 10" xfId="17953" xr:uid="{00000000-0005-0000-0000-00001C460000}"/>
    <cellStyle name="40% - Accent5 2 7 2 11" xfId="17954" xr:uid="{00000000-0005-0000-0000-00001D460000}"/>
    <cellStyle name="40% - Accent5 2 7 2 12" xfId="17955" xr:uid="{00000000-0005-0000-0000-00001E460000}"/>
    <cellStyle name="40% - Accent5 2 7 2 13" xfId="17956" xr:uid="{00000000-0005-0000-0000-00001F460000}"/>
    <cellStyle name="40% - Accent5 2 7 2 2" xfId="17957" xr:uid="{00000000-0005-0000-0000-000020460000}"/>
    <cellStyle name="40% - Accent5 2 7 2 2 2" xfId="17958" xr:uid="{00000000-0005-0000-0000-000021460000}"/>
    <cellStyle name="40% - Accent5 2 7 2 2 2 2" xfId="17959" xr:uid="{00000000-0005-0000-0000-000022460000}"/>
    <cellStyle name="40% - Accent5 2 7 2 2 3" xfId="17960" xr:uid="{00000000-0005-0000-0000-000023460000}"/>
    <cellStyle name="40% - Accent5 2 7 2 2 3 2" xfId="17961" xr:uid="{00000000-0005-0000-0000-000024460000}"/>
    <cellStyle name="40% - Accent5 2 7 2 2 4" xfId="17962" xr:uid="{00000000-0005-0000-0000-000025460000}"/>
    <cellStyle name="40% - Accent5 2 7 2 2 4 2" xfId="17963" xr:uid="{00000000-0005-0000-0000-000026460000}"/>
    <cellStyle name="40% - Accent5 2 7 2 2 5" xfId="17964" xr:uid="{00000000-0005-0000-0000-000027460000}"/>
    <cellStyle name="40% - Accent5 2 7 2 2 5 2" xfId="17965" xr:uid="{00000000-0005-0000-0000-000028460000}"/>
    <cellStyle name="40% - Accent5 2 7 2 3" xfId="17966" xr:uid="{00000000-0005-0000-0000-000029460000}"/>
    <cellStyle name="40% - Accent5 2 7 2 3 2" xfId="17967" xr:uid="{00000000-0005-0000-0000-00002A460000}"/>
    <cellStyle name="40% - Accent5 2 7 2 3 2 2" xfId="17968" xr:uid="{00000000-0005-0000-0000-00002B460000}"/>
    <cellStyle name="40% - Accent5 2 7 2 3 2 2 2" xfId="17969" xr:uid="{00000000-0005-0000-0000-00002C460000}"/>
    <cellStyle name="40% - Accent5 2 7 2 3 2 3" xfId="17970" xr:uid="{00000000-0005-0000-0000-00002D460000}"/>
    <cellStyle name="40% - Accent5 2 7 2 3 2 3 2" xfId="17971" xr:uid="{00000000-0005-0000-0000-00002E460000}"/>
    <cellStyle name="40% - Accent5 2 7 2 3 3" xfId="17972" xr:uid="{00000000-0005-0000-0000-00002F460000}"/>
    <cellStyle name="40% - Accent5 2 7 2 3 3 2" xfId="17973" xr:uid="{00000000-0005-0000-0000-000030460000}"/>
    <cellStyle name="40% - Accent5 2 7 2 3 4" xfId="17974" xr:uid="{00000000-0005-0000-0000-000031460000}"/>
    <cellStyle name="40% - Accent5 2 7 2 3 5" xfId="17975" xr:uid="{00000000-0005-0000-0000-000032460000}"/>
    <cellStyle name="40% - Accent5 2 7 2 4" xfId="17976" xr:uid="{00000000-0005-0000-0000-000033460000}"/>
    <cellStyle name="40% - Accent5 2 7 2 4 2" xfId="17977" xr:uid="{00000000-0005-0000-0000-000034460000}"/>
    <cellStyle name="40% - Accent5 2 7 2 5" xfId="17978" xr:uid="{00000000-0005-0000-0000-000035460000}"/>
    <cellStyle name="40% - Accent5 2 7 2 5 2" xfId="17979" xr:uid="{00000000-0005-0000-0000-000036460000}"/>
    <cellStyle name="40% - Accent5 2 7 2 5 3" xfId="17980" xr:uid="{00000000-0005-0000-0000-000037460000}"/>
    <cellStyle name="40% - Accent5 2 7 2 5 4" xfId="17981" xr:uid="{00000000-0005-0000-0000-000038460000}"/>
    <cellStyle name="40% - Accent5 2 7 2 6" xfId="17982" xr:uid="{00000000-0005-0000-0000-000039460000}"/>
    <cellStyle name="40% - Accent5 2 7 2 6 2" xfId="17983" xr:uid="{00000000-0005-0000-0000-00003A460000}"/>
    <cellStyle name="40% - Accent5 2 7 2 7" xfId="17984" xr:uid="{00000000-0005-0000-0000-00003B460000}"/>
    <cellStyle name="40% - Accent5 2 7 2 7 2" xfId="17985" xr:uid="{00000000-0005-0000-0000-00003C460000}"/>
    <cellStyle name="40% - Accent5 2 7 2 8" xfId="17986" xr:uid="{00000000-0005-0000-0000-00003D460000}"/>
    <cellStyle name="40% - Accent5 2 7 2 8 2" xfId="17987" xr:uid="{00000000-0005-0000-0000-00003E460000}"/>
    <cellStyle name="40% - Accent5 2 7 2 9" xfId="17988" xr:uid="{00000000-0005-0000-0000-00003F460000}"/>
    <cellStyle name="40% - Accent5 2 7 2 9 2" xfId="17989" xr:uid="{00000000-0005-0000-0000-000040460000}"/>
    <cellStyle name="40% - Accent5 2 7 3" xfId="17990" xr:uid="{00000000-0005-0000-0000-000041460000}"/>
    <cellStyle name="40% - Accent5 2 7 3 2" xfId="17991" xr:uid="{00000000-0005-0000-0000-000042460000}"/>
    <cellStyle name="40% - Accent5 2 7 3 2 2" xfId="17992" xr:uid="{00000000-0005-0000-0000-000043460000}"/>
    <cellStyle name="40% - Accent5 2 7 3 2 3" xfId="17993" xr:uid="{00000000-0005-0000-0000-000044460000}"/>
    <cellStyle name="40% - Accent5 2 7 3 2 4" xfId="17994" xr:uid="{00000000-0005-0000-0000-000045460000}"/>
    <cellStyle name="40% - Accent5 2 7 3 3" xfId="17995" xr:uid="{00000000-0005-0000-0000-000046460000}"/>
    <cellStyle name="40% - Accent5 2 7 3 4" xfId="17996" xr:uid="{00000000-0005-0000-0000-000047460000}"/>
    <cellStyle name="40% - Accent5 2 7 3 4 2" xfId="17997" xr:uid="{00000000-0005-0000-0000-000048460000}"/>
    <cellStyle name="40% - Accent5 2 7 4" xfId="17998" xr:uid="{00000000-0005-0000-0000-000049460000}"/>
    <cellStyle name="40% - Accent5 2 7 5" xfId="17999" xr:uid="{00000000-0005-0000-0000-00004A460000}"/>
    <cellStyle name="40% - Accent5 2 7 5 2" xfId="18000" xr:uid="{00000000-0005-0000-0000-00004B460000}"/>
    <cellStyle name="40% - Accent5 2 7 5 2 2" xfId="18001" xr:uid="{00000000-0005-0000-0000-00004C460000}"/>
    <cellStyle name="40% - Accent5 2 7 5 3" xfId="18002" xr:uid="{00000000-0005-0000-0000-00004D460000}"/>
    <cellStyle name="40% - Accent5 2 7 5 3 2" xfId="18003" xr:uid="{00000000-0005-0000-0000-00004E460000}"/>
    <cellStyle name="40% - Accent5 2 7 6" xfId="18004" xr:uid="{00000000-0005-0000-0000-00004F460000}"/>
    <cellStyle name="40% - Accent5 2 7 7" xfId="18005" xr:uid="{00000000-0005-0000-0000-000050460000}"/>
    <cellStyle name="40% - Accent5 2 7 8" xfId="18006" xr:uid="{00000000-0005-0000-0000-000051460000}"/>
    <cellStyle name="40% - Accent5 2 7 9" xfId="18007" xr:uid="{00000000-0005-0000-0000-000052460000}"/>
    <cellStyle name="40% - Accent5 2 8" xfId="18008" xr:uid="{00000000-0005-0000-0000-000053460000}"/>
    <cellStyle name="40% - Accent5 2 8 2" xfId="18009" xr:uid="{00000000-0005-0000-0000-000054460000}"/>
    <cellStyle name="40% - Accent5 2 8 2 2" xfId="18010" xr:uid="{00000000-0005-0000-0000-000055460000}"/>
    <cellStyle name="40% - Accent5 2 8 3" xfId="18011" xr:uid="{00000000-0005-0000-0000-000056460000}"/>
    <cellStyle name="40% - Accent5 2 8 3 2" xfId="18012" xr:uid="{00000000-0005-0000-0000-000057460000}"/>
    <cellStyle name="40% - Accent5 2 8 4" xfId="18013" xr:uid="{00000000-0005-0000-0000-000058460000}"/>
    <cellStyle name="40% - Accent5 2 8 4 2" xfId="18014" xr:uid="{00000000-0005-0000-0000-000059460000}"/>
    <cellStyle name="40% - Accent5 2 8 5" xfId="18015" xr:uid="{00000000-0005-0000-0000-00005A460000}"/>
    <cellStyle name="40% - Accent5 2 8 5 2" xfId="18016" xr:uid="{00000000-0005-0000-0000-00005B460000}"/>
    <cellStyle name="40% - Accent5 2 9" xfId="18017" xr:uid="{00000000-0005-0000-0000-00005C460000}"/>
    <cellStyle name="40% - Accent5 2 9 2" xfId="18018" xr:uid="{00000000-0005-0000-0000-00005D460000}"/>
    <cellStyle name="40% - Accent5 2 9 2 2" xfId="18019" xr:uid="{00000000-0005-0000-0000-00005E460000}"/>
    <cellStyle name="40% - Accent5 2 9 3" xfId="18020" xr:uid="{00000000-0005-0000-0000-00005F460000}"/>
    <cellStyle name="40% - Accent5 2 9 3 2" xfId="18021" xr:uid="{00000000-0005-0000-0000-000060460000}"/>
    <cellStyle name="40% - Accent5 2 9 4" xfId="18022" xr:uid="{00000000-0005-0000-0000-000061460000}"/>
    <cellStyle name="40% - Accent5 2 9 4 2" xfId="18023" xr:uid="{00000000-0005-0000-0000-000062460000}"/>
    <cellStyle name="40% - Accent5 2 9 5" xfId="18024" xr:uid="{00000000-0005-0000-0000-000063460000}"/>
    <cellStyle name="40% - Accent5 2 9 5 2" xfId="18025" xr:uid="{00000000-0005-0000-0000-000064460000}"/>
    <cellStyle name="40% - Accent5 20" xfId="18026" xr:uid="{00000000-0005-0000-0000-000065460000}"/>
    <cellStyle name="40% - Accent5 20 10" xfId="18027" xr:uid="{00000000-0005-0000-0000-000066460000}"/>
    <cellStyle name="40% - Accent5 20 2" xfId="18028" xr:uid="{00000000-0005-0000-0000-000067460000}"/>
    <cellStyle name="40% - Accent5 20 2 2" xfId="18029" xr:uid="{00000000-0005-0000-0000-000068460000}"/>
    <cellStyle name="40% - Accent5 20 2 2 2" xfId="18030" xr:uid="{00000000-0005-0000-0000-000069460000}"/>
    <cellStyle name="40% - Accent5 20 2 3" xfId="18031" xr:uid="{00000000-0005-0000-0000-00006A460000}"/>
    <cellStyle name="40% - Accent5 20 2 3 2" xfId="18032" xr:uid="{00000000-0005-0000-0000-00006B460000}"/>
    <cellStyle name="40% - Accent5 20 2 4" xfId="18033" xr:uid="{00000000-0005-0000-0000-00006C460000}"/>
    <cellStyle name="40% - Accent5 20 2 5" xfId="18034" xr:uid="{00000000-0005-0000-0000-00006D460000}"/>
    <cellStyle name="40% - Accent5 20 2 6" xfId="18035" xr:uid="{00000000-0005-0000-0000-00006E460000}"/>
    <cellStyle name="40% - Accent5 20 3" xfId="18036" xr:uid="{00000000-0005-0000-0000-00006F460000}"/>
    <cellStyle name="40% - Accent5 20 3 2" xfId="18037" xr:uid="{00000000-0005-0000-0000-000070460000}"/>
    <cellStyle name="40% - Accent5 20 3 2 2" xfId="18038" xr:uid="{00000000-0005-0000-0000-000071460000}"/>
    <cellStyle name="40% - Accent5 20 3 3" xfId="18039" xr:uid="{00000000-0005-0000-0000-000072460000}"/>
    <cellStyle name="40% - Accent5 20 3 3 2" xfId="18040" xr:uid="{00000000-0005-0000-0000-000073460000}"/>
    <cellStyle name="40% - Accent5 20 3 4" xfId="18041" xr:uid="{00000000-0005-0000-0000-000074460000}"/>
    <cellStyle name="40% - Accent5 20 3 5" xfId="18042" xr:uid="{00000000-0005-0000-0000-000075460000}"/>
    <cellStyle name="40% - Accent5 20 4" xfId="18043" xr:uid="{00000000-0005-0000-0000-000076460000}"/>
    <cellStyle name="40% - Accent5 20 4 2" xfId="18044" xr:uid="{00000000-0005-0000-0000-000077460000}"/>
    <cellStyle name="40% - Accent5 20 4 2 2" xfId="18045" xr:uid="{00000000-0005-0000-0000-000078460000}"/>
    <cellStyle name="40% - Accent5 20 4 3" xfId="18046" xr:uid="{00000000-0005-0000-0000-000079460000}"/>
    <cellStyle name="40% - Accent5 20 4 3 2" xfId="18047" xr:uid="{00000000-0005-0000-0000-00007A460000}"/>
    <cellStyle name="40% - Accent5 20 4 4" xfId="18048" xr:uid="{00000000-0005-0000-0000-00007B460000}"/>
    <cellStyle name="40% - Accent5 20 4 5" xfId="18049" xr:uid="{00000000-0005-0000-0000-00007C460000}"/>
    <cellStyle name="40% - Accent5 20 5" xfId="18050" xr:uid="{00000000-0005-0000-0000-00007D460000}"/>
    <cellStyle name="40% - Accent5 20 5 2" xfId="18051" xr:uid="{00000000-0005-0000-0000-00007E460000}"/>
    <cellStyle name="40% - Accent5 20 5 2 2" xfId="18052" xr:uid="{00000000-0005-0000-0000-00007F460000}"/>
    <cellStyle name="40% - Accent5 20 5 3" xfId="18053" xr:uid="{00000000-0005-0000-0000-000080460000}"/>
    <cellStyle name="40% - Accent5 20 5 3 2" xfId="18054" xr:uid="{00000000-0005-0000-0000-000081460000}"/>
    <cellStyle name="40% - Accent5 20 5 4" xfId="18055" xr:uid="{00000000-0005-0000-0000-000082460000}"/>
    <cellStyle name="40% - Accent5 20 5 5" xfId="18056" xr:uid="{00000000-0005-0000-0000-000083460000}"/>
    <cellStyle name="40% - Accent5 20 6" xfId="18057" xr:uid="{00000000-0005-0000-0000-000084460000}"/>
    <cellStyle name="40% - Accent5 20 6 2" xfId="18058" xr:uid="{00000000-0005-0000-0000-000085460000}"/>
    <cellStyle name="40% - Accent5 20 7" xfId="18059" xr:uid="{00000000-0005-0000-0000-000086460000}"/>
    <cellStyle name="40% - Accent5 20 7 2" xfId="18060" xr:uid="{00000000-0005-0000-0000-000087460000}"/>
    <cellStyle name="40% - Accent5 20 8" xfId="18061" xr:uid="{00000000-0005-0000-0000-000088460000}"/>
    <cellStyle name="40% - Accent5 20 8 2" xfId="18062" xr:uid="{00000000-0005-0000-0000-000089460000}"/>
    <cellStyle name="40% - Accent5 20 9" xfId="18063" xr:uid="{00000000-0005-0000-0000-00008A460000}"/>
    <cellStyle name="40% - Accent5 20 9 2" xfId="18064" xr:uid="{00000000-0005-0000-0000-00008B460000}"/>
    <cellStyle name="40% - Accent5 21" xfId="18065" xr:uid="{00000000-0005-0000-0000-00008C460000}"/>
    <cellStyle name="40% - Accent5 21 2" xfId="18066" xr:uid="{00000000-0005-0000-0000-00008D460000}"/>
    <cellStyle name="40% - Accent5 22" xfId="18067" xr:uid="{00000000-0005-0000-0000-00008E460000}"/>
    <cellStyle name="40% - Accent5 22 2" xfId="18068" xr:uid="{00000000-0005-0000-0000-00008F460000}"/>
    <cellStyle name="40% - Accent5 23" xfId="18069" xr:uid="{00000000-0005-0000-0000-000090460000}"/>
    <cellStyle name="40% - Accent5 23 2" xfId="18070" xr:uid="{00000000-0005-0000-0000-000091460000}"/>
    <cellStyle name="40% - Accent5 24" xfId="18071" xr:uid="{00000000-0005-0000-0000-000092460000}"/>
    <cellStyle name="40% - Accent5 24 2" xfId="18072" xr:uid="{00000000-0005-0000-0000-000093460000}"/>
    <cellStyle name="40% - Accent5 25" xfId="18073" xr:uid="{00000000-0005-0000-0000-000094460000}"/>
    <cellStyle name="40% - Accent5 25 2" xfId="18074" xr:uid="{00000000-0005-0000-0000-000095460000}"/>
    <cellStyle name="40% - Accent5 26" xfId="18075" xr:uid="{00000000-0005-0000-0000-000096460000}"/>
    <cellStyle name="40% - Accent5 26 2" xfId="18076" xr:uid="{00000000-0005-0000-0000-000097460000}"/>
    <cellStyle name="40% - Accent5 27" xfId="18077" xr:uid="{00000000-0005-0000-0000-000098460000}"/>
    <cellStyle name="40% - Accent5 27 2" xfId="18078" xr:uid="{00000000-0005-0000-0000-000099460000}"/>
    <cellStyle name="40% - Accent5 28" xfId="18079" xr:uid="{00000000-0005-0000-0000-00009A460000}"/>
    <cellStyle name="40% - Accent5 28 2" xfId="18080" xr:uid="{00000000-0005-0000-0000-00009B460000}"/>
    <cellStyle name="40% - Accent5 29" xfId="18081" xr:uid="{00000000-0005-0000-0000-00009C460000}"/>
    <cellStyle name="40% - Accent5 29 2" xfId="18082" xr:uid="{00000000-0005-0000-0000-00009D460000}"/>
    <cellStyle name="40% - Accent5 3" xfId="18083" xr:uid="{00000000-0005-0000-0000-00009E460000}"/>
    <cellStyle name="40% - Accent5 3 10" xfId="18084" xr:uid="{00000000-0005-0000-0000-00009F460000}"/>
    <cellStyle name="40% - Accent5 3 10 2" xfId="18085" xr:uid="{00000000-0005-0000-0000-0000A0460000}"/>
    <cellStyle name="40% - Accent5 3 10 2 2" xfId="18086" xr:uid="{00000000-0005-0000-0000-0000A1460000}"/>
    <cellStyle name="40% - Accent5 3 10 2 2 2" xfId="18087" xr:uid="{00000000-0005-0000-0000-0000A2460000}"/>
    <cellStyle name="40% - Accent5 3 10 2 3" xfId="18088" xr:uid="{00000000-0005-0000-0000-0000A3460000}"/>
    <cellStyle name="40% - Accent5 3 10 2 3 2" xfId="18089" xr:uid="{00000000-0005-0000-0000-0000A4460000}"/>
    <cellStyle name="40% - Accent5 3 10 3" xfId="18090" xr:uid="{00000000-0005-0000-0000-0000A5460000}"/>
    <cellStyle name="40% - Accent5 3 10 3 2" xfId="18091" xr:uid="{00000000-0005-0000-0000-0000A6460000}"/>
    <cellStyle name="40% - Accent5 3 10 4" xfId="18092" xr:uid="{00000000-0005-0000-0000-0000A7460000}"/>
    <cellStyle name="40% - Accent5 3 10 5" xfId="18093" xr:uid="{00000000-0005-0000-0000-0000A8460000}"/>
    <cellStyle name="40% - Accent5 3 11" xfId="18094" xr:uid="{00000000-0005-0000-0000-0000A9460000}"/>
    <cellStyle name="40% - Accent5 3 11 2" xfId="18095" xr:uid="{00000000-0005-0000-0000-0000AA460000}"/>
    <cellStyle name="40% - Accent5 3 12" xfId="18096" xr:uid="{00000000-0005-0000-0000-0000AB460000}"/>
    <cellStyle name="40% - Accent5 3 12 2" xfId="18097" xr:uid="{00000000-0005-0000-0000-0000AC460000}"/>
    <cellStyle name="40% - Accent5 3 12 3" xfId="18098" xr:uid="{00000000-0005-0000-0000-0000AD460000}"/>
    <cellStyle name="40% - Accent5 3 12 4" xfId="18099" xr:uid="{00000000-0005-0000-0000-0000AE460000}"/>
    <cellStyle name="40% - Accent5 3 13" xfId="18100" xr:uid="{00000000-0005-0000-0000-0000AF460000}"/>
    <cellStyle name="40% - Accent5 3 13 2" xfId="18101" xr:uid="{00000000-0005-0000-0000-0000B0460000}"/>
    <cellStyle name="40% - Accent5 3 14" xfId="18102" xr:uid="{00000000-0005-0000-0000-0000B1460000}"/>
    <cellStyle name="40% - Accent5 3 14 2" xfId="18103" xr:uid="{00000000-0005-0000-0000-0000B2460000}"/>
    <cellStyle name="40% - Accent5 3 15" xfId="18104" xr:uid="{00000000-0005-0000-0000-0000B3460000}"/>
    <cellStyle name="40% - Accent5 3 15 2" xfId="18105" xr:uid="{00000000-0005-0000-0000-0000B4460000}"/>
    <cellStyle name="40% - Accent5 3 16" xfId="18106" xr:uid="{00000000-0005-0000-0000-0000B5460000}"/>
    <cellStyle name="40% - Accent5 3 17" xfId="18107" xr:uid="{00000000-0005-0000-0000-0000B6460000}"/>
    <cellStyle name="40% - Accent5 3 18" xfId="18108" xr:uid="{00000000-0005-0000-0000-0000B7460000}"/>
    <cellStyle name="40% - Accent5 3 19" xfId="18109" xr:uid="{00000000-0005-0000-0000-0000B8460000}"/>
    <cellStyle name="40% - Accent5 3 2" xfId="18110" xr:uid="{00000000-0005-0000-0000-0000B9460000}"/>
    <cellStyle name="40% - Accent5 3 2 10" xfId="18111" xr:uid="{00000000-0005-0000-0000-0000BA460000}"/>
    <cellStyle name="40% - Accent5 3 2 11" xfId="18112" xr:uid="{00000000-0005-0000-0000-0000BB460000}"/>
    <cellStyle name="40% - Accent5 3 2 12" xfId="18113" xr:uid="{00000000-0005-0000-0000-0000BC460000}"/>
    <cellStyle name="40% - Accent5 3 2 13" xfId="18114" xr:uid="{00000000-0005-0000-0000-0000BD460000}"/>
    <cellStyle name="40% - Accent5 3 2 14" xfId="18115" xr:uid="{00000000-0005-0000-0000-0000BE460000}"/>
    <cellStyle name="40% - Accent5 3 2 15" xfId="18116" xr:uid="{00000000-0005-0000-0000-0000BF460000}"/>
    <cellStyle name="40% - Accent5 3 2 16" xfId="18117" xr:uid="{00000000-0005-0000-0000-0000C0460000}"/>
    <cellStyle name="40% - Accent5 3 2 2" xfId="18118" xr:uid="{00000000-0005-0000-0000-0000C1460000}"/>
    <cellStyle name="40% - Accent5 3 2 2 10" xfId="18119" xr:uid="{00000000-0005-0000-0000-0000C2460000}"/>
    <cellStyle name="40% - Accent5 3 2 2 10 2" xfId="18120" xr:uid="{00000000-0005-0000-0000-0000C3460000}"/>
    <cellStyle name="40% - Accent5 3 2 2 11" xfId="18121" xr:uid="{00000000-0005-0000-0000-0000C4460000}"/>
    <cellStyle name="40% - Accent5 3 2 2 11 2" xfId="18122" xr:uid="{00000000-0005-0000-0000-0000C5460000}"/>
    <cellStyle name="40% - Accent5 3 2 2 12" xfId="18123" xr:uid="{00000000-0005-0000-0000-0000C6460000}"/>
    <cellStyle name="40% - Accent5 3 2 2 2" xfId="18124" xr:uid="{00000000-0005-0000-0000-0000C7460000}"/>
    <cellStyle name="40% - Accent5 3 2 2 2 10" xfId="18125" xr:uid="{00000000-0005-0000-0000-0000C8460000}"/>
    <cellStyle name="40% - Accent5 3 2 2 2 11" xfId="18126" xr:uid="{00000000-0005-0000-0000-0000C9460000}"/>
    <cellStyle name="40% - Accent5 3 2 2 2 2" xfId="18127" xr:uid="{00000000-0005-0000-0000-0000CA460000}"/>
    <cellStyle name="40% - Accent5 3 2 2 2 2 10" xfId="18128" xr:uid="{00000000-0005-0000-0000-0000CB460000}"/>
    <cellStyle name="40% - Accent5 3 2 2 2 2 2" xfId="18129" xr:uid="{00000000-0005-0000-0000-0000CC460000}"/>
    <cellStyle name="40% - Accent5 3 2 2 2 2 2 2" xfId="18130" xr:uid="{00000000-0005-0000-0000-0000CD460000}"/>
    <cellStyle name="40% - Accent5 3 2 2 2 2 2 2 2" xfId="18131" xr:uid="{00000000-0005-0000-0000-0000CE460000}"/>
    <cellStyle name="40% - Accent5 3 2 2 2 2 2 2 2 2" xfId="18132" xr:uid="{00000000-0005-0000-0000-0000CF460000}"/>
    <cellStyle name="40% - Accent5 3 2 2 2 2 2 2 2 2 2" xfId="18133" xr:uid="{00000000-0005-0000-0000-0000D0460000}"/>
    <cellStyle name="40% - Accent5 3 2 2 2 2 2 2 2 2 2 2" xfId="18134" xr:uid="{00000000-0005-0000-0000-0000D1460000}"/>
    <cellStyle name="40% - Accent5 3 2 2 2 2 2 2 2 2 3" xfId="18135" xr:uid="{00000000-0005-0000-0000-0000D2460000}"/>
    <cellStyle name="40% - Accent5 3 2 2 2 2 2 2 2 2 3 2" xfId="18136" xr:uid="{00000000-0005-0000-0000-0000D3460000}"/>
    <cellStyle name="40% - Accent5 3 2 2 2 2 2 2 2 3" xfId="18137" xr:uid="{00000000-0005-0000-0000-0000D4460000}"/>
    <cellStyle name="40% - Accent5 3 2 2 2 2 2 2 2 3 2" xfId="18138" xr:uid="{00000000-0005-0000-0000-0000D5460000}"/>
    <cellStyle name="40% - Accent5 3 2 2 2 2 2 2 2 4" xfId="18139" xr:uid="{00000000-0005-0000-0000-0000D6460000}"/>
    <cellStyle name="40% - Accent5 3 2 2 2 2 2 2 2 5" xfId="18140" xr:uid="{00000000-0005-0000-0000-0000D7460000}"/>
    <cellStyle name="40% - Accent5 3 2 2 2 2 2 2 3" xfId="18141" xr:uid="{00000000-0005-0000-0000-0000D8460000}"/>
    <cellStyle name="40% - Accent5 3 2 2 2 2 2 2 3 2" xfId="18142" xr:uid="{00000000-0005-0000-0000-0000D9460000}"/>
    <cellStyle name="40% - Accent5 3 2 2 2 2 2 2 4" xfId="18143" xr:uid="{00000000-0005-0000-0000-0000DA460000}"/>
    <cellStyle name="40% - Accent5 3 2 2 2 2 2 2 4 2" xfId="18144" xr:uid="{00000000-0005-0000-0000-0000DB460000}"/>
    <cellStyle name="40% - Accent5 3 2 2 2 2 2 2 4 3" xfId="18145" xr:uid="{00000000-0005-0000-0000-0000DC460000}"/>
    <cellStyle name="40% - Accent5 3 2 2 2 2 2 2 4 4" xfId="18146" xr:uid="{00000000-0005-0000-0000-0000DD460000}"/>
    <cellStyle name="40% - Accent5 3 2 2 2 2 2 2 5" xfId="18147" xr:uid="{00000000-0005-0000-0000-0000DE460000}"/>
    <cellStyle name="40% - Accent5 3 2 2 2 2 2 2 5 2" xfId="18148" xr:uid="{00000000-0005-0000-0000-0000DF460000}"/>
    <cellStyle name="40% - Accent5 3 2 2 2 2 2 2 6" xfId="18149" xr:uid="{00000000-0005-0000-0000-0000E0460000}"/>
    <cellStyle name="40% - Accent5 3 2 2 2 2 2 2 6 2" xfId="18150" xr:uid="{00000000-0005-0000-0000-0000E1460000}"/>
    <cellStyle name="40% - Accent5 3 2 2 2 2 2 2 7" xfId="18151" xr:uid="{00000000-0005-0000-0000-0000E2460000}"/>
    <cellStyle name="40% - Accent5 3 2 2 2 2 2 2 7 2" xfId="18152" xr:uid="{00000000-0005-0000-0000-0000E3460000}"/>
    <cellStyle name="40% - Accent5 3 2 2 2 2 2 2 8" xfId="18153" xr:uid="{00000000-0005-0000-0000-0000E4460000}"/>
    <cellStyle name="40% - Accent5 3 2 2 2 2 2 2 8 2" xfId="18154" xr:uid="{00000000-0005-0000-0000-0000E5460000}"/>
    <cellStyle name="40% - Accent5 3 2 2 2 2 2 3" xfId="18155" xr:uid="{00000000-0005-0000-0000-0000E6460000}"/>
    <cellStyle name="40% - Accent5 3 2 2 2 2 2 3 2" xfId="18156" xr:uid="{00000000-0005-0000-0000-0000E7460000}"/>
    <cellStyle name="40% - Accent5 3 2 2 2 2 2 3 2 2" xfId="18157" xr:uid="{00000000-0005-0000-0000-0000E8460000}"/>
    <cellStyle name="40% - Accent5 3 2 2 2 2 2 3 2 3" xfId="18158" xr:uid="{00000000-0005-0000-0000-0000E9460000}"/>
    <cellStyle name="40% - Accent5 3 2 2 2 2 2 3 2 4" xfId="18159" xr:uid="{00000000-0005-0000-0000-0000EA460000}"/>
    <cellStyle name="40% - Accent5 3 2 2 2 2 2 3 3" xfId="18160" xr:uid="{00000000-0005-0000-0000-0000EB460000}"/>
    <cellStyle name="40% - Accent5 3 2 2 2 2 2 3 4" xfId="18161" xr:uid="{00000000-0005-0000-0000-0000EC460000}"/>
    <cellStyle name="40% - Accent5 3 2 2 2 2 2 3 4 2" xfId="18162" xr:uid="{00000000-0005-0000-0000-0000ED460000}"/>
    <cellStyle name="40% - Accent5 3 2 2 2 2 2 4" xfId="18163" xr:uid="{00000000-0005-0000-0000-0000EE460000}"/>
    <cellStyle name="40% - Accent5 3 2 2 2 2 2 4 2" xfId="18164" xr:uid="{00000000-0005-0000-0000-0000EF460000}"/>
    <cellStyle name="40% - Accent5 3 2 2 2 2 2 4 2 2" xfId="18165" xr:uid="{00000000-0005-0000-0000-0000F0460000}"/>
    <cellStyle name="40% - Accent5 3 2 2 2 2 2 4 3" xfId="18166" xr:uid="{00000000-0005-0000-0000-0000F1460000}"/>
    <cellStyle name="40% - Accent5 3 2 2 2 2 2 4 3 2" xfId="18167" xr:uid="{00000000-0005-0000-0000-0000F2460000}"/>
    <cellStyle name="40% - Accent5 3 2 2 2 2 2 5" xfId="18168" xr:uid="{00000000-0005-0000-0000-0000F3460000}"/>
    <cellStyle name="40% - Accent5 3 2 2 2 2 2 6" xfId="18169" xr:uid="{00000000-0005-0000-0000-0000F4460000}"/>
    <cellStyle name="40% - Accent5 3 2 2 2 2 2 7" xfId="18170" xr:uid="{00000000-0005-0000-0000-0000F5460000}"/>
    <cellStyle name="40% - Accent5 3 2 2 2 2 2 8" xfId="18171" xr:uid="{00000000-0005-0000-0000-0000F6460000}"/>
    <cellStyle name="40% - Accent5 3 2 2 2 2 2 9" xfId="18172" xr:uid="{00000000-0005-0000-0000-0000F7460000}"/>
    <cellStyle name="40% - Accent5 3 2 2 2 2 3" xfId="18173" xr:uid="{00000000-0005-0000-0000-0000F8460000}"/>
    <cellStyle name="40% - Accent5 3 2 2 2 2 3 2" xfId="18174" xr:uid="{00000000-0005-0000-0000-0000F9460000}"/>
    <cellStyle name="40% - Accent5 3 2 2 2 2 3 2 2" xfId="18175" xr:uid="{00000000-0005-0000-0000-0000FA460000}"/>
    <cellStyle name="40% - Accent5 3 2 2 2 2 3 2 2 2" xfId="18176" xr:uid="{00000000-0005-0000-0000-0000FB460000}"/>
    <cellStyle name="40% - Accent5 3 2 2 2 2 3 2 3" xfId="18177" xr:uid="{00000000-0005-0000-0000-0000FC460000}"/>
    <cellStyle name="40% - Accent5 3 2 2 2 2 3 2 3 2" xfId="18178" xr:uid="{00000000-0005-0000-0000-0000FD460000}"/>
    <cellStyle name="40% - Accent5 3 2 2 2 2 3 3" xfId="18179" xr:uid="{00000000-0005-0000-0000-0000FE460000}"/>
    <cellStyle name="40% - Accent5 3 2 2 2 2 3 3 2" xfId="18180" xr:uid="{00000000-0005-0000-0000-0000FF460000}"/>
    <cellStyle name="40% - Accent5 3 2 2 2 2 3 4" xfId="18181" xr:uid="{00000000-0005-0000-0000-000000470000}"/>
    <cellStyle name="40% - Accent5 3 2 2 2 2 3 5" xfId="18182" xr:uid="{00000000-0005-0000-0000-000001470000}"/>
    <cellStyle name="40% - Accent5 3 2 2 2 2 4" xfId="18183" xr:uid="{00000000-0005-0000-0000-000002470000}"/>
    <cellStyle name="40% - Accent5 3 2 2 2 2 4 2" xfId="18184" xr:uid="{00000000-0005-0000-0000-000003470000}"/>
    <cellStyle name="40% - Accent5 3 2 2 2 2 5" xfId="18185" xr:uid="{00000000-0005-0000-0000-000004470000}"/>
    <cellStyle name="40% - Accent5 3 2 2 2 2 5 2" xfId="18186" xr:uid="{00000000-0005-0000-0000-000005470000}"/>
    <cellStyle name="40% - Accent5 3 2 2 2 2 5 3" xfId="18187" xr:uid="{00000000-0005-0000-0000-000006470000}"/>
    <cellStyle name="40% - Accent5 3 2 2 2 2 5 4" xfId="18188" xr:uid="{00000000-0005-0000-0000-000007470000}"/>
    <cellStyle name="40% - Accent5 3 2 2 2 2 6" xfId="18189" xr:uid="{00000000-0005-0000-0000-000008470000}"/>
    <cellStyle name="40% - Accent5 3 2 2 2 2 6 2" xfId="18190" xr:uid="{00000000-0005-0000-0000-000009470000}"/>
    <cellStyle name="40% - Accent5 3 2 2 2 2 7" xfId="18191" xr:uid="{00000000-0005-0000-0000-00000A470000}"/>
    <cellStyle name="40% - Accent5 3 2 2 2 2 7 2" xfId="18192" xr:uid="{00000000-0005-0000-0000-00000B470000}"/>
    <cellStyle name="40% - Accent5 3 2 2 2 2 8" xfId="18193" xr:uid="{00000000-0005-0000-0000-00000C470000}"/>
    <cellStyle name="40% - Accent5 3 2 2 2 2 8 2" xfId="18194" xr:uid="{00000000-0005-0000-0000-00000D470000}"/>
    <cellStyle name="40% - Accent5 3 2 2 2 2 9" xfId="18195" xr:uid="{00000000-0005-0000-0000-00000E470000}"/>
    <cellStyle name="40% - Accent5 3 2 2 2 2 9 2" xfId="18196" xr:uid="{00000000-0005-0000-0000-00000F470000}"/>
    <cellStyle name="40% - Accent5 3 2 2 2 3" xfId="18197" xr:uid="{00000000-0005-0000-0000-000010470000}"/>
    <cellStyle name="40% - Accent5 3 2 2 2 3 2" xfId="18198" xr:uid="{00000000-0005-0000-0000-000011470000}"/>
    <cellStyle name="40% - Accent5 3 2 2 2 3 2 2" xfId="18199" xr:uid="{00000000-0005-0000-0000-000012470000}"/>
    <cellStyle name="40% - Accent5 3 2 2 2 3 2 3" xfId="18200" xr:uid="{00000000-0005-0000-0000-000013470000}"/>
    <cellStyle name="40% - Accent5 3 2 2 2 3 2 4" xfId="18201" xr:uid="{00000000-0005-0000-0000-000014470000}"/>
    <cellStyle name="40% - Accent5 3 2 2 2 3 3" xfId="18202" xr:uid="{00000000-0005-0000-0000-000015470000}"/>
    <cellStyle name="40% - Accent5 3 2 2 2 3 4" xfId="18203" xr:uid="{00000000-0005-0000-0000-000016470000}"/>
    <cellStyle name="40% - Accent5 3 2 2 2 3 4 2" xfId="18204" xr:uid="{00000000-0005-0000-0000-000017470000}"/>
    <cellStyle name="40% - Accent5 3 2 2 2 4" xfId="18205" xr:uid="{00000000-0005-0000-0000-000018470000}"/>
    <cellStyle name="40% - Accent5 3 2 2 2 5" xfId="18206" xr:uid="{00000000-0005-0000-0000-000019470000}"/>
    <cellStyle name="40% - Accent5 3 2 2 2 5 2" xfId="18207" xr:uid="{00000000-0005-0000-0000-00001A470000}"/>
    <cellStyle name="40% - Accent5 3 2 2 2 5 2 2" xfId="18208" xr:uid="{00000000-0005-0000-0000-00001B470000}"/>
    <cellStyle name="40% - Accent5 3 2 2 2 5 3" xfId="18209" xr:uid="{00000000-0005-0000-0000-00001C470000}"/>
    <cellStyle name="40% - Accent5 3 2 2 2 5 3 2" xfId="18210" xr:uid="{00000000-0005-0000-0000-00001D470000}"/>
    <cellStyle name="40% - Accent5 3 2 2 2 6" xfId="18211" xr:uid="{00000000-0005-0000-0000-00001E470000}"/>
    <cellStyle name="40% - Accent5 3 2 2 2 7" xfId="18212" xr:uid="{00000000-0005-0000-0000-00001F470000}"/>
    <cellStyle name="40% - Accent5 3 2 2 2 8" xfId="18213" xr:uid="{00000000-0005-0000-0000-000020470000}"/>
    <cellStyle name="40% - Accent5 3 2 2 2 9" xfId="18214" xr:uid="{00000000-0005-0000-0000-000021470000}"/>
    <cellStyle name="40% - Accent5 3 2 2 3" xfId="18215" xr:uid="{00000000-0005-0000-0000-000022470000}"/>
    <cellStyle name="40% - Accent5 3 2 2 3 2" xfId="18216" xr:uid="{00000000-0005-0000-0000-000023470000}"/>
    <cellStyle name="40% - Accent5 3 2 2 3 2 2" xfId="18217" xr:uid="{00000000-0005-0000-0000-000024470000}"/>
    <cellStyle name="40% - Accent5 3 2 2 3 3" xfId="18218" xr:uid="{00000000-0005-0000-0000-000025470000}"/>
    <cellStyle name="40% - Accent5 3 2 2 3 3 2" xfId="18219" xr:uid="{00000000-0005-0000-0000-000026470000}"/>
    <cellStyle name="40% - Accent5 3 2 2 3 4" xfId="18220" xr:uid="{00000000-0005-0000-0000-000027470000}"/>
    <cellStyle name="40% - Accent5 3 2 2 3 5" xfId="18221" xr:uid="{00000000-0005-0000-0000-000028470000}"/>
    <cellStyle name="40% - Accent5 3 2 2 4" xfId="18222" xr:uid="{00000000-0005-0000-0000-000029470000}"/>
    <cellStyle name="40% - Accent5 3 2 2 4 2" xfId="18223" xr:uid="{00000000-0005-0000-0000-00002A470000}"/>
    <cellStyle name="40% - Accent5 3 2 2 4 2 2" xfId="18224" xr:uid="{00000000-0005-0000-0000-00002B470000}"/>
    <cellStyle name="40% - Accent5 3 2 2 4 3" xfId="18225" xr:uid="{00000000-0005-0000-0000-00002C470000}"/>
    <cellStyle name="40% - Accent5 3 2 2 4 3 2" xfId="18226" xr:uid="{00000000-0005-0000-0000-00002D470000}"/>
    <cellStyle name="40% - Accent5 3 2 2 4 4" xfId="18227" xr:uid="{00000000-0005-0000-0000-00002E470000}"/>
    <cellStyle name="40% - Accent5 3 2 2 5" xfId="18228" xr:uid="{00000000-0005-0000-0000-00002F470000}"/>
    <cellStyle name="40% - Accent5 3 2 2 5 2" xfId="18229" xr:uid="{00000000-0005-0000-0000-000030470000}"/>
    <cellStyle name="40% - Accent5 3 2 2 5 2 2" xfId="18230" xr:uid="{00000000-0005-0000-0000-000031470000}"/>
    <cellStyle name="40% - Accent5 3 2 2 5 2 2 2" xfId="18231" xr:uid="{00000000-0005-0000-0000-000032470000}"/>
    <cellStyle name="40% - Accent5 3 2 2 5 2 3" xfId="18232" xr:uid="{00000000-0005-0000-0000-000033470000}"/>
    <cellStyle name="40% - Accent5 3 2 2 5 2 3 2" xfId="18233" xr:uid="{00000000-0005-0000-0000-000034470000}"/>
    <cellStyle name="40% - Accent5 3 2 2 5 3" xfId="18234" xr:uid="{00000000-0005-0000-0000-000035470000}"/>
    <cellStyle name="40% - Accent5 3 2 2 5 3 2" xfId="18235" xr:uid="{00000000-0005-0000-0000-000036470000}"/>
    <cellStyle name="40% - Accent5 3 2 2 5 4" xfId="18236" xr:uid="{00000000-0005-0000-0000-000037470000}"/>
    <cellStyle name="40% - Accent5 3 2 2 5 5" xfId="18237" xr:uid="{00000000-0005-0000-0000-000038470000}"/>
    <cellStyle name="40% - Accent5 3 2 2 6" xfId="18238" xr:uid="{00000000-0005-0000-0000-000039470000}"/>
    <cellStyle name="40% - Accent5 3 2 2 6 2" xfId="18239" xr:uid="{00000000-0005-0000-0000-00003A470000}"/>
    <cellStyle name="40% - Accent5 3 2 2 7" xfId="18240" xr:uid="{00000000-0005-0000-0000-00003B470000}"/>
    <cellStyle name="40% - Accent5 3 2 2 7 2" xfId="18241" xr:uid="{00000000-0005-0000-0000-00003C470000}"/>
    <cellStyle name="40% - Accent5 3 2 2 7 3" xfId="18242" xr:uid="{00000000-0005-0000-0000-00003D470000}"/>
    <cellStyle name="40% - Accent5 3 2 2 7 4" xfId="18243" xr:uid="{00000000-0005-0000-0000-00003E470000}"/>
    <cellStyle name="40% - Accent5 3 2 2 8" xfId="18244" xr:uid="{00000000-0005-0000-0000-00003F470000}"/>
    <cellStyle name="40% - Accent5 3 2 2 8 2" xfId="18245" xr:uid="{00000000-0005-0000-0000-000040470000}"/>
    <cellStyle name="40% - Accent5 3 2 2 9" xfId="18246" xr:uid="{00000000-0005-0000-0000-000041470000}"/>
    <cellStyle name="40% - Accent5 3 2 2 9 2" xfId="18247" xr:uid="{00000000-0005-0000-0000-000042470000}"/>
    <cellStyle name="40% - Accent5 3 2 3" xfId="18248" xr:uid="{00000000-0005-0000-0000-000043470000}"/>
    <cellStyle name="40% - Accent5 3 2 3 2" xfId="18249" xr:uid="{00000000-0005-0000-0000-000044470000}"/>
    <cellStyle name="40% - Accent5 3 2 3 2 2" xfId="18250" xr:uid="{00000000-0005-0000-0000-000045470000}"/>
    <cellStyle name="40% - Accent5 3 2 3 3" xfId="18251" xr:uid="{00000000-0005-0000-0000-000046470000}"/>
    <cellStyle name="40% - Accent5 3 2 3 3 2" xfId="18252" xr:uid="{00000000-0005-0000-0000-000047470000}"/>
    <cellStyle name="40% - Accent5 3 2 3 4" xfId="18253" xr:uid="{00000000-0005-0000-0000-000048470000}"/>
    <cellStyle name="40% - Accent5 3 2 3 5" xfId="18254" xr:uid="{00000000-0005-0000-0000-000049470000}"/>
    <cellStyle name="40% - Accent5 3 2 4" xfId="18255" xr:uid="{00000000-0005-0000-0000-00004A470000}"/>
    <cellStyle name="40% - Accent5 3 2 4 2" xfId="18256" xr:uid="{00000000-0005-0000-0000-00004B470000}"/>
    <cellStyle name="40% - Accent5 3 2 4 2 2" xfId="18257" xr:uid="{00000000-0005-0000-0000-00004C470000}"/>
    <cellStyle name="40% - Accent5 3 2 4 3" xfId="18258" xr:uid="{00000000-0005-0000-0000-00004D470000}"/>
    <cellStyle name="40% - Accent5 3 2 4 3 2" xfId="18259" xr:uid="{00000000-0005-0000-0000-00004E470000}"/>
    <cellStyle name="40% - Accent5 3 2 4 4" xfId="18260" xr:uid="{00000000-0005-0000-0000-00004F470000}"/>
    <cellStyle name="40% - Accent5 3 2 4 5" xfId="18261" xr:uid="{00000000-0005-0000-0000-000050470000}"/>
    <cellStyle name="40% - Accent5 3 2 5" xfId="18262" xr:uid="{00000000-0005-0000-0000-000051470000}"/>
    <cellStyle name="40% - Accent5 3 2 5 10" xfId="18263" xr:uid="{00000000-0005-0000-0000-000052470000}"/>
    <cellStyle name="40% - Accent5 3 2 5 2" xfId="18264" xr:uid="{00000000-0005-0000-0000-000053470000}"/>
    <cellStyle name="40% - Accent5 3 2 5 2 10" xfId="18265" xr:uid="{00000000-0005-0000-0000-000054470000}"/>
    <cellStyle name="40% - Accent5 3 2 5 2 11" xfId="18266" xr:uid="{00000000-0005-0000-0000-000055470000}"/>
    <cellStyle name="40% - Accent5 3 2 5 2 2" xfId="18267" xr:uid="{00000000-0005-0000-0000-000056470000}"/>
    <cellStyle name="40% - Accent5 3 2 5 2 3" xfId="18268" xr:uid="{00000000-0005-0000-0000-000057470000}"/>
    <cellStyle name="40% - Accent5 3 2 5 2 3 2" xfId="18269" xr:uid="{00000000-0005-0000-0000-000058470000}"/>
    <cellStyle name="40% - Accent5 3 2 5 2 3 2 2" xfId="18270" xr:uid="{00000000-0005-0000-0000-000059470000}"/>
    <cellStyle name="40% - Accent5 3 2 5 2 3 2 3" xfId="18271" xr:uid="{00000000-0005-0000-0000-00005A470000}"/>
    <cellStyle name="40% - Accent5 3 2 5 2 3 2 4" xfId="18272" xr:uid="{00000000-0005-0000-0000-00005B470000}"/>
    <cellStyle name="40% - Accent5 3 2 5 2 3 3" xfId="18273" xr:uid="{00000000-0005-0000-0000-00005C470000}"/>
    <cellStyle name="40% - Accent5 3 2 5 2 3 4" xfId="18274" xr:uid="{00000000-0005-0000-0000-00005D470000}"/>
    <cellStyle name="40% - Accent5 3 2 5 2 3 4 2" xfId="18275" xr:uid="{00000000-0005-0000-0000-00005E470000}"/>
    <cellStyle name="40% - Accent5 3 2 5 2 4" xfId="18276" xr:uid="{00000000-0005-0000-0000-00005F470000}"/>
    <cellStyle name="40% - Accent5 3 2 5 2 5" xfId="18277" xr:uid="{00000000-0005-0000-0000-000060470000}"/>
    <cellStyle name="40% - Accent5 3 2 5 2 5 2" xfId="18278" xr:uid="{00000000-0005-0000-0000-000061470000}"/>
    <cellStyle name="40% - Accent5 3 2 5 2 5 2 2" xfId="18279" xr:uid="{00000000-0005-0000-0000-000062470000}"/>
    <cellStyle name="40% - Accent5 3 2 5 2 5 3" xfId="18280" xr:uid="{00000000-0005-0000-0000-000063470000}"/>
    <cellStyle name="40% - Accent5 3 2 5 2 5 3 2" xfId="18281" xr:uid="{00000000-0005-0000-0000-000064470000}"/>
    <cellStyle name="40% - Accent5 3 2 5 2 6" xfId="18282" xr:uid="{00000000-0005-0000-0000-000065470000}"/>
    <cellStyle name="40% - Accent5 3 2 5 2 7" xfId="18283" xr:uid="{00000000-0005-0000-0000-000066470000}"/>
    <cellStyle name="40% - Accent5 3 2 5 2 8" xfId="18284" xr:uid="{00000000-0005-0000-0000-000067470000}"/>
    <cellStyle name="40% - Accent5 3 2 5 2 9" xfId="18285" xr:uid="{00000000-0005-0000-0000-000068470000}"/>
    <cellStyle name="40% - Accent5 3 2 5 3" xfId="18286" xr:uid="{00000000-0005-0000-0000-000069470000}"/>
    <cellStyle name="40% - Accent5 3 2 5 3 2" xfId="18287" xr:uid="{00000000-0005-0000-0000-00006A470000}"/>
    <cellStyle name="40% - Accent5 3 2 5 3 2 2" xfId="18288" xr:uid="{00000000-0005-0000-0000-00006B470000}"/>
    <cellStyle name="40% - Accent5 3 2 5 3 2 2 2" xfId="18289" xr:uid="{00000000-0005-0000-0000-00006C470000}"/>
    <cellStyle name="40% - Accent5 3 2 5 3 2 3" xfId="18290" xr:uid="{00000000-0005-0000-0000-00006D470000}"/>
    <cellStyle name="40% - Accent5 3 2 5 3 2 3 2" xfId="18291" xr:uid="{00000000-0005-0000-0000-00006E470000}"/>
    <cellStyle name="40% - Accent5 3 2 5 3 3" xfId="18292" xr:uid="{00000000-0005-0000-0000-00006F470000}"/>
    <cellStyle name="40% - Accent5 3 2 5 3 3 2" xfId="18293" xr:uid="{00000000-0005-0000-0000-000070470000}"/>
    <cellStyle name="40% - Accent5 3 2 5 3 4" xfId="18294" xr:uid="{00000000-0005-0000-0000-000071470000}"/>
    <cellStyle name="40% - Accent5 3 2 5 3 5" xfId="18295" xr:uid="{00000000-0005-0000-0000-000072470000}"/>
    <cellStyle name="40% - Accent5 3 2 5 4" xfId="18296" xr:uid="{00000000-0005-0000-0000-000073470000}"/>
    <cellStyle name="40% - Accent5 3 2 5 4 2" xfId="18297" xr:uid="{00000000-0005-0000-0000-000074470000}"/>
    <cellStyle name="40% - Accent5 3 2 5 5" xfId="18298" xr:uid="{00000000-0005-0000-0000-000075470000}"/>
    <cellStyle name="40% - Accent5 3 2 5 5 2" xfId="18299" xr:uid="{00000000-0005-0000-0000-000076470000}"/>
    <cellStyle name="40% - Accent5 3 2 5 5 3" xfId="18300" xr:uid="{00000000-0005-0000-0000-000077470000}"/>
    <cellStyle name="40% - Accent5 3 2 5 5 4" xfId="18301" xr:uid="{00000000-0005-0000-0000-000078470000}"/>
    <cellStyle name="40% - Accent5 3 2 5 6" xfId="18302" xr:uid="{00000000-0005-0000-0000-000079470000}"/>
    <cellStyle name="40% - Accent5 3 2 5 6 2" xfId="18303" xr:uid="{00000000-0005-0000-0000-00007A470000}"/>
    <cellStyle name="40% - Accent5 3 2 5 7" xfId="18304" xr:uid="{00000000-0005-0000-0000-00007B470000}"/>
    <cellStyle name="40% - Accent5 3 2 5 7 2" xfId="18305" xr:uid="{00000000-0005-0000-0000-00007C470000}"/>
    <cellStyle name="40% - Accent5 3 2 5 8" xfId="18306" xr:uid="{00000000-0005-0000-0000-00007D470000}"/>
    <cellStyle name="40% - Accent5 3 2 5 8 2" xfId="18307" xr:uid="{00000000-0005-0000-0000-00007E470000}"/>
    <cellStyle name="40% - Accent5 3 2 5 9" xfId="18308" xr:uid="{00000000-0005-0000-0000-00007F470000}"/>
    <cellStyle name="40% - Accent5 3 2 5 9 2" xfId="18309" xr:uid="{00000000-0005-0000-0000-000080470000}"/>
    <cellStyle name="40% - Accent5 3 2 6" xfId="18310" xr:uid="{00000000-0005-0000-0000-000081470000}"/>
    <cellStyle name="40% - Accent5 3 2 7" xfId="18311" xr:uid="{00000000-0005-0000-0000-000082470000}"/>
    <cellStyle name="40% - Accent5 3 2 7 2" xfId="18312" xr:uid="{00000000-0005-0000-0000-000083470000}"/>
    <cellStyle name="40% - Accent5 3 2 7 2 2" xfId="18313" xr:uid="{00000000-0005-0000-0000-000084470000}"/>
    <cellStyle name="40% - Accent5 3 2 7 2 3" xfId="18314" xr:uid="{00000000-0005-0000-0000-000085470000}"/>
    <cellStyle name="40% - Accent5 3 2 7 2 4" xfId="18315" xr:uid="{00000000-0005-0000-0000-000086470000}"/>
    <cellStyle name="40% - Accent5 3 2 7 3" xfId="18316" xr:uid="{00000000-0005-0000-0000-000087470000}"/>
    <cellStyle name="40% - Accent5 3 2 7 4" xfId="18317" xr:uid="{00000000-0005-0000-0000-000088470000}"/>
    <cellStyle name="40% - Accent5 3 2 7 4 2" xfId="18318" xr:uid="{00000000-0005-0000-0000-000089470000}"/>
    <cellStyle name="40% - Accent5 3 2 8" xfId="18319" xr:uid="{00000000-0005-0000-0000-00008A470000}"/>
    <cellStyle name="40% - Accent5 3 2 9" xfId="18320" xr:uid="{00000000-0005-0000-0000-00008B470000}"/>
    <cellStyle name="40% - Accent5 3 2 9 2" xfId="18321" xr:uid="{00000000-0005-0000-0000-00008C470000}"/>
    <cellStyle name="40% - Accent5 3 2 9 2 2" xfId="18322" xr:uid="{00000000-0005-0000-0000-00008D470000}"/>
    <cellStyle name="40% - Accent5 3 2 9 3" xfId="18323" xr:uid="{00000000-0005-0000-0000-00008E470000}"/>
    <cellStyle name="40% - Accent5 3 2 9 3 2" xfId="18324" xr:uid="{00000000-0005-0000-0000-00008F470000}"/>
    <cellStyle name="40% - Accent5 3 20" xfId="18325" xr:uid="{00000000-0005-0000-0000-000090470000}"/>
    <cellStyle name="40% - Accent5 3 21" xfId="18326" xr:uid="{00000000-0005-0000-0000-000091470000}"/>
    <cellStyle name="40% - Accent5 3 22" xfId="18327" xr:uid="{00000000-0005-0000-0000-000092470000}"/>
    <cellStyle name="40% - Accent5 3 23" xfId="18328" xr:uid="{00000000-0005-0000-0000-000093470000}"/>
    <cellStyle name="40% - Accent5 3 24" xfId="18329" xr:uid="{00000000-0005-0000-0000-000094470000}"/>
    <cellStyle name="40% - Accent5 3 25" xfId="18330" xr:uid="{00000000-0005-0000-0000-000095470000}"/>
    <cellStyle name="40% - Accent5 3 26" xfId="18331" xr:uid="{00000000-0005-0000-0000-000096470000}"/>
    <cellStyle name="40% - Accent5 3 3" xfId="18332" xr:uid="{00000000-0005-0000-0000-000097470000}"/>
    <cellStyle name="40% - Accent5 3 3 10" xfId="18333" xr:uid="{00000000-0005-0000-0000-000098470000}"/>
    <cellStyle name="40% - Accent5 3 3 11" xfId="18334" xr:uid="{00000000-0005-0000-0000-000099470000}"/>
    <cellStyle name="40% - Accent5 3 3 12" xfId="18335" xr:uid="{00000000-0005-0000-0000-00009A470000}"/>
    <cellStyle name="40% - Accent5 3 3 13" xfId="18336" xr:uid="{00000000-0005-0000-0000-00009B470000}"/>
    <cellStyle name="40% - Accent5 3 3 2" xfId="18337" xr:uid="{00000000-0005-0000-0000-00009C470000}"/>
    <cellStyle name="40% - Accent5 3 3 2 10" xfId="18338" xr:uid="{00000000-0005-0000-0000-00009D470000}"/>
    <cellStyle name="40% - Accent5 3 3 2 2" xfId="18339" xr:uid="{00000000-0005-0000-0000-00009E470000}"/>
    <cellStyle name="40% - Accent5 3 3 2 2 10" xfId="18340" xr:uid="{00000000-0005-0000-0000-00009F470000}"/>
    <cellStyle name="40% - Accent5 3 3 2 2 11" xfId="18341" xr:uid="{00000000-0005-0000-0000-0000A0470000}"/>
    <cellStyle name="40% - Accent5 3 3 2 2 2" xfId="18342" xr:uid="{00000000-0005-0000-0000-0000A1470000}"/>
    <cellStyle name="40% - Accent5 3 3 2 2 3" xfId="18343" xr:uid="{00000000-0005-0000-0000-0000A2470000}"/>
    <cellStyle name="40% - Accent5 3 3 2 2 3 2" xfId="18344" xr:uid="{00000000-0005-0000-0000-0000A3470000}"/>
    <cellStyle name="40% - Accent5 3 3 2 2 3 2 2" xfId="18345" xr:uid="{00000000-0005-0000-0000-0000A4470000}"/>
    <cellStyle name="40% - Accent5 3 3 2 2 3 2 3" xfId="18346" xr:uid="{00000000-0005-0000-0000-0000A5470000}"/>
    <cellStyle name="40% - Accent5 3 3 2 2 3 2 4" xfId="18347" xr:uid="{00000000-0005-0000-0000-0000A6470000}"/>
    <cellStyle name="40% - Accent5 3 3 2 2 3 3" xfId="18348" xr:uid="{00000000-0005-0000-0000-0000A7470000}"/>
    <cellStyle name="40% - Accent5 3 3 2 2 3 4" xfId="18349" xr:uid="{00000000-0005-0000-0000-0000A8470000}"/>
    <cellStyle name="40% - Accent5 3 3 2 2 3 4 2" xfId="18350" xr:uid="{00000000-0005-0000-0000-0000A9470000}"/>
    <cellStyle name="40% - Accent5 3 3 2 2 4" xfId="18351" xr:uid="{00000000-0005-0000-0000-0000AA470000}"/>
    <cellStyle name="40% - Accent5 3 3 2 2 5" xfId="18352" xr:uid="{00000000-0005-0000-0000-0000AB470000}"/>
    <cellStyle name="40% - Accent5 3 3 2 2 5 2" xfId="18353" xr:uid="{00000000-0005-0000-0000-0000AC470000}"/>
    <cellStyle name="40% - Accent5 3 3 2 2 5 2 2" xfId="18354" xr:uid="{00000000-0005-0000-0000-0000AD470000}"/>
    <cellStyle name="40% - Accent5 3 3 2 2 5 3" xfId="18355" xr:uid="{00000000-0005-0000-0000-0000AE470000}"/>
    <cellStyle name="40% - Accent5 3 3 2 2 5 3 2" xfId="18356" xr:uid="{00000000-0005-0000-0000-0000AF470000}"/>
    <cellStyle name="40% - Accent5 3 3 2 2 6" xfId="18357" xr:uid="{00000000-0005-0000-0000-0000B0470000}"/>
    <cellStyle name="40% - Accent5 3 3 2 2 7" xfId="18358" xr:uid="{00000000-0005-0000-0000-0000B1470000}"/>
    <cellStyle name="40% - Accent5 3 3 2 2 8" xfId="18359" xr:uid="{00000000-0005-0000-0000-0000B2470000}"/>
    <cellStyle name="40% - Accent5 3 3 2 2 9" xfId="18360" xr:uid="{00000000-0005-0000-0000-0000B3470000}"/>
    <cellStyle name="40% - Accent5 3 3 2 3" xfId="18361" xr:uid="{00000000-0005-0000-0000-0000B4470000}"/>
    <cellStyle name="40% - Accent5 3 3 2 3 2" xfId="18362" xr:uid="{00000000-0005-0000-0000-0000B5470000}"/>
    <cellStyle name="40% - Accent5 3 3 2 3 2 2" xfId="18363" xr:uid="{00000000-0005-0000-0000-0000B6470000}"/>
    <cellStyle name="40% - Accent5 3 3 2 3 2 2 2" xfId="18364" xr:uid="{00000000-0005-0000-0000-0000B7470000}"/>
    <cellStyle name="40% - Accent5 3 3 2 3 2 3" xfId="18365" xr:uid="{00000000-0005-0000-0000-0000B8470000}"/>
    <cellStyle name="40% - Accent5 3 3 2 3 2 3 2" xfId="18366" xr:uid="{00000000-0005-0000-0000-0000B9470000}"/>
    <cellStyle name="40% - Accent5 3 3 2 3 3" xfId="18367" xr:uid="{00000000-0005-0000-0000-0000BA470000}"/>
    <cellStyle name="40% - Accent5 3 3 2 3 3 2" xfId="18368" xr:uid="{00000000-0005-0000-0000-0000BB470000}"/>
    <cellStyle name="40% - Accent5 3 3 2 3 4" xfId="18369" xr:uid="{00000000-0005-0000-0000-0000BC470000}"/>
    <cellStyle name="40% - Accent5 3 3 2 3 5" xfId="18370" xr:uid="{00000000-0005-0000-0000-0000BD470000}"/>
    <cellStyle name="40% - Accent5 3 3 2 4" xfId="18371" xr:uid="{00000000-0005-0000-0000-0000BE470000}"/>
    <cellStyle name="40% - Accent5 3 3 2 4 2" xfId="18372" xr:uid="{00000000-0005-0000-0000-0000BF470000}"/>
    <cellStyle name="40% - Accent5 3 3 2 5" xfId="18373" xr:uid="{00000000-0005-0000-0000-0000C0470000}"/>
    <cellStyle name="40% - Accent5 3 3 2 5 2" xfId="18374" xr:uid="{00000000-0005-0000-0000-0000C1470000}"/>
    <cellStyle name="40% - Accent5 3 3 2 5 3" xfId="18375" xr:uid="{00000000-0005-0000-0000-0000C2470000}"/>
    <cellStyle name="40% - Accent5 3 3 2 5 4" xfId="18376" xr:uid="{00000000-0005-0000-0000-0000C3470000}"/>
    <cellStyle name="40% - Accent5 3 3 2 6" xfId="18377" xr:uid="{00000000-0005-0000-0000-0000C4470000}"/>
    <cellStyle name="40% - Accent5 3 3 2 6 2" xfId="18378" xr:uid="{00000000-0005-0000-0000-0000C5470000}"/>
    <cellStyle name="40% - Accent5 3 3 2 7" xfId="18379" xr:uid="{00000000-0005-0000-0000-0000C6470000}"/>
    <cellStyle name="40% - Accent5 3 3 2 7 2" xfId="18380" xr:uid="{00000000-0005-0000-0000-0000C7470000}"/>
    <cellStyle name="40% - Accent5 3 3 2 8" xfId="18381" xr:uid="{00000000-0005-0000-0000-0000C8470000}"/>
    <cellStyle name="40% - Accent5 3 3 2 8 2" xfId="18382" xr:uid="{00000000-0005-0000-0000-0000C9470000}"/>
    <cellStyle name="40% - Accent5 3 3 2 9" xfId="18383" xr:uid="{00000000-0005-0000-0000-0000CA470000}"/>
    <cellStyle name="40% - Accent5 3 3 2 9 2" xfId="18384" xr:uid="{00000000-0005-0000-0000-0000CB470000}"/>
    <cellStyle name="40% - Accent5 3 3 3" xfId="18385" xr:uid="{00000000-0005-0000-0000-0000CC470000}"/>
    <cellStyle name="40% - Accent5 3 3 4" xfId="18386" xr:uid="{00000000-0005-0000-0000-0000CD470000}"/>
    <cellStyle name="40% - Accent5 3 3 5" xfId="18387" xr:uid="{00000000-0005-0000-0000-0000CE470000}"/>
    <cellStyle name="40% - Accent5 3 3 5 2" xfId="18388" xr:uid="{00000000-0005-0000-0000-0000CF470000}"/>
    <cellStyle name="40% - Accent5 3 3 5 2 2" xfId="18389" xr:uid="{00000000-0005-0000-0000-0000D0470000}"/>
    <cellStyle name="40% - Accent5 3 3 5 2 3" xfId="18390" xr:uid="{00000000-0005-0000-0000-0000D1470000}"/>
    <cellStyle name="40% - Accent5 3 3 5 2 4" xfId="18391" xr:uid="{00000000-0005-0000-0000-0000D2470000}"/>
    <cellStyle name="40% - Accent5 3 3 5 3" xfId="18392" xr:uid="{00000000-0005-0000-0000-0000D3470000}"/>
    <cellStyle name="40% - Accent5 3 3 5 4" xfId="18393" xr:uid="{00000000-0005-0000-0000-0000D4470000}"/>
    <cellStyle name="40% - Accent5 3 3 5 4 2" xfId="18394" xr:uid="{00000000-0005-0000-0000-0000D5470000}"/>
    <cellStyle name="40% - Accent5 3 3 6" xfId="18395" xr:uid="{00000000-0005-0000-0000-0000D6470000}"/>
    <cellStyle name="40% - Accent5 3 3 7" xfId="18396" xr:uid="{00000000-0005-0000-0000-0000D7470000}"/>
    <cellStyle name="40% - Accent5 3 3 7 2" xfId="18397" xr:uid="{00000000-0005-0000-0000-0000D8470000}"/>
    <cellStyle name="40% - Accent5 3 3 7 2 2" xfId="18398" xr:uid="{00000000-0005-0000-0000-0000D9470000}"/>
    <cellStyle name="40% - Accent5 3 3 7 3" xfId="18399" xr:uid="{00000000-0005-0000-0000-0000DA470000}"/>
    <cellStyle name="40% - Accent5 3 3 7 3 2" xfId="18400" xr:uid="{00000000-0005-0000-0000-0000DB470000}"/>
    <cellStyle name="40% - Accent5 3 3 8" xfId="18401" xr:uid="{00000000-0005-0000-0000-0000DC470000}"/>
    <cellStyle name="40% - Accent5 3 3 9" xfId="18402" xr:uid="{00000000-0005-0000-0000-0000DD470000}"/>
    <cellStyle name="40% - Accent5 3 4" xfId="18403" xr:uid="{00000000-0005-0000-0000-0000DE470000}"/>
    <cellStyle name="40% - Accent5 3 5" xfId="18404" xr:uid="{00000000-0005-0000-0000-0000DF470000}"/>
    <cellStyle name="40% - Accent5 3 5 10" xfId="18405" xr:uid="{00000000-0005-0000-0000-0000E0470000}"/>
    <cellStyle name="40% - Accent5 3 5 11" xfId="18406" xr:uid="{00000000-0005-0000-0000-0000E1470000}"/>
    <cellStyle name="40% - Accent5 3 5 2" xfId="18407" xr:uid="{00000000-0005-0000-0000-0000E2470000}"/>
    <cellStyle name="40% - Accent5 3 5 2 10" xfId="18408" xr:uid="{00000000-0005-0000-0000-0000E3470000}"/>
    <cellStyle name="40% - Accent5 3 5 2 2" xfId="18409" xr:uid="{00000000-0005-0000-0000-0000E4470000}"/>
    <cellStyle name="40% - Accent5 3 5 2 2 2" xfId="18410" xr:uid="{00000000-0005-0000-0000-0000E5470000}"/>
    <cellStyle name="40% - Accent5 3 5 2 2 2 2" xfId="18411" xr:uid="{00000000-0005-0000-0000-0000E6470000}"/>
    <cellStyle name="40% - Accent5 3 5 2 2 3" xfId="18412" xr:uid="{00000000-0005-0000-0000-0000E7470000}"/>
    <cellStyle name="40% - Accent5 3 5 2 2 3 2" xfId="18413" xr:uid="{00000000-0005-0000-0000-0000E8470000}"/>
    <cellStyle name="40% - Accent5 3 5 2 2 4" xfId="18414" xr:uid="{00000000-0005-0000-0000-0000E9470000}"/>
    <cellStyle name="40% - Accent5 3 5 2 3" xfId="18415" xr:uid="{00000000-0005-0000-0000-0000EA470000}"/>
    <cellStyle name="40% - Accent5 3 5 2 3 2" xfId="18416" xr:uid="{00000000-0005-0000-0000-0000EB470000}"/>
    <cellStyle name="40% - Accent5 3 5 2 3 2 2" xfId="18417" xr:uid="{00000000-0005-0000-0000-0000EC470000}"/>
    <cellStyle name="40% - Accent5 3 5 2 3 2 2 2" xfId="18418" xr:uid="{00000000-0005-0000-0000-0000ED470000}"/>
    <cellStyle name="40% - Accent5 3 5 2 3 2 3" xfId="18419" xr:uid="{00000000-0005-0000-0000-0000EE470000}"/>
    <cellStyle name="40% - Accent5 3 5 2 3 2 3 2" xfId="18420" xr:uid="{00000000-0005-0000-0000-0000EF470000}"/>
    <cellStyle name="40% - Accent5 3 5 2 3 3" xfId="18421" xr:uid="{00000000-0005-0000-0000-0000F0470000}"/>
    <cellStyle name="40% - Accent5 3 5 2 3 3 2" xfId="18422" xr:uid="{00000000-0005-0000-0000-0000F1470000}"/>
    <cellStyle name="40% - Accent5 3 5 2 3 4" xfId="18423" xr:uid="{00000000-0005-0000-0000-0000F2470000}"/>
    <cellStyle name="40% - Accent5 3 5 2 3 5" xfId="18424" xr:uid="{00000000-0005-0000-0000-0000F3470000}"/>
    <cellStyle name="40% - Accent5 3 5 2 4" xfId="18425" xr:uid="{00000000-0005-0000-0000-0000F4470000}"/>
    <cellStyle name="40% - Accent5 3 5 2 4 2" xfId="18426" xr:uid="{00000000-0005-0000-0000-0000F5470000}"/>
    <cellStyle name="40% - Accent5 3 5 2 5" xfId="18427" xr:uid="{00000000-0005-0000-0000-0000F6470000}"/>
    <cellStyle name="40% - Accent5 3 5 2 5 2" xfId="18428" xr:uid="{00000000-0005-0000-0000-0000F7470000}"/>
    <cellStyle name="40% - Accent5 3 5 2 5 3" xfId="18429" xr:uid="{00000000-0005-0000-0000-0000F8470000}"/>
    <cellStyle name="40% - Accent5 3 5 2 5 4" xfId="18430" xr:uid="{00000000-0005-0000-0000-0000F9470000}"/>
    <cellStyle name="40% - Accent5 3 5 2 6" xfId="18431" xr:uid="{00000000-0005-0000-0000-0000FA470000}"/>
    <cellStyle name="40% - Accent5 3 5 2 6 2" xfId="18432" xr:uid="{00000000-0005-0000-0000-0000FB470000}"/>
    <cellStyle name="40% - Accent5 3 5 2 7" xfId="18433" xr:uid="{00000000-0005-0000-0000-0000FC470000}"/>
    <cellStyle name="40% - Accent5 3 5 2 7 2" xfId="18434" xr:uid="{00000000-0005-0000-0000-0000FD470000}"/>
    <cellStyle name="40% - Accent5 3 5 2 8" xfId="18435" xr:uid="{00000000-0005-0000-0000-0000FE470000}"/>
    <cellStyle name="40% - Accent5 3 5 2 8 2" xfId="18436" xr:uid="{00000000-0005-0000-0000-0000FF470000}"/>
    <cellStyle name="40% - Accent5 3 5 2 9" xfId="18437" xr:uid="{00000000-0005-0000-0000-000000480000}"/>
    <cellStyle name="40% - Accent5 3 5 2 9 2" xfId="18438" xr:uid="{00000000-0005-0000-0000-000001480000}"/>
    <cellStyle name="40% - Accent5 3 5 3" xfId="18439" xr:uid="{00000000-0005-0000-0000-000002480000}"/>
    <cellStyle name="40% - Accent5 3 5 3 2" xfId="18440" xr:uid="{00000000-0005-0000-0000-000003480000}"/>
    <cellStyle name="40% - Accent5 3 5 3 2 2" xfId="18441" xr:uid="{00000000-0005-0000-0000-000004480000}"/>
    <cellStyle name="40% - Accent5 3 5 3 2 3" xfId="18442" xr:uid="{00000000-0005-0000-0000-000005480000}"/>
    <cellStyle name="40% - Accent5 3 5 3 2 4" xfId="18443" xr:uid="{00000000-0005-0000-0000-000006480000}"/>
    <cellStyle name="40% - Accent5 3 5 3 3" xfId="18444" xr:uid="{00000000-0005-0000-0000-000007480000}"/>
    <cellStyle name="40% - Accent5 3 5 3 4" xfId="18445" xr:uid="{00000000-0005-0000-0000-000008480000}"/>
    <cellStyle name="40% - Accent5 3 5 3 4 2" xfId="18446" xr:uid="{00000000-0005-0000-0000-000009480000}"/>
    <cellStyle name="40% - Accent5 3 5 4" xfId="18447" xr:uid="{00000000-0005-0000-0000-00000A480000}"/>
    <cellStyle name="40% - Accent5 3 5 5" xfId="18448" xr:uid="{00000000-0005-0000-0000-00000B480000}"/>
    <cellStyle name="40% - Accent5 3 5 5 2" xfId="18449" xr:uid="{00000000-0005-0000-0000-00000C480000}"/>
    <cellStyle name="40% - Accent5 3 5 5 2 2" xfId="18450" xr:uid="{00000000-0005-0000-0000-00000D480000}"/>
    <cellStyle name="40% - Accent5 3 5 5 3" xfId="18451" xr:uid="{00000000-0005-0000-0000-00000E480000}"/>
    <cellStyle name="40% - Accent5 3 5 5 3 2" xfId="18452" xr:uid="{00000000-0005-0000-0000-00000F480000}"/>
    <cellStyle name="40% - Accent5 3 5 6" xfId="18453" xr:uid="{00000000-0005-0000-0000-000010480000}"/>
    <cellStyle name="40% - Accent5 3 5 7" xfId="18454" xr:uid="{00000000-0005-0000-0000-000011480000}"/>
    <cellStyle name="40% - Accent5 3 5 8" xfId="18455" xr:uid="{00000000-0005-0000-0000-000012480000}"/>
    <cellStyle name="40% - Accent5 3 5 9" xfId="18456" xr:uid="{00000000-0005-0000-0000-000013480000}"/>
    <cellStyle name="40% - Accent5 3 6" xfId="18457" xr:uid="{00000000-0005-0000-0000-000014480000}"/>
    <cellStyle name="40% - Accent5 3 6 2" xfId="18458" xr:uid="{00000000-0005-0000-0000-000015480000}"/>
    <cellStyle name="40% - Accent5 3 6 2 2" xfId="18459" xr:uid="{00000000-0005-0000-0000-000016480000}"/>
    <cellStyle name="40% - Accent5 3 6 3" xfId="18460" xr:uid="{00000000-0005-0000-0000-000017480000}"/>
    <cellStyle name="40% - Accent5 3 6 3 2" xfId="18461" xr:uid="{00000000-0005-0000-0000-000018480000}"/>
    <cellStyle name="40% - Accent5 3 6 4" xfId="18462" xr:uid="{00000000-0005-0000-0000-000019480000}"/>
    <cellStyle name="40% - Accent5 3 7" xfId="18463" xr:uid="{00000000-0005-0000-0000-00001A480000}"/>
    <cellStyle name="40% - Accent5 3 7 2" xfId="18464" xr:uid="{00000000-0005-0000-0000-00001B480000}"/>
    <cellStyle name="40% - Accent5 3 7 2 2" xfId="18465" xr:uid="{00000000-0005-0000-0000-00001C480000}"/>
    <cellStyle name="40% - Accent5 3 7 3" xfId="18466" xr:uid="{00000000-0005-0000-0000-00001D480000}"/>
    <cellStyle name="40% - Accent5 3 7 3 2" xfId="18467" xr:uid="{00000000-0005-0000-0000-00001E480000}"/>
    <cellStyle name="40% - Accent5 3 7 4" xfId="18468" xr:uid="{00000000-0005-0000-0000-00001F480000}"/>
    <cellStyle name="40% - Accent5 3 8" xfId="18469" xr:uid="{00000000-0005-0000-0000-000020480000}"/>
    <cellStyle name="40% - Accent5 3 8 2" xfId="18470" xr:uid="{00000000-0005-0000-0000-000021480000}"/>
    <cellStyle name="40% - Accent5 3 8 2 2" xfId="18471" xr:uid="{00000000-0005-0000-0000-000022480000}"/>
    <cellStyle name="40% - Accent5 3 8 3" xfId="18472" xr:uid="{00000000-0005-0000-0000-000023480000}"/>
    <cellStyle name="40% - Accent5 3 8 3 2" xfId="18473" xr:uid="{00000000-0005-0000-0000-000024480000}"/>
    <cellStyle name="40% - Accent5 3 8 4" xfId="18474" xr:uid="{00000000-0005-0000-0000-000025480000}"/>
    <cellStyle name="40% - Accent5 3 9" xfId="18475" xr:uid="{00000000-0005-0000-0000-000026480000}"/>
    <cellStyle name="40% - Accent5 3 9 2" xfId="18476" xr:uid="{00000000-0005-0000-0000-000027480000}"/>
    <cellStyle name="40% - Accent5 3 9 2 2" xfId="18477" xr:uid="{00000000-0005-0000-0000-000028480000}"/>
    <cellStyle name="40% - Accent5 3 9 3" xfId="18478" xr:uid="{00000000-0005-0000-0000-000029480000}"/>
    <cellStyle name="40% - Accent5 3 9 3 2" xfId="18479" xr:uid="{00000000-0005-0000-0000-00002A480000}"/>
    <cellStyle name="40% - Accent5 3 9 4" xfId="18480" xr:uid="{00000000-0005-0000-0000-00002B480000}"/>
    <cellStyle name="40% - Accent5 30" xfId="18481" xr:uid="{00000000-0005-0000-0000-00002C480000}"/>
    <cellStyle name="40% - Accent5 31" xfId="18482" xr:uid="{00000000-0005-0000-0000-00002D480000}"/>
    <cellStyle name="40% - Accent5 32" xfId="18483" xr:uid="{00000000-0005-0000-0000-00002E480000}"/>
    <cellStyle name="40% - Accent5 33" xfId="18484" xr:uid="{00000000-0005-0000-0000-00002F480000}"/>
    <cellStyle name="40% - Accent5 34" xfId="18485" xr:uid="{00000000-0005-0000-0000-000030480000}"/>
    <cellStyle name="40% - Accent5 35" xfId="18486" xr:uid="{00000000-0005-0000-0000-000031480000}"/>
    <cellStyle name="40% - Accent5 36" xfId="18487" xr:uid="{00000000-0005-0000-0000-000032480000}"/>
    <cellStyle name="40% - Accent5 37" xfId="18488" xr:uid="{00000000-0005-0000-0000-000033480000}"/>
    <cellStyle name="40% - Accent5 38" xfId="18489" xr:uid="{00000000-0005-0000-0000-000034480000}"/>
    <cellStyle name="40% - Accent5 39" xfId="18490" xr:uid="{00000000-0005-0000-0000-000035480000}"/>
    <cellStyle name="40% - Accent5 4" xfId="18491" xr:uid="{00000000-0005-0000-0000-000036480000}"/>
    <cellStyle name="40% - Accent5 4 10" xfId="18492" xr:uid="{00000000-0005-0000-0000-000037480000}"/>
    <cellStyle name="40% - Accent5 4 10 2" xfId="18493" xr:uid="{00000000-0005-0000-0000-000038480000}"/>
    <cellStyle name="40% - Accent5 4 10 2 2" xfId="18494" xr:uid="{00000000-0005-0000-0000-000039480000}"/>
    <cellStyle name="40% - Accent5 4 10 2 2 2" xfId="18495" xr:uid="{00000000-0005-0000-0000-00003A480000}"/>
    <cellStyle name="40% - Accent5 4 10 2 3" xfId="18496" xr:uid="{00000000-0005-0000-0000-00003B480000}"/>
    <cellStyle name="40% - Accent5 4 10 2 3 2" xfId="18497" xr:uid="{00000000-0005-0000-0000-00003C480000}"/>
    <cellStyle name="40% - Accent5 4 10 3" xfId="18498" xr:uid="{00000000-0005-0000-0000-00003D480000}"/>
    <cellStyle name="40% - Accent5 4 10 3 2" xfId="18499" xr:uid="{00000000-0005-0000-0000-00003E480000}"/>
    <cellStyle name="40% - Accent5 4 10 4" xfId="18500" xr:uid="{00000000-0005-0000-0000-00003F480000}"/>
    <cellStyle name="40% - Accent5 4 10 5" xfId="18501" xr:uid="{00000000-0005-0000-0000-000040480000}"/>
    <cellStyle name="40% - Accent5 4 11" xfId="18502" xr:uid="{00000000-0005-0000-0000-000041480000}"/>
    <cellStyle name="40% - Accent5 4 11 2" xfId="18503" xr:uid="{00000000-0005-0000-0000-000042480000}"/>
    <cellStyle name="40% - Accent5 4 12" xfId="18504" xr:uid="{00000000-0005-0000-0000-000043480000}"/>
    <cellStyle name="40% - Accent5 4 12 2" xfId="18505" xr:uid="{00000000-0005-0000-0000-000044480000}"/>
    <cellStyle name="40% - Accent5 4 12 3" xfId="18506" xr:uid="{00000000-0005-0000-0000-000045480000}"/>
    <cellStyle name="40% - Accent5 4 12 4" xfId="18507" xr:uid="{00000000-0005-0000-0000-000046480000}"/>
    <cellStyle name="40% - Accent5 4 13" xfId="18508" xr:uid="{00000000-0005-0000-0000-000047480000}"/>
    <cellStyle name="40% - Accent5 4 13 2" xfId="18509" xr:uid="{00000000-0005-0000-0000-000048480000}"/>
    <cellStyle name="40% - Accent5 4 14" xfId="18510" xr:uid="{00000000-0005-0000-0000-000049480000}"/>
    <cellStyle name="40% - Accent5 4 14 2" xfId="18511" xr:uid="{00000000-0005-0000-0000-00004A480000}"/>
    <cellStyle name="40% - Accent5 4 15" xfId="18512" xr:uid="{00000000-0005-0000-0000-00004B480000}"/>
    <cellStyle name="40% - Accent5 4 15 2" xfId="18513" xr:uid="{00000000-0005-0000-0000-00004C480000}"/>
    <cellStyle name="40% - Accent5 4 16" xfId="18514" xr:uid="{00000000-0005-0000-0000-00004D480000}"/>
    <cellStyle name="40% - Accent5 4 17" xfId="18515" xr:uid="{00000000-0005-0000-0000-00004E480000}"/>
    <cellStyle name="40% - Accent5 4 18" xfId="18516" xr:uid="{00000000-0005-0000-0000-00004F480000}"/>
    <cellStyle name="40% - Accent5 4 19" xfId="18517" xr:uid="{00000000-0005-0000-0000-000050480000}"/>
    <cellStyle name="40% - Accent5 4 2" xfId="18518" xr:uid="{00000000-0005-0000-0000-000051480000}"/>
    <cellStyle name="40% - Accent5 4 2 10" xfId="18519" xr:uid="{00000000-0005-0000-0000-000052480000}"/>
    <cellStyle name="40% - Accent5 4 2 11" xfId="18520" xr:uid="{00000000-0005-0000-0000-000053480000}"/>
    <cellStyle name="40% - Accent5 4 2 12" xfId="18521" xr:uid="{00000000-0005-0000-0000-000054480000}"/>
    <cellStyle name="40% - Accent5 4 2 13" xfId="18522" xr:uid="{00000000-0005-0000-0000-000055480000}"/>
    <cellStyle name="40% - Accent5 4 2 14" xfId="18523" xr:uid="{00000000-0005-0000-0000-000056480000}"/>
    <cellStyle name="40% - Accent5 4 2 15" xfId="18524" xr:uid="{00000000-0005-0000-0000-000057480000}"/>
    <cellStyle name="40% - Accent5 4 2 16" xfId="18525" xr:uid="{00000000-0005-0000-0000-000058480000}"/>
    <cellStyle name="40% - Accent5 4 2 2" xfId="18526" xr:uid="{00000000-0005-0000-0000-000059480000}"/>
    <cellStyle name="40% - Accent5 4 2 2 10" xfId="18527" xr:uid="{00000000-0005-0000-0000-00005A480000}"/>
    <cellStyle name="40% - Accent5 4 2 2 10 2" xfId="18528" xr:uid="{00000000-0005-0000-0000-00005B480000}"/>
    <cellStyle name="40% - Accent5 4 2 2 11" xfId="18529" xr:uid="{00000000-0005-0000-0000-00005C480000}"/>
    <cellStyle name="40% - Accent5 4 2 2 11 2" xfId="18530" xr:uid="{00000000-0005-0000-0000-00005D480000}"/>
    <cellStyle name="40% - Accent5 4 2 2 12" xfId="18531" xr:uid="{00000000-0005-0000-0000-00005E480000}"/>
    <cellStyle name="40% - Accent5 4 2 2 2" xfId="18532" xr:uid="{00000000-0005-0000-0000-00005F480000}"/>
    <cellStyle name="40% - Accent5 4 2 2 2 10" xfId="18533" xr:uid="{00000000-0005-0000-0000-000060480000}"/>
    <cellStyle name="40% - Accent5 4 2 2 2 11" xfId="18534" xr:uid="{00000000-0005-0000-0000-000061480000}"/>
    <cellStyle name="40% - Accent5 4 2 2 2 2" xfId="18535" xr:uid="{00000000-0005-0000-0000-000062480000}"/>
    <cellStyle name="40% - Accent5 4 2 2 2 2 10" xfId="18536" xr:uid="{00000000-0005-0000-0000-000063480000}"/>
    <cellStyle name="40% - Accent5 4 2 2 2 2 2" xfId="18537" xr:uid="{00000000-0005-0000-0000-000064480000}"/>
    <cellStyle name="40% - Accent5 4 2 2 2 2 2 2" xfId="18538" xr:uid="{00000000-0005-0000-0000-000065480000}"/>
    <cellStyle name="40% - Accent5 4 2 2 2 2 2 2 2" xfId="18539" xr:uid="{00000000-0005-0000-0000-000066480000}"/>
    <cellStyle name="40% - Accent5 4 2 2 2 2 2 2 2 2" xfId="18540" xr:uid="{00000000-0005-0000-0000-000067480000}"/>
    <cellStyle name="40% - Accent5 4 2 2 2 2 2 2 2 2 2" xfId="18541" xr:uid="{00000000-0005-0000-0000-000068480000}"/>
    <cellStyle name="40% - Accent5 4 2 2 2 2 2 2 2 2 2 2" xfId="18542" xr:uid="{00000000-0005-0000-0000-000069480000}"/>
    <cellStyle name="40% - Accent5 4 2 2 2 2 2 2 2 2 3" xfId="18543" xr:uid="{00000000-0005-0000-0000-00006A480000}"/>
    <cellStyle name="40% - Accent5 4 2 2 2 2 2 2 2 2 3 2" xfId="18544" xr:uid="{00000000-0005-0000-0000-00006B480000}"/>
    <cellStyle name="40% - Accent5 4 2 2 2 2 2 2 2 3" xfId="18545" xr:uid="{00000000-0005-0000-0000-00006C480000}"/>
    <cellStyle name="40% - Accent5 4 2 2 2 2 2 2 2 3 2" xfId="18546" xr:uid="{00000000-0005-0000-0000-00006D480000}"/>
    <cellStyle name="40% - Accent5 4 2 2 2 2 2 2 2 4" xfId="18547" xr:uid="{00000000-0005-0000-0000-00006E480000}"/>
    <cellStyle name="40% - Accent5 4 2 2 2 2 2 2 2 5" xfId="18548" xr:uid="{00000000-0005-0000-0000-00006F480000}"/>
    <cellStyle name="40% - Accent5 4 2 2 2 2 2 2 3" xfId="18549" xr:uid="{00000000-0005-0000-0000-000070480000}"/>
    <cellStyle name="40% - Accent5 4 2 2 2 2 2 2 3 2" xfId="18550" xr:uid="{00000000-0005-0000-0000-000071480000}"/>
    <cellStyle name="40% - Accent5 4 2 2 2 2 2 2 4" xfId="18551" xr:uid="{00000000-0005-0000-0000-000072480000}"/>
    <cellStyle name="40% - Accent5 4 2 2 2 2 2 2 4 2" xfId="18552" xr:uid="{00000000-0005-0000-0000-000073480000}"/>
    <cellStyle name="40% - Accent5 4 2 2 2 2 2 2 4 3" xfId="18553" xr:uid="{00000000-0005-0000-0000-000074480000}"/>
    <cellStyle name="40% - Accent5 4 2 2 2 2 2 2 4 4" xfId="18554" xr:uid="{00000000-0005-0000-0000-000075480000}"/>
    <cellStyle name="40% - Accent5 4 2 2 2 2 2 2 5" xfId="18555" xr:uid="{00000000-0005-0000-0000-000076480000}"/>
    <cellStyle name="40% - Accent5 4 2 2 2 2 2 2 5 2" xfId="18556" xr:uid="{00000000-0005-0000-0000-000077480000}"/>
    <cellStyle name="40% - Accent5 4 2 2 2 2 2 2 6" xfId="18557" xr:uid="{00000000-0005-0000-0000-000078480000}"/>
    <cellStyle name="40% - Accent5 4 2 2 2 2 2 2 6 2" xfId="18558" xr:uid="{00000000-0005-0000-0000-000079480000}"/>
    <cellStyle name="40% - Accent5 4 2 2 2 2 2 2 7" xfId="18559" xr:uid="{00000000-0005-0000-0000-00007A480000}"/>
    <cellStyle name="40% - Accent5 4 2 2 2 2 2 2 7 2" xfId="18560" xr:uid="{00000000-0005-0000-0000-00007B480000}"/>
    <cellStyle name="40% - Accent5 4 2 2 2 2 2 2 8" xfId="18561" xr:uid="{00000000-0005-0000-0000-00007C480000}"/>
    <cellStyle name="40% - Accent5 4 2 2 2 2 2 2 8 2" xfId="18562" xr:uid="{00000000-0005-0000-0000-00007D480000}"/>
    <cellStyle name="40% - Accent5 4 2 2 2 2 2 3" xfId="18563" xr:uid="{00000000-0005-0000-0000-00007E480000}"/>
    <cellStyle name="40% - Accent5 4 2 2 2 2 2 3 2" xfId="18564" xr:uid="{00000000-0005-0000-0000-00007F480000}"/>
    <cellStyle name="40% - Accent5 4 2 2 2 2 2 3 2 2" xfId="18565" xr:uid="{00000000-0005-0000-0000-000080480000}"/>
    <cellStyle name="40% - Accent5 4 2 2 2 2 2 3 2 3" xfId="18566" xr:uid="{00000000-0005-0000-0000-000081480000}"/>
    <cellStyle name="40% - Accent5 4 2 2 2 2 2 3 2 4" xfId="18567" xr:uid="{00000000-0005-0000-0000-000082480000}"/>
    <cellStyle name="40% - Accent5 4 2 2 2 2 2 3 3" xfId="18568" xr:uid="{00000000-0005-0000-0000-000083480000}"/>
    <cellStyle name="40% - Accent5 4 2 2 2 2 2 3 4" xfId="18569" xr:uid="{00000000-0005-0000-0000-000084480000}"/>
    <cellStyle name="40% - Accent5 4 2 2 2 2 2 3 4 2" xfId="18570" xr:uid="{00000000-0005-0000-0000-000085480000}"/>
    <cellStyle name="40% - Accent5 4 2 2 2 2 2 4" xfId="18571" xr:uid="{00000000-0005-0000-0000-000086480000}"/>
    <cellStyle name="40% - Accent5 4 2 2 2 2 2 4 2" xfId="18572" xr:uid="{00000000-0005-0000-0000-000087480000}"/>
    <cellStyle name="40% - Accent5 4 2 2 2 2 2 4 2 2" xfId="18573" xr:uid="{00000000-0005-0000-0000-000088480000}"/>
    <cellStyle name="40% - Accent5 4 2 2 2 2 2 4 3" xfId="18574" xr:uid="{00000000-0005-0000-0000-000089480000}"/>
    <cellStyle name="40% - Accent5 4 2 2 2 2 2 4 3 2" xfId="18575" xr:uid="{00000000-0005-0000-0000-00008A480000}"/>
    <cellStyle name="40% - Accent5 4 2 2 2 2 2 5" xfId="18576" xr:uid="{00000000-0005-0000-0000-00008B480000}"/>
    <cellStyle name="40% - Accent5 4 2 2 2 2 2 6" xfId="18577" xr:uid="{00000000-0005-0000-0000-00008C480000}"/>
    <cellStyle name="40% - Accent5 4 2 2 2 2 2 7" xfId="18578" xr:uid="{00000000-0005-0000-0000-00008D480000}"/>
    <cellStyle name="40% - Accent5 4 2 2 2 2 2 8" xfId="18579" xr:uid="{00000000-0005-0000-0000-00008E480000}"/>
    <cellStyle name="40% - Accent5 4 2 2 2 2 2 9" xfId="18580" xr:uid="{00000000-0005-0000-0000-00008F480000}"/>
    <cellStyle name="40% - Accent5 4 2 2 2 2 3" xfId="18581" xr:uid="{00000000-0005-0000-0000-000090480000}"/>
    <cellStyle name="40% - Accent5 4 2 2 2 2 3 2" xfId="18582" xr:uid="{00000000-0005-0000-0000-000091480000}"/>
    <cellStyle name="40% - Accent5 4 2 2 2 2 3 2 2" xfId="18583" xr:uid="{00000000-0005-0000-0000-000092480000}"/>
    <cellStyle name="40% - Accent5 4 2 2 2 2 3 2 2 2" xfId="18584" xr:uid="{00000000-0005-0000-0000-000093480000}"/>
    <cellStyle name="40% - Accent5 4 2 2 2 2 3 2 3" xfId="18585" xr:uid="{00000000-0005-0000-0000-000094480000}"/>
    <cellStyle name="40% - Accent5 4 2 2 2 2 3 2 3 2" xfId="18586" xr:uid="{00000000-0005-0000-0000-000095480000}"/>
    <cellStyle name="40% - Accent5 4 2 2 2 2 3 3" xfId="18587" xr:uid="{00000000-0005-0000-0000-000096480000}"/>
    <cellStyle name="40% - Accent5 4 2 2 2 2 3 3 2" xfId="18588" xr:uid="{00000000-0005-0000-0000-000097480000}"/>
    <cellStyle name="40% - Accent5 4 2 2 2 2 3 4" xfId="18589" xr:uid="{00000000-0005-0000-0000-000098480000}"/>
    <cellStyle name="40% - Accent5 4 2 2 2 2 3 5" xfId="18590" xr:uid="{00000000-0005-0000-0000-000099480000}"/>
    <cellStyle name="40% - Accent5 4 2 2 2 2 4" xfId="18591" xr:uid="{00000000-0005-0000-0000-00009A480000}"/>
    <cellStyle name="40% - Accent5 4 2 2 2 2 4 2" xfId="18592" xr:uid="{00000000-0005-0000-0000-00009B480000}"/>
    <cellStyle name="40% - Accent5 4 2 2 2 2 5" xfId="18593" xr:uid="{00000000-0005-0000-0000-00009C480000}"/>
    <cellStyle name="40% - Accent5 4 2 2 2 2 5 2" xfId="18594" xr:uid="{00000000-0005-0000-0000-00009D480000}"/>
    <cellStyle name="40% - Accent5 4 2 2 2 2 5 3" xfId="18595" xr:uid="{00000000-0005-0000-0000-00009E480000}"/>
    <cellStyle name="40% - Accent5 4 2 2 2 2 5 4" xfId="18596" xr:uid="{00000000-0005-0000-0000-00009F480000}"/>
    <cellStyle name="40% - Accent5 4 2 2 2 2 6" xfId="18597" xr:uid="{00000000-0005-0000-0000-0000A0480000}"/>
    <cellStyle name="40% - Accent5 4 2 2 2 2 6 2" xfId="18598" xr:uid="{00000000-0005-0000-0000-0000A1480000}"/>
    <cellStyle name="40% - Accent5 4 2 2 2 2 7" xfId="18599" xr:uid="{00000000-0005-0000-0000-0000A2480000}"/>
    <cellStyle name="40% - Accent5 4 2 2 2 2 7 2" xfId="18600" xr:uid="{00000000-0005-0000-0000-0000A3480000}"/>
    <cellStyle name="40% - Accent5 4 2 2 2 2 8" xfId="18601" xr:uid="{00000000-0005-0000-0000-0000A4480000}"/>
    <cellStyle name="40% - Accent5 4 2 2 2 2 8 2" xfId="18602" xr:uid="{00000000-0005-0000-0000-0000A5480000}"/>
    <cellStyle name="40% - Accent5 4 2 2 2 2 9" xfId="18603" xr:uid="{00000000-0005-0000-0000-0000A6480000}"/>
    <cellStyle name="40% - Accent5 4 2 2 2 2 9 2" xfId="18604" xr:uid="{00000000-0005-0000-0000-0000A7480000}"/>
    <cellStyle name="40% - Accent5 4 2 2 2 3" xfId="18605" xr:uid="{00000000-0005-0000-0000-0000A8480000}"/>
    <cellStyle name="40% - Accent5 4 2 2 2 3 2" xfId="18606" xr:uid="{00000000-0005-0000-0000-0000A9480000}"/>
    <cellStyle name="40% - Accent5 4 2 2 2 3 2 2" xfId="18607" xr:uid="{00000000-0005-0000-0000-0000AA480000}"/>
    <cellStyle name="40% - Accent5 4 2 2 2 3 2 3" xfId="18608" xr:uid="{00000000-0005-0000-0000-0000AB480000}"/>
    <cellStyle name="40% - Accent5 4 2 2 2 3 2 4" xfId="18609" xr:uid="{00000000-0005-0000-0000-0000AC480000}"/>
    <cellStyle name="40% - Accent5 4 2 2 2 3 3" xfId="18610" xr:uid="{00000000-0005-0000-0000-0000AD480000}"/>
    <cellStyle name="40% - Accent5 4 2 2 2 3 4" xfId="18611" xr:uid="{00000000-0005-0000-0000-0000AE480000}"/>
    <cellStyle name="40% - Accent5 4 2 2 2 3 4 2" xfId="18612" xr:uid="{00000000-0005-0000-0000-0000AF480000}"/>
    <cellStyle name="40% - Accent5 4 2 2 2 4" xfId="18613" xr:uid="{00000000-0005-0000-0000-0000B0480000}"/>
    <cellStyle name="40% - Accent5 4 2 2 2 5" xfId="18614" xr:uid="{00000000-0005-0000-0000-0000B1480000}"/>
    <cellStyle name="40% - Accent5 4 2 2 2 5 2" xfId="18615" xr:uid="{00000000-0005-0000-0000-0000B2480000}"/>
    <cellStyle name="40% - Accent5 4 2 2 2 5 2 2" xfId="18616" xr:uid="{00000000-0005-0000-0000-0000B3480000}"/>
    <cellStyle name="40% - Accent5 4 2 2 2 5 3" xfId="18617" xr:uid="{00000000-0005-0000-0000-0000B4480000}"/>
    <cellStyle name="40% - Accent5 4 2 2 2 5 3 2" xfId="18618" xr:uid="{00000000-0005-0000-0000-0000B5480000}"/>
    <cellStyle name="40% - Accent5 4 2 2 2 6" xfId="18619" xr:uid="{00000000-0005-0000-0000-0000B6480000}"/>
    <cellStyle name="40% - Accent5 4 2 2 2 7" xfId="18620" xr:uid="{00000000-0005-0000-0000-0000B7480000}"/>
    <cellStyle name="40% - Accent5 4 2 2 2 8" xfId="18621" xr:uid="{00000000-0005-0000-0000-0000B8480000}"/>
    <cellStyle name="40% - Accent5 4 2 2 2 9" xfId="18622" xr:uid="{00000000-0005-0000-0000-0000B9480000}"/>
    <cellStyle name="40% - Accent5 4 2 2 3" xfId="18623" xr:uid="{00000000-0005-0000-0000-0000BA480000}"/>
    <cellStyle name="40% - Accent5 4 2 2 3 2" xfId="18624" xr:uid="{00000000-0005-0000-0000-0000BB480000}"/>
    <cellStyle name="40% - Accent5 4 2 2 3 2 2" xfId="18625" xr:uid="{00000000-0005-0000-0000-0000BC480000}"/>
    <cellStyle name="40% - Accent5 4 2 2 3 3" xfId="18626" xr:uid="{00000000-0005-0000-0000-0000BD480000}"/>
    <cellStyle name="40% - Accent5 4 2 2 3 3 2" xfId="18627" xr:uid="{00000000-0005-0000-0000-0000BE480000}"/>
    <cellStyle name="40% - Accent5 4 2 2 3 4" xfId="18628" xr:uid="{00000000-0005-0000-0000-0000BF480000}"/>
    <cellStyle name="40% - Accent5 4 2 2 3 5" xfId="18629" xr:uid="{00000000-0005-0000-0000-0000C0480000}"/>
    <cellStyle name="40% - Accent5 4 2 2 4" xfId="18630" xr:uid="{00000000-0005-0000-0000-0000C1480000}"/>
    <cellStyle name="40% - Accent5 4 2 2 4 2" xfId="18631" xr:uid="{00000000-0005-0000-0000-0000C2480000}"/>
    <cellStyle name="40% - Accent5 4 2 2 4 2 2" xfId="18632" xr:uid="{00000000-0005-0000-0000-0000C3480000}"/>
    <cellStyle name="40% - Accent5 4 2 2 4 3" xfId="18633" xr:uid="{00000000-0005-0000-0000-0000C4480000}"/>
    <cellStyle name="40% - Accent5 4 2 2 4 3 2" xfId="18634" xr:uid="{00000000-0005-0000-0000-0000C5480000}"/>
    <cellStyle name="40% - Accent5 4 2 2 4 4" xfId="18635" xr:uid="{00000000-0005-0000-0000-0000C6480000}"/>
    <cellStyle name="40% - Accent5 4 2 2 5" xfId="18636" xr:uid="{00000000-0005-0000-0000-0000C7480000}"/>
    <cellStyle name="40% - Accent5 4 2 2 5 2" xfId="18637" xr:uid="{00000000-0005-0000-0000-0000C8480000}"/>
    <cellStyle name="40% - Accent5 4 2 2 5 2 2" xfId="18638" xr:uid="{00000000-0005-0000-0000-0000C9480000}"/>
    <cellStyle name="40% - Accent5 4 2 2 5 2 2 2" xfId="18639" xr:uid="{00000000-0005-0000-0000-0000CA480000}"/>
    <cellStyle name="40% - Accent5 4 2 2 5 2 3" xfId="18640" xr:uid="{00000000-0005-0000-0000-0000CB480000}"/>
    <cellStyle name="40% - Accent5 4 2 2 5 2 3 2" xfId="18641" xr:uid="{00000000-0005-0000-0000-0000CC480000}"/>
    <cellStyle name="40% - Accent5 4 2 2 5 3" xfId="18642" xr:uid="{00000000-0005-0000-0000-0000CD480000}"/>
    <cellStyle name="40% - Accent5 4 2 2 5 3 2" xfId="18643" xr:uid="{00000000-0005-0000-0000-0000CE480000}"/>
    <cellStyle name="40% - Accent5 4 2 2 5 4" xfId="18644" xr:uid="{00000000-0005-0000-0000-0000CF480000}"/>
    <cellStyle name="40% - Accent5 4 2 2 5 5" xfId="18645" xr:uid="{00000000-0005-0000-0000-0000D0480000}"/>
    <cellStyle name="40% - Accent5 4 2 2 6" xfId="18646" xr:uid="{00000000-0005-0000-0000-0000D1480000}"/>
    <cellStyle name="40% - Accent5 4 2 2 6 2" xfId="18647" xr:uid="{00000000-0005-0000-0000-0000D2480000}"/>
    <cellStyle name="40% - Accent5 4 2 2 7" xfId="18648" xr:uid="{00000000-0005-0000-0000-0000D3480000}"/>
    <cellStyle name="40% - Accent5 4 2 2 7 2" xfId="18649" xr:uid="{00000000-0005-0000-0000-0000D4480000}"/>
    <cellStyle name="40% - Accent5 4 2 2 7 3" xfId="18650" xr:uid="{00000000-0005-0000-0000-0000D5480000}"/>
    <cellStyle name="40% - Accent5 4 2 2 7 4" xfId="18651" xr:uid="{00000000-0005-0000-0000-0000D6480000}"/>
    <cellStyle name="40% - Accent5 4 2 2 8" xfId="18652" xr:uid="{00000000-0005-0000-0000-0000D7480000}"/>
    <cellStyle name="40% - Accent5 4 2 2 8 2" xfId="18653" xr:uid="{00000000-0005-0000-0000-0000D8480000}"/>
    <cellStyle name="40% - Accent5 4 2 2 9" xfId="18654" xr:uid="{00000000-0005-0000-0000-0000D9480000}"/>
    <cellStyle name="40% - Accent5 4 2 2 9 2" xfId="18655" xr:uid="{00000000-0005-0000-0000-0000DA480000}"/>
    <cellStyle name="40% - Accent5 4 2 3" xfId="18656" xr:uid="{00000000-0005-0000-0000-0000DB480000}"/>
    <cellStyle name="40% - Accent5 4 2 3 2" xfId="18657" xr:uid="{00000000-0005-0000-0000-0000DC480000}"/>
    <cellStyle name="40% - Accent5 4 2 3 2 2" xfId="18658" xr:uid="{00000000-0005-0000-0000-0000DD480000}"/>
    <cellStyle name="40% - Accent5 4 2 3 3" xfId="18659" xr:uid="{00000000-0005-0000-0000-0000DE480000}"/>
    <cellStyle name="40% - Accent5 4 2 3 3 2" xfId="18660" xr:uid="{00000000-0005-0000-0000-0000DF480000}"/>
    <cellStyle name="40% - Accent5 4 2 3 4" xfId="18661" xr:uid="{00000000-0005-0000-0000-0000E0480000}"/>
    <cellStyle name="40% - Accent5 4 2 3 5" xfId="18662" xr:uid="{00000000-0005-0000-0000-0000E1480000}"/>
    <cellStyle name="40% - Accent5 4 2 4" xfId="18663" xr:uid="{00000000-0005-0000-0000-0000E2480000}"/>
    <cellStyle name="40% - Accent5 4 2 4 2" xfId="18664" xr:uid="{00000000-0005-0000-0000-0000E3480000}"/>
    <cellStyle name="40% - Accent5 4 2 4 2 2" xfId="18665" xr:uid="{00000000-0005-0000-0000-0000E4480000}"/>
    <cellStyle name="40% - Accent5 4 2 4 3" xfId="18666" xr:uid="{00000000-0005-0000-0000-0000E5480000}"/>
    <cellStyle name="40% - Accent5 4 2 4 3 2" xfId="18667" xr:uid="{00000000-0005-0000-0000-0000E6480000}"/>
    <cellStyle name="40% - Accent5 4 2 4 4" xfId="18668" xr:uid="{00000000-0005-0000-0000-0000E7480000}"/>
    <cellStyle name="40% - Accent5 4 2 4 5" xfId="18669" xr:uid="{00000000-0005-0000-0000-0000E8480000}"/>
    <cellStyle name="40% - Accent5 4 2 5" xfId="18670" xr:uid="{00000000-0005-0000-0000-0000E9480000}"/>
    <cellStyle name="40% - Accent5 4 2 5 10" xfId="18671" xr:uid="{00000000-0005-0000-0000-0000EA480000}"/>
    <cellStyle name="40% - Accent5 4 2 5 2" xfId="18672" xr:uid="{00000000-0005-0000-0000-0000EB480000}"/>
    <cellStyle name="40% - Accent5 4 2 5 2 10" xfId="18673" xr:uid="{00000000-0005-0000-0000-0000EC480000}"/>
    <cellStyle name="40% - Accent5 4 2 5 2 11" xfId="18674" xr:uid="{00000000-0005-0000-0000-0000ED480000}"/>
    <cellStyle name="40% - Accent5 4 2 5 2 2" xfId="18675" xr:uid="{00000000-0005-0000-0000-0000EE480000}"/>
    <cellStyle name="40% - Accent5 4 2 5 2 3" xfId="18676" xr:uid="{00000000-0005-0000-0000-0000EF480000}"/>
    <cellStyle name="40% - Accent5 4 2 5 2 3 2" xfId="18677" xr:uid="{00000000-0005-0000-0000-0000F0480000}"/>
    <cellStyle name="40% - Accent5 4 2 5 2 3 2 2" xfId="18678" xr:uid="{00000000-0005-0000-0000-0000F1480000}"/>
    <cellStyle name="40% - Accent5 4 2 5 2 3 2 3" xfId="18679" xr:uid="{00000000-0005-0000-0000-0000F2480000}"/>
    <cellStyle name="40% - Accent5 4 2 5 2 3 2 4" xfId="18680" xr:uid="{00000000-0005-0000-0000-0000F3480000}"/>
    <cellStyle name="40% - Accent5 4 2 5 2 3 3" xfId="18681" xr:uid="{00000000-0005-0000-0000-0000F4480000}"/>
    <cellStyle name="40% - Accent5 4 2 5 2 3 4" xfId="18682" xr:uid="{00000000-0005-0000-0000-0000F5480000}"/>
    <cellStyle name="40% - Accent5 4 2 5 2 3 4 2" xfId="18683" xr:uid="{00000000-0005-0000-0000-0000F6480000}"/>
    <cellStyle name="40% - Accent5 4 2 5 2 4" xfId="18684" xr:uid="{00000000-0005-0000-0000-0000F7480000}"/>
    <cellStyle name="40% - Accent5 4 2 5 2 5" xfId="18685" xr:uid="{00000000-0005-0000-0000-0000F8480000}"/>
    <cellStyle name="40% - Accent5 4 2 5 2 5 2" xfId="18686" xr:uid="{00000000-0005-0000-0000-0000F9480000}"/>
    <cellStyle name="40% - Accent5 4 2 5 2 5 2 2" xfId="18687" xr:uid="{00000000-0005-0000-0000-0000FA480000}"/>
    <cellStyle name="40% - Accent5 4 2 5 2 5 3" xfId="18688" xr:uid="{00000000-0005-0000-0000-0000FB480000}"/>
    <cellStyle name="40% - Accent5 4 2 5 2 5 3 2" xfId="18689" xr:uid="{00000000-0005-0000-0000-0000FC480000}"/>
    <cellStyle name="40% - Accent5 4 2 5 2 6" xfId="18690" xr:uid="{00000000-0005-0000-0000-0000FD480000}"/>
    <cellStyle name="40% - Accent5 4 2 5 2 7" xfId="18691" xr:uid="{00000000-0005-0000-0000-0000FE480000}"/>
    <cellStyle name="40% - Accent5 4 2 5 2 8" xfId="18692" xr:uid="{00000000-0005-0000-0000-0000FF480000}"/>
    <cellStyle name="40% - Accent5 4 2 5 2 9" xfId="18693" xr:uid="{00000000-0005-0000-0000-000000490000}"/>
    <cellStyle name="40% - Accent5 4 2 5 3" xfId="18694" xr:uid="{00000000-0005-0000-0000-000001490000}"/>
    <cellStyle name="40% - Accent5 4 2 5 3 2" xfId="18695" xr:uid="{00000000-0005-0000-0000-000002490000}"/>
    <cellStyle name="40% - Accent5 4 2 5 3 2 2" xfId="18696" xr:uid="{00000000-0005-0000-0000-000003490000}"/>
    <cellStyle name="40% - Accent5 4 2 5 3 2 2 2" xfId="18697" xr:uid="{00000000-0005-0000-0000-000004490000}"/>
    <cellStyle name="40% - Accent5 4 2 5 3 2 3" xfId="18698" xr:uid="{00000000-0005-0000-0000-000005490000}"/>
    <cellStyle name="40% - Accent5 4 2 5 3 2 3 2" xfId="18699" xr:uid="{00000000-0005-0000-0000-000006490000}"/>
    <cellStyle name="40% - Accent5 4 2 5 3 3" xfId="18700" xr:uid="{00000000-0005-0000-0000-000007490000}"/>
    <cellStyle name="40% - Accent5 4 2 5 3 3 2" xfId="18701" xr:uid="{00000000-0005-0000-0000-000008490000}"/>
    <cellStyle name="40% - Accent5 4 2 5 3 4" xfId="18702" xr:uid="{00000000-0005-0000-0000-000009490000}"/>
    <cellStyle name="40% - Accent5 4 2 5 3 5" xfId="18703" xr:uid="{00000000-0005-0000-0000-00000A490000}"/>
    <cellStyle name="40% - Accent5 4 2 5 4" xfId="18704" xr:uid="{00000000-0005-0000-0000-00000B490000}"/>
    <cellStyle name="40% - Accent5 4 2 5 4 2" xfId="18705" xr:uid="{00000000-0005-0000-0000-00000C490000}"/>
    <cellStyle name="40% - Accent5 4 2 5 5" xfId="18706" xr:uid="{00000000-0005-0000-0000-00000D490000}"/>
    <cellStyle name="40% - Accent5 4 2 5 5 2" xfId="18707" xr:uid="{00000000-0005-0000-0000-00000E490000}"/>
    <cellStyle name="40% - Accent5 4 2 5 5 3" xfId="18708" xr:uid="{00000000-0005-0000-0000-00000F490000}"/>
    <cellStyle name="40% - Accent5 4 2 5 5 4" xfId="18709" xr:uid="{00000000-0005-0000-0000-000010490000}"/>
    <cellStyle name="40% - Accent5 4 2 5 6" xfId="18710" xr:uid="{00000000-0005-0000-0000-000011490000}"/>
    <cellStyle name="40% - Accent5 4 2 5 6 2" xfId="18711" xr:uid="{00000000-0005-0000-0000-000012490000}"/>
    <cellStyle name="40% - Accent5 4 2 5 7" xfId="18712" xr:uid="{00000000-0005-0000-0000-000013490000}"/>
    <cellStyle name="40% - Accent5 4 2 5 7 2" xfId="18713" xr:uid="{00000000-0005-0000-0000-000014490000}"/>
    <cellStyle name="40% - Accent5 4 2 5 8" xfId="18714" xr:uid="{00000000-0005-0000-0000-000015490000}"/>
    <cellStyle name="40% - Accent5 4 2 5 8 2" xfId="18715" xr:uid="{00000000-0005-0000-0000-000016490000}"/>
    <cellStyle name="40% - Accent5 4 2 5 9" xfId="18716" xr:uid="{00000000-0005-0000-0000-000017490000}"/>
    <cellStyle name="40% - Accent5 4 2 5 9 2" xfId="18717" xr:uid="{00000000-0005-0000-0000-000018490000}"/>
    <cellStyle name="40% - Accent5 4 2 6" xfId="18718" xr:uid="{00000000-0005-0000-0000-000019490000}"/>
    <cellStyle name="40% - Accent5 4 2 7" xfId="18719" xr:uid="{00000000-0005-0000-0000-00001A490000}"/>
    <cellStyle name="40% - Accent5 4 2 7 2" xfId="18720" xr:uid="{00000000-0005-0000-0000-00001B490000}"/>
    <cellStyle name="40% - Accent5 4 2 7 2 2" xfId="18721" xr:uid="{00000000-0005-0000-0000-00001C490000}"/>
    <cellStyle name="40% - Accent5 4 2 7 2 3" xfId="18722" xr:uid="{00000000-0005-0000-0000-00001D490000}"/>
    <cellStyle name="40% - Accent5 4 2 7 2 4" xfId="18723" xr:uid="{00000000-0005-0000-0000-00001E490000}"/>
    <cellStyle name="40% - Accent5 4 2 7 3" xfId="18724" xr:uid="{00000000-0005-0000-0000-00001F490000}"/>
    <cellStyle name="40% - Accent5 4 2 7 4" xfId="18725" xr:uid="{00000000-0005-0000-0000-000020490000}"/>
    <cellStyle name="40% - Accent5 4 2 7 4 2" xfId="18726" xr:uid="{00000000-0005-0000-0000-000021490000}"/>
    <cellStyle name="40% - Accent5 4 2 8" xfId="18727" xr:uid="{00000000-0005-0000-0000-000022490000}"/>
    <cellStyle name="40% - Accent5 4 2 9" xfId="18728" xr:uid="{00000000-0005-0000-0000-000023490000}"/>
    <cellStyle name="40% - Accent5 4 2 9 2" xfId="18729" xr:uid="{00000000-0005-0000-0000-000024490000}"/>
    <cellStyle name="40% - Accent5 4 2 9 2 2" xfId="18730" xr:uid="{00000000-0005-0000-0000-000025490000}"/>
    <cellStyle name="40% - Accent5 4 2 9 3" xfId="18731" xr:uid="{00000000-0005-0000-0000-000026490000}"/>
    <cellStyle name="40% - Accent5 4 2 9 3 2" xfId="18732" xr:uid="{00000000-0005-0000-0000-000027490000}"/>
    <cellStyle name="40% - Accent5 4 20" xfId="18733" xr:uid="{00000000-0005-0000-0000-000028490000}"/>
    <cellStyle name="40% - Accent5 4 21" xfId="18734" xr:uid="{00000000-0005-0000-0000-000029490000}"/>
    <cellStyle name="40% - Accent5 4 22" xfId="18735" xr:uid="{00000000-0005-0000-0000-00002A490000}"/>
    <cellStyle name="40% - Accent5 4 23" xfId="18736" xr:uid="{00000000-0005-0000-0000-00002B490000}"/>
    <cellStyle name="40% - Accent5 4 24" xfId="18737" xr:uid="{00000000-0005-0000-0000-00002C490000}"/>
    <cellStyle name="40% - Accent5 4 25" xfId="18738" xr:uid="{00000000-0005-0000-0000-00002D490000}"/>
    <cellStyle name="40% - Accent5 4 26" xfId="18739" xr:uid="{00000000-0005-0000-0000-00002E490000}"/>
    <cellStyle name="40% - Accent5 4 3" xfId="18740" xr:uid="{00000000-0005-0000-0000-00002F490000}"/>
    <cellStyle name="40% - Accent5 4 3 10" xfId="18741" xr:uid="{00000000-0005-0000-0000-000030490000}"/>
    <cellStyle name="40% - Accent5 4 3 11" xfId="18742" xr:uid="{00000000-0005-0000-0000-000031490000}"/>
    <cellStyle name="40% - Accent5 4 3 12" xfId="18743" xr:uid="{00000000-0005-0000-0000-000032490000}"/>
    <cellStyle name="40% - Accent5 4 3 13" xfId="18744" xr:uid="{00000000-0005-0000-0000-000033490000}"/>
    <cellStyle name="40% - Accent5 4 3 2" xfId="18745" xr:uid="{00000000-0005-0000-0000-000034490000}"/>
    <cellStyle name="40% - Accent5 4 3 2 10" xfId="18746" xr:uid="{00000000-0005-0000-0000-000035490000}"/>
    <cellStyle name="40% - Accent5 4 3 2 2" xfId="18747" xr:uid="{00000000-0005-0000-0000-000036490000}"/>
    <cellStyle name="40% - Accent5 4 3 2 2 10" xfId="18748" xr:uid="{00000000-0005-0000-0000-000037490000}"/>
    <cellStyle name="40% - Accent5 4 3 2 2 11" xfId="18749" xr:uid="{00000000-0005-0000-0000-000038490000}"/>
    <cellStyle name="40% - Accent5 4 3 2 2 2" xfId="18750" xr:uid="{00000000-0005-0000-0000-000039490000}"/>
    <cellStyle name="40% - Accent5 4 3 2 2 3" xfId="18751" xr:uid="{00000000-0005-0000-0000-00003A490000}"/>
    <cellStyle name="40% - Accent5 4 3 2 2 3 2" xfId="18752" xr:uid="{00000000-0005-0000-0000-00003B490000}"/>
    <cellStyle name="40% - Accent5 4 3 2 2 3 2 2" xfId="18753" xr:uid="{00000000-0005-0000-0000-00003C490000}"/>
    <cellStyle name="40% - Accent5 4 3 2 2 3 2 3" xfId="18754" xr:uid="{00000000-0005-0000-0000-00003D490000}"/>
    <cellStyle name="40% - Accent5 4 3 2 2 3 2 4" xfId="18755" xr:uid="{00000000-0005-0000-0000-00003E490000}"/>
    <cellStyle name="40% - Accent5 4 3 2 2 3 3" xfId="18756" xr:uid="{00000000-0005-0000-0000-00003F490000}"/>
    <cellStyle name="40% - Accent5 4 3 2 2 3 4" xfId="18757" xr:uid="{00000000-0005-0000-0000-000040490000}"/>
    <cellStyle name="40% - Accent5 4 3 2 2 3 4 2" xfId="18758" xr:uid="{00000000-0005-0000-0000-000041490000}"/>
    <cellStyle name="40% - Accent5 4 3 2 2 4" xfId="18759" xr:uid="{00000000-0005-0000-0000-000042490000}"/>
    <cellStyle name="40% - Accent5 4 3 2 2 5" xfId="18760" xr:uid="{00000000-0005-0000-0000-000043490000}"/>
    <cellStyle name="40% - Accent5 4 3 2 2 5 2" xfId="18761" xr:uid="{00000000-0005-0000-0000-000044490000}"/>
    <cellStyle name="40% - Accent5 4 3 2 2 5 2 2" xfId="18762" xr:uid="{00000000-0005-0000-0000-000045490000}"/>
    <cellStyle name="40% - Accent5 4 3 2 2 5 3" xfId="18763" xr:uid="{00000000-0005-0000-0000-000046490000}"/>
    <cellStyle name="40% - Accent5 4 3 2 2 5 3 2" xfId="18764" xr:uid="{00000000-0005-0000-0000-000047490000}"/>
    <cellStyle name="40% - Accent5 4 3 2 2 6" xfId="18765" xr:uid="{00000000-0005-0000-0000-000048490000}"/>
    <cellStyle name="40% - Accent5 4 3 2 2 7" xfId="18766" xr:uid="{00000000-0005-0000-0000-000049490000}"/>
    <cellStyle name="40% - Accent5 4 3 2 2 8" xfId="18767" xr:uid="{00000000-0005-0000-0000-00004A490000}"/>
    <cellStyle name="40% - Accent5 4 3 2 2 9" xfId="18768" xr:uid="{00000000-0005-0000-0000-00004B490000}"/>
    <cellStyle name="40% - Accent5 4 3 2 3" xfId="18769" xr:uid="{00000000-0005-0000-0000-00004C490000}"/>
    <cellStyle name="40% - Accent5 4 3 2 3 2" xfId="18770" xr:uid="{00000000-0005-0000-0000-00004D490000}"/>
    <cellStyle name="40% - Accent5 4 3 2 3 2 2" xfId="18771" xr:uid="{00000000-0005-0000-0000-00004E490000}"/>
    <cellStyle name="40% - Accent5 4 3 2 3 2 2 2" xfId="18772" xr:uid="{00000000-0005-0000-0000-00004F490000}"/>
    <cellStyle name="40% - Accent5 4 3 2 3 2 3" xfId="18773" xr:uid="{00000000-0005-0000-0000-000050490000}"/>
    <cellStyle name="40% - Accent5 4 3 2 3 2 3 2" xfId="18774" xr:uid="{00000000-0005-0000-0000-000051490000}"/>
    <cellStyle name="40% - Accent5 4 3 2 3 3" xfId="18775" xr:uid="{00000000-0005-0000-0000-000052490000}"/>
    <cellStyle name="40% - Accent5 4 3 2 3 3 2" xfId="18776" xr:uid="{00000000-0005-0000-0000-000053490000}"/>
    <cellStyle name="40% - Accent5 4 3 2 3 4" xfId="18777" xr:uid="{00000000-0005-0000-0000-000054490000}"/>
    <cellStyle name="40% - Accent5 4 3 2 3 5" xfId="18778" xr:uid="{00000000-0005-0000-0000-000055490000}"/>
    <cellStyle name="40% - Accent5 4 3 2 4" xfId="18779" xr:uid="{00000000-0005-0000-0000-000056490000}"/>
    <cellStyle name="40% - Accent5 4 3 2 4 2" xfId="18780" xr:uid="{00000000-0005-0000-0000-000057490000}"/>
    <cellStyle name="40% - Accent5 4 3 2 5" xfId="18781" xr:uid="{00000000-0005-0000-0000-000058490000}"/>
    <cellStyle name="40% - Accent5 4 3 2 5 2" xfId="18782" xr:uid="{00000000-0005-0000-0000-000059490000}"/>
    <cellStyle name="40% - Accent5 4 3 2 5 3" xfId="18783" xr:uid="{00000000-0005-0000-0000-00005A490000}"/>
    <cellStyle name="40% - Accent5 4 3 2 5 4" xfId="18784" xr:uid="{00000000-0005-0000-0000-00005B490000}"/>
    <cellStyle name="40% - Accent5 4 3 2 6" xfId="18785" xr:uid="{00000000-0005-0000-0000-00005C490000}"/>
    <cellStyle name="40% - Accent5 4 3 2 6 2" xfId="18786" xr:uid="{00000000-0005-0000-0000-00005D490000}"/>
    <cellStyle name="40% - Accent5 4 3 2 7" xfId="18787" xr:uid="{00000000-0005-0000-0000-00005E490000}"/>
    <cellStyle name="40% - Accent5 4 3 2 7 2" xfId="18788" xr:uid="{00000000-0005-0000-0000-00005F490000}"/>
    <cellStyle name="40% - Accent5 4 3 2 8" xfId="18789" xr:uid="{00000000-0005-0000-0000-000060490000}"/>
    <cellStyle name="40% - Accent5 4 3 2 8 2" xfId="18790" xr:uid="{00000000-0005-0000-0000-000061490000}"/>
    <cellStyle name="40% - Accent5 4 3 2 9" xfId="18791" xr:uid="{00000000-0005-0000-0000-000062490000}"/>
    <cellStyle name="40% - Accent5 4 3 2 9 2" xfId="18792" xr:uid="{00000000-0005-0000-0000-000063490000}"/>
    <cellStyle name="40% - Accent5 4 3 3" xfId="18793" xr:uid="{00000000-0005-0000-0000-000064490000}"/>
    <cellStyle name="40% - Accent5 4 3 4" xfId="18794" xr:uid="{00000000-0005-0000-0000-000065490000}"/>
    <cellStyle name="40% - Accent5 4 3 5" xfId="18795" xr:uid="{00000000-0005-0000-0000-000066490000}"/>
    <cellStyle name="40% - Accent5 4 3 5 2" xfId="18796" xr:uid="{00000000-0005-0000-0000-000067490000}"/>
    <cellStyle name="40% - Accent5 4 3 5 2 2" xfId="18797" xr:uid="{00000000-0005-0000-0000-000068490000}"/>
    <cellStyle name="40% - Accent5 4 3 5 2 3" xfId="18798" xr:uid="{00000000-0005-0000-0000-000069490000}"/>
    <cellStyle name="40% - Accent5 4 3 5 2 4" xfId="18799" xr:uid="{00000000-0005-0000-0000-00006A490000}"/>
    <cellStyle name="40% - Accent5 4 3 5 3" xfId="18800" xr:uid="{00000000-0005-0000-0000-00006B490000}"/>
    <cellStyle name="40% - Accent5 4 3 5 4" xfId="18801" xr:uid="{00000000-0005-0000-0000-00006C490000}"/>
    <cellStyle name="40% - Accent5 4 3 5 4 2" xfId="18802" xr:uid="{00000000-0005-0000-0000-00006D490000}"/>
    <cellStyle name="40% - Accent5 4 3 6" xfId="18803" xr:uid="{00000000-0005-0000-0000-00006E490000}"/>
    <cellStyle name="40% - Accent5 4 3 7" xfId="18804" xr:uid="{00000000-0005-0000-0000-00006F490000}"/>
    <cellStyle name="40% - Accent5 4 3 7 2" xfId="18805" xr:uid="{00000000-0005-0000-0000-000070490000}"/>
    <cellStyle name="40% - Accent5 4 3 7 2 2" xfId="18806" xr:uid="{00000000-0005-0000-0000-000071490000}"/>
    <cellStyle name="40% - Accent5 4 3 7 3" xfId="18807" xr:uid="{00000000-0005-0000-0000-000072490000}"/>
    <cellStyle name="40% - Accent5 4 3 7 3 2" xfId="18808" xr:uid="{00000000-0005-0000-0000-000073490000}"/>
    <cellStyle name="40% - Accent5 4 3 8" xfId="18809" xr:uid="{00000000-0005-0000-0000-000074490000}"/>
    <cellStyle name="40% - Accent5 4 3 9" xfId="18810" xr:uid="{00000000-0005-0000-0000-000075490000}"/>
    <cellStyle name="40% - Accent5 4 4" xfId="18811" xr:uid="{00000000-0005-0000-0000-000076490000}"/>
    <cellStyle name="40% - Accent5 4 5" xfId="18812" xr:uid="{00000000-0005-0000-0000-000077490000}"/>
    <cellStyle name="40% - Accent5 4 5 10" xfId="18813" xr:uid="{00000000-0005-0000-0000-000078490000}"/>
    <cellStyle name="40% - Accent5 4 5 11" xfId="18814" xr:uid="{00000000-0005-0000-0000-000079490000}"/>
    <cellStyle name="40% - Accent5 4 5 2" xfId="18815" xr:uid="{00000000-0005-0000-0000-00007A490000}"/>
    <cellStyle name="40% - Accent5 4 5 2 10" xfId="18816" xr:uid="{00000000-0005-0000-0000-00007B490000}"/>
    <cellStyle name="40% - Accent5 4 5 2 2" xfId="18817" xr:uid="{00000000-0005-0000-0000-00007C490000}"/>
    <cellStyle name="40% - Accent5 4 5 2 2 2" xfId="18818" xr:uid="{00000000-0005-0000-0000-00007D490000}"/>
    <cellStyle name="40% - Accent5 4 5 2 2 2 2" xfId="18819" xr:uid="{00000000-0005-0000-0000-00007E490000}"/>
    <cellStyle name="40% - Accent5 4 5 2 2 3" xfId="18820" xr:uid="{00000000-0005-0000-0000-00007F490000}"/>
    <cellStyle name="40% - Accent5 4 5 2 2 3 2" xfId="18821" xr:uid="{00000000-0005-0000-0000-000080490000}"/>
    <cellStyle name="40% - Accent5 4 5 2 2 4" xfId="18822" xr:uid="{00000000-0005-0000-0000-000081490000}"/>
    <cellStyle name="40% - Accent5 4 5 2 3" xfId="18823" xr:uid="{00000000-0005-0000-0000-000082490000}"/>
    <cellStyle name="40% - Accent5 4 5 2 3 2" xfId="18824" xr:uid="{00000000-0005-0000-0000-000083490000}"/>
    <cellStyle name="40% - Accent5 4 5 2 3 2 2" xfId="18825" xr:uid="{00000000-0005-0000-0000-000084490000}"/>
    <cellStyle name="40% - Accent5 4 5 2 3 2 2 2" xfId="18826" xr:uid="{00000000-0005-0000-0000-000085490000}"/>
    <cellStyle name="40% - Accent5 4 5 2 3 2 3" xfId="18827" xr:uid="{00000000-0005-0000-0000-000086490000}"/>
    <cellStyle name="40% - Accent5 4 5 2 3 2 3 2" xfId="18828" xr:uid="{00000000-0005-0000-0000-000087490000}"/>
    <cellStyle name="40% - Accent5 4 5 2 3 3" xfId="18829" xr:uid="{00000000-0005-0000-0000-000088490000}"/>
    <cellStyle name="40% - Accent5 4 5 2 3 3 2" xfId="18830" xr:uid="{00000000-0005-0000-0000-000089490000}"/>
    <cellStyle name="40% - Accent5 4 5 2 3 4" xfId="18831" xr:uid="{00000000-0005-0000-0000-00008A490000}"/>
    <cellStyle name="40% - Accent5 4 5 2 3 5" xfId="18832" xr:uid="{00000000-0005-0000-0000-00008B490000}"/>
    <cellStyle name="40% - Accent5 4 5 2 4" xfId="18833" xr:uid="{00000000-0005-0000-0000-00008C490000}"/>
    <cellStyle name="40% - Accent5 4 5 2 4 2" xfId="18834" xr:uid="{00000000-0005-0000-0000-00008D490000}"/>
    <cellStyle name="40% - Accent5 4 5 2 5" xfId="18835" xr:uid="{00000000-0005-0000-0000-00008E490000}"/>
    <cellStyle name="40% - Accent5 4 5 2 5 2" xfId="18836" xr:uid="{00000000-0005-0000-0000-00008F490000}"/>
    <cellStyle name="40% - Accent5 4 5 2 5 3" xfId="18837" xr:uid="{00000000-0005-0000-0000-000090490000}"/>
    <cellStyle name="40% - Accent5 4 5 2 5 4" xfId="18838" xr:uid="{00000000-0005-0000-0000-000091490000}"/>
    <cellStyle name="40% - Accent5 4 5 2 6" xfId="18839" xr:uid="{00000000-0005-0000-0000-000092490000}"/>
    <cellStyle name="40% - Accent5 4 5 2 6 2" xfId="18840" xr:uid="{00000000-0005-0000-0000-000093490000}"/>
    <cellStyle name="40% - Accent5 4 5 2 7" xfId="18841" xr:uid="{00000000-0005-0000-0000-000094490000}"/>
    <cellStyle name="40% - Accent5 4 5 2 7 2" xfId="18842" xr:uid="{00000000-0005-0000-0000-000095490000}"/>
    <cellStyle name="40% - Accent5 4 5 2 8" xfId="18843" xr:uid="{00000000-0005-0000-0000-000096490000}"/>
    <cellStyle name="40% - Accent5 4 5 2 8 2" xfId="18844" xr:uid="{00000000-0005-0000-0000-000097490000}"/>
    <cellStyle name="40% - Accent5 4 5 2 9" xfId="18845" xr:uid="{00000000-0005-0000-0000-000098490000}"/>
    <cellStyle name="40% - Accent5 4 5 2 9 2" xfId="18846" xr:uid="{00000000-0005-0000-0000-000099490000}"/>
    <cellStyle name="40% - Accent5 4 5 3" xfId="18847" xr:uid="{00000000-0005-0000-0000-00009A490000}"/>
    <cellStyle name="40% - Accent5 4 5 3 2" xfId="18848" xr:uid="{00000000-0005-0000-0000-00009B490000}"/>
    <cellStyle name="40% - Accent5 4 5 3 2 2" xfId="18849" xr:uid="{00000000-0005-0000-0000-00009C490000}"/>
    <cellStyle name="40% - Accent5 4 5 3 2 3" xfId="18850" xr:uid="{00000000-0005-0000-0000-00009D490000}"/>
    <cellStyle name="40% - Accent5 4 5 3 2 4" xfId="18851" xr:uid="{00000000-0005-0000-0000-00009E490000}"/>
    <cellStyle name="40% - Accent5 4 5 3 3" xfId="18852" xr:uid="{00000000-0005-0000-0000-00009F490000}"/>
    <cellStyle name="40% - Accent5 4 5 3 4" xfId="18853" xr:uid="{00000000-0005-0000-0000-0000A0490000}"/>
    <cellStyle name="40% - Accent5 4 5 3 4 2" xfId="18854" xr:uid="{00000000-0005-0000-0000-0000A1490000}"/>
    <cellStyle name="40% - Accent5 4 5 4" xfId="18855" xr:uid="{00000000-0005-0000-0000-0000A2490000}"/>
    <cellStyle name="40% - Accent5 4 5 5" xfId="18856" xr:uid="{00000000-0005-0000-0000-0000A3490000}"/>
    <cellStyle name="40% - Accent5 4 5 5 2" xfId="18857" xr:uid="{00000000-0005-0000-0000-0000A4490000}"/>
    <cellStyle name="40% - Accent5 4 5 5 2 2" xfId="18858" xr:uid="{00000000-0005-0000-0000-0000A5490000}"/>
    <cellStyle name="40% - Accent5 4 5 5 3" xfId="18859" xr:uid="{00000000-0005-0000-0000-0000A6490000}"/>
    <cellStyle name="40% - Accent5 4 5 5 3 2" xfId="18860" xr:uid="{00000000-0005-0000-0000-0000A7490000}"/>
    <cellStyle name="40% - Accent5 4 5 6" xfId="18861" xr:uid="{00000000-0005-0000-0000-0000A8490000}"/>
    <cellStyle name="40% - Accent5 4 5 7" xfId="18862" xr:uid="{00000000-0005-0000-0000-0000A9490000}"/>
    <cellStyle name="40% - Accent5 4 5 8" xfId="18863" xr:uid="{00000000-0005-0000-0000-0000AA490000}"/>
    <cellStyle name="40% - Accent5 4 5 9" xfId="18864" xr:uid="{00000000-0005-0000-0000-0000AB490000}"/>
    <cellStyle name="40% - Accent5 4 6" xfId="18865" xr:uid="{00000000-0005-0000-0000-0000AC490000}"/>
    <cellStyle name="40% - Accent5 4 6 2" xfId="18866" xr:uid="{00000000-0005-0000-0000-0000AD490000}"/>
    <cellStyle name="40% - Accent5 4 6 2 2" xfId="18867" xr:uid="{00000000-0005-0000-0000-0000AE490000}"/>
    <cellStyle name="40% - Accent5 4 6 3" xfId="18868" xr:uid="{00000000-0005-0000-0000-0000AF490000}"/>
    <cellStyle name="40% - Accent5 4 6 3 2" xfId="18869" xr:uid="{00000000-0005-0000-0000-0000B0490000}"/>
    <cellStyle name="40% - Accent5 4 6 4" xfId="18870" xr:uid="{00000000-0005-0000-0000-0000B1490000}"/>
    <cellStyle name="40% - Accent5 4 7" xfId="18871" xr:uid="{00000000-0005-0000-0000-0000B2490000}"/>
    <cellStyle name="40% - Accent5 4 7 2" xfId="18872" xr:uid="{00000000-0005-0000-0000-0000B3490000}"/>
    <cellStyle name="40% - Accent5 4 7 2 2" xfId="18873" xr:uid="{00000000-0005-0000-0000-0000B4490000}"/>
    <cellStyle name="40% - Accent5 4 7 3" xfId="18874" xr:uid="{00000000-0005-0000-0000-0000B5490000}"/>
    <cellStyle name="40% - Accent5 4 7 3 2" xfId="18875" xr:uid="{00000000-0005-0000-0000-0000B6490000}"/>
    <cellStyle name="40% - Accent5 4 7 4" xfId="18876" xr:uid="{00000000-0005-0000-0000-0000B7490000}"/>
    <cellStyle name="40% - Accent5 4 8" xfId="18877" xr:uid="{00000000-0005-0000-0000-0000B8490000}"/>
    <cellStyle name="40% - Accent5 4 8 2" xfId="18878" xr:uid="{00000000-0005-0000-0000-0000B9490000}"/>
    <cellStyle name="40% - Accent5 4 8 2 2" xfId="18879" xr:uid="{00000000-0005-0000-0000-0000BA490000}"/>
    <cellStyle name="40% - Accent5 4 8 3" xfId="18880" xr:uid="{00000000-0005-0000-0000-0000BB490000}"/>
    <cellStyle name="40% - Accent5 4 8 3 2" xfId="18881" xr:uid="{00000000-0005-0000-0000-0000BC490000}"/>
    <cellStyle name="40% - Accent5 4 8 4" xfId="18882" xr:uid="{00000000-0005-0000-0000-0000BD490000}"/>
    <cellStyle name="40% - Accent5 4 9" xfId="18883" xr:uid="{00000000-0005-0000-0000-0000BE490000}"/>
    <cellStyle name="40% - Accent5 4 9 2" xfId="18884" xr:uid="{00000000-0005-0000-0000-0000BF490000}"/>
    <cellStyle name="40% - Accent5 4 9 2 2" xfId="18885" xr:uid="{00000000-0005-0000-0000-0000C0490000}"/>
    <cellStyle name="40% - Accent5 4 9 3" xfId="18886" xr:uid="{00000000-0005-0000-0000-0000C1490000}"/>
    <cellStyle name="40% - Accent5 4 9 3 2" xfId="18887" xr:uid="{00000000-0005-0000-0000-0000C2490000}"/>
    <cellStyle name="40% - Accent5 4 9 4" xfId="18888" xr:uid="{00000000-0005-0000-0000-0000C3490000}"/>
    <cellStyle name="40% - Accent5 40" xfId="18889" xr:uid="{00000000-0005-0000-0000-0000C4490000}"/>
    <cellStyle name="40% - Accent5 41" xfId="18890" xr:uid="{00000000-0005-0000-0000-0000C5490000}"/>
    <cellStyle name="40% - Accent5 42" xfId="18891" xr:uid="{00000000-0005-0000-0000-0000C6490000}"/>
    <cellStyle name="40% - Accent5 43" xfId="18892" xr:uid="{00000000-0005-0000-0000-0000C7490000}"/>
    <cellStyle name="40% - Accent5 44" xfId="18893" xr:uid="{00000000-0005-0000-0000-0000C8490000}"/>
    <cellStyle name="40% - Accent5 45" xfId="18894" xr:uid="{00000000-0005-0000-0000-0000C9490000}"/>
    <cellStyle name="40% - Accent5 46" xfId="18895" xr:uid="{00000000-0005-0000-0000-0000CA490000}"/>
    <cellStyle name="40% - Accent5 47" xfId="18896" xr:uid="{00000000-0005-0000-0000-0000CB490000}"/>
    <cellStyle name="40% - Accent5 48" xfId="18897" xr:uid="{00000000-0005-0000-0000-0000CC490000}"/>
    <cellStyle name="40% - Accent5 49" xfId="18898" xr:uid="{00000000-0005-0000-0000-0000CD490000}"/>
    <cellStyle name="40% - Accent5 5" xfId="18899" xr:uid="{00000000-0005-0000-0000-0000CE490000}"/>
    <cellStyle name="40% - Accent5 5 10" xfId="18900" xr:uid="{00000000-0005-0000-0000-0000CF490000}"/>
    <cellStyle name="40% - Accent5 5 2" xfId="18901" xr:uid="{00000000-0005-0000-0000-0000D0490000}"/>
    <cellStyle name="40% - Accent5 5 2 2" xfId="18902" xr:uid="{00000000-0005-0000-0000-0000D1490000}"/>
    <cellStyle name="40% - Accent5 5 2 2 2" xfId="18903" xr:uid="{00000000-0005-0000-0000-0000D2490000}"/>
    <cellStyle name="40% - Accent5 5 2 3" xfId="18904" xr:uid="{00000000-0005-0000-0000-0000D3490000}"/>
    <cellStyle name="40% - Accent5 5 2 3 2" xfId="18905" xr:uid="{00000000-0005-0000-0000-0000D4490000}"/>
    <cellStyle name="40% - Accent5 5 2 4" xfId="18906" xr:uid="{00000000-0005-0000-0000-0000D5490000}"/>
    <cellStyle name="40% - Accent5 5 2 5" xfId="18907" xr:uid="{00000000-0005-0000-0000-0000D6490000}"/>
    <cellStyle name="40% - Accent5 5 2 6" xfId="18908" xr:uid="{00000000-0005-0000-0000-0000D7490000}"/>
    <cellStyle name="40% - Accent5 5 3" xfId="18909" xr:uid="{00000000-0005-0000-0000-0000D8490000}"/>
    <cellStyle name="40% - Accent5 5 3 2" xfId="18910" xr:uid="{00000000-0005-0000-0000-0000D9490000}"/>
    <cellStyle name="40% - Accent5 5 3 2 2" xfId="18911" xr:uid="{00000000-0005-0000-0000-0000DA490000}"/>
    <cellStyle name="40% - Accent5 5 3 3" xfId="18912" xr:uid="{00000000-0005-0000-0000-0000DB490000}"/>
    <cellStyle name="40% - Accent5 5 3 3 2" xfId="18913" xr:uid="{00000000-0005-0000-0000-0000DC490000}"/>
    <cellStyle name="40% - Accent5 5 3 4" xfId="18914" xr:uid="{00000000-0005-0000-0000-0000DD490000}"/>
    <cellStyle name="40% - Accent5 5 3 5" xfId="18915" xr:uid="{00000000-0005-0000-0000-0000DE490000}"/>
    <cellStyle name="40% - Accent5 5 4" xfId="18916" xr:uid="{00000000-0005-0000-0000-0000DF490000}"/>
    <cellStyle name="40% - Accent5 5 4 2" xfId="18917" xr:uid="{00000000-0005-0000-0000-0000E0490000}"/>
    <cellStyle name="40% - Accent5 5 4 2 2" xfId="18918" xr:uid="{00000000-0005-0000-0000-0000E1490000}"/>
    <cellStyle name="40% - Accent5 5 4 3" xfId="18919" xr:uid="{00000000-0005-0000-0000-0000E2490000}"/>
    <cellStyle name="40% - Accent5 5 4 3 2" xfId="18920" xr:uid="{00000000-0005-0000-0000-0000E3490000}"/>
    <cellStyle name="40% - Accent5 5 4 4" xfId="18921" xr:uid="{00000000-0005-0000-0000-0000E4490000}"/>
    <cellStyle name="40% - Accent5 5 4 5" xfId="18922" xr:uid="{00000000-0005-0000-0000-0000E5490000}"/>
    <cellStyle name="40% - Accent5 5 5" xfId="18923" xr:uid="{00000000-0005-0000-0000-0000E6490000}"/>
    <cellStyle name="40% - Accent5 5 5 2" xfId="18924" xr:uid="{00000000-0005-0000-0000-0000E7490000}"/>
    <cellStyle name="40% - Accent5 5 5 2 2" xfId="18925" xr:uid="{00000000-0005-0000-0000-0000E8490000}"/>
    <cellStyle name="40% - Accent5 5 5 3" xfId="18926" xr:uid="{00000000-0005-0000-0000-0000E9490000}"/>
    <cellStyle name="40% - Accent5 5 5 3 2" xfId="18927" xr:uid="{00000000-0005-0000-0000-0000EA490000}"/>
    <cellStyle name="40% - Accent5 5 5 4" xfId="18928" xr:uid="{00000000-0005-0000-0000-0000EB490000}"/>
    <cellStyle name="40% - Accent5 5 5 5" xfId="18929" xr:uid="{00000000-0005-0000-0000-0000EC490000}"/>
    <cellStyle name="40% - Accent5 5 6" xfId="18930" xr:uid="{00000000-0005-0000-0000-0000ED490000}"/>
    <cellStyle name="40% - Accent5 5 6 2" xfId="18931" xr:uid="{00000000-0005-0000-0000-0000EE490000}"/>
    <cellStyle name="40% - Accent5 5 7" xfId="18932" xr:uid="{00000000-0005-0000-0000-0000EF490000}"/>
    <cellStyle name="40% - Accent5 5 7 2" xfId="18933" xr:uid="{00000000-0005-0000-0000-0000F0490000}"/>
    <cellStyle name="40% - Accent5 5 8" xfId="18934" xr:uid="{00000000-0005-0000-0000-0000F1490000}"/>
    <cellStyle name="40% - Accent5 5 8 2" xfId="18935" xr:uid="{00000000-0005-0000-0000-0000F2490000}"/>
    <cellStyle name="40% - Accent5 5 9" xfId="18936" xr:uid="{00000000-0005-0000-0000-0000F3490000}"/>
    <cellStyle name="40% - Accent5 5 9 2" xfId="18937" xr:uid="{00000000-0005-0000-0000-0000F4490000}"/>
    <cellStyle name="40% - Accent5 50" xfId="18938" xr:uid="{00000000-0005-0000-0000-0000F5490000}"/>
    <cellStyle name="40% - Accent5 51" xfId="18939" xr:uid="{00000000-0005-0000-0000-0000F6490000}"/>
    <cellStyle name="40% - Accent5 52" xfId="18940" xr:uid="{00000000-0005-0000-0000-0000F7490000}"/>
    <cellStyle name="40% - Accent5 53" xfId="18941" xr:uid="{00000000-0005-0000-0000-0000F8490000}"/>
    <cellStyle name="40% - Accent5 54" xfId="18942" xr:uid="{00000000-0005-0000-0000-0000F9490000}"/>
    <cellStyle name="40% - Accent5 55" xfId="18943" xr:uid="{00000000-0005-0000-0000-0000FA490000}"/>
    <cellStyle name="40% - Accent5 56" xfId="18944" xr:uid="{00000000-0005-0000-0000-0000FB490000}"/>
    <cellStyle name="40% - Accent5 57" xfId="18945" xr:uid="{00000000-0005-0000-0000-0000FC490000}"/>
    <cellStyle name="40% - Accent5 58" xfId="18946" xr:uid="{00000000-0005-0000-0000-0000FD490000}"/>
    <cellStyle name="40% - Accent5 59" xfId="18947" xr:uid="{00000000-0005-0000-0000-0000FE490000}"/>
    <cellStyle name="40% - Accent5 6" xfId="18948" xr:uid="{00000000-0005-0000-0000-0000FF490000}"/>
    <cellStyle name="40% - Accent5 6 10" xfId="18949" xr:uid="{00000000-0005-0000-0000-0000004A0000}"/>
    <cellStyle name="40% - Accent5 6 2" xfId="18950" xr:uid="{00000000-0005-0000-0000-0000014A0000}"/>
    <cellStyle name="40% - Accent5 6 2 2" xfId="18951" xr:uid="{00000000-0005-0000-0000-0000024A0000}"/>
    <cellStyle name="40% - Accent5 6 2 2 2" xfId="18952" xr:uid="{00000000-0005-0000-0000-0000034A0000}"/>
    <cellStyle name="40% - Accent5 6 2 3" xfId="18953" xr:uid="{00000000-0005-0000-0000-0000044A0000}"/>
    <cellStyle name="40% - Accent5 6 2 3 2" xfId="18954" xr:uid="{00000000-0005-0000-0000-0000054A0000}"/>
    <cellStyle name="40% - Accent5 6 2 4" xfId="18955" xr:uid="{00000000-0005-0000-0000-0000064A0000}"/>
    <cellStyle name="40% - Accent5 6 2 5" xfId="18956" xr:uid="{00000000-0005-0000-0000-0000074A0000}"/>
    <cellStyle name="40% - Accent5 6 2 6" xfId="18957" xr:uid="{00000000-0005-0000-0000-0000084A0000}"/>
    <cellStyle name="40% - Accent5 6 3" xfId="18958" xr:uid="{00000000-0005-0000-0000-0000094A0000}"/>
    <cellStyle name="40% - Accent5 6 3 2" xfId="18959" xr:uid="{00000000-0005-0000-0000-00000A4A0000}"/>
    <cellStyle name="40% - Accent5 6 3 2 2" xfId="18960" xr:uid="{00000000-0005-0000-0000-00000B4A0000}"/>
    <cellStyle name="40% - Accent5 6 3 3" xfId="18961" xr:uid="{00000000-0005-0000-0000-00000C4A0000}"/>
    <cellStyle name="40% - Accent5 6 3 3 2" xfId="18962" xr:uid="{00000000-0005-0000-0000-00000D4A0000}"/>
    <cellStyle name="40% - Accent5 6 3 4" xfId="18963" xr:uid="{00000000-0005-0000-0000-00000E4A0000}"/>
    <cellStyle name="40% - Accent5 6 3 5" xfId="18964" xr:uid="{00000000-0005-0000-0000-00000F4A0000}"/>
    <cellStyle name="40% - Accent5 6 4" xfId="18965" xr:uid="{00000000-0005-0000-0000-0000104A0000}"/>
    <cellStyle name="40% - Accent5 6 4 2" xfId="18966" xr:uid="{00000000-0005-0000-0000-0000114A0000}"/>
    <cellStyle name="40% - Accent5 6 4 2 2" xfId="18967" xr:uid="{00000000-0005-0000-0000-0000124A0000}"/>
    <cellStyle name="40% - Accent5 6 4 3" xfId="18968" xr:uid="{00000000-0005-0000-0000-0000134A0000}"/>
    <cellStyle name="40% - Accent5 6 4 3 2" xfId="18969" xr:uid="{00000000-0005-0000-0000-0000144A0000}"/>
    <cellStyle name="40% - Accent5 6 4 4" xfId="18970" xr:uid="{00000000-0005-0000-0000-0000154A0000}"/>
    <cellStyle name="40% - Accent5 6 4 5" xfId="18971" xr:uid="{00000000-0005-0000-0000-0000164A0000}"/>
    <cellStyle name="40% - Accent5 6 5" xfId="18972" xr:uid="{00000000-0005-0000-0000-0000174A0000}"/>
    <cellStyle name="40% - Accent5 6 5 2" xfId="18973" xr:uid="{00000000-0005-0000-0000-0000184A0000}"/>
    <cellStyle name="40% - Accent5 6 5 2 2" xfId="18974" xr:uid="{00000000-0005-0000-0000-0000194A0000}"/>
    <cellStyle name="40% - Accent5 6 5 3" xfId="18975" xr:uid="{00000000-0005-0000-0000-00001A4A0000}"/>
    <cellStyle name="40% - Accent5 6 5 3 2" xfId="18976" xr:uid="{00000000-0005-0000-0000-00001B4A0000}"/>
    <cellStyle name="40% - Accent5 6 5 4" xfId="18977" xr:uid="{00000000-0005-0000-0000-00001C4A0000}"/>
    <cellStyle name="40% - Accent5 6 5 5" xfId="18978" xr:uid="{00000000-0005-0000-0000-00001D4A0000}"/>
    <cellStyle name="40% - Accent5 6 6" xfId="18979" xr:uid="{00000000-0005-0000-0000-00001E4A0000}"/>
    <cellStyle name="40% - Accent5 6 6 2" xfId="18980" xr:uid="{00000000-0005-0000-0000-00001F4A0000}"/>
    <cellStyle name="40% - Accent5 6 7" xfId="18981" xr:uid="{00000000-0005-0000-0000-0000204A0000}"/>
    <cellStyle name="40% - Accent5 6 7 2" xfId="18982" xr:uid="{00000000-0005-0000-0000-0000214A0000}"/>
    <cellStyle name="40% - Accent5 6 8" xfId="18983" xr:uid="{00000000-0005-0000-0000-0000224A0000}"/>
    <cellStyle name="40% - Accent5 6 8 2" xfId="18984" xr:uid="{00000000-0005-0000-0000-0000234A0000}"/>
    <cellStyle name="40% - Accent5 6 9" xfId="18985" xr:uid="{00000000-0005-0000-0000-0000244A0000}"/>
    <cellStyle name="40% - Accent5 6 9 2" xfId="18986" xr:uid="{00000000-0005-0000-0000-0000254A0000}"/>
    <cellStyle name="40% - Accent5 60" xfId="18987" xr:uid="{00000000-0005-0000-0000-0000264A0000}"/>
    <cellStyle name="40% - Accent5 61" xfId="18988" xr:uid="{00000000-0005-0000-0000-0000274A0000}"/>
    <cellStyle name="40% - Accent5 62" xfId="18989" xr:uid="{00000000-0005-0000-0000-0000284A0000}"/>
    <cellStyle name="40% - Accent5 63" xfId="18990" xr:uid="{00000000-0005-0000-0000-0000294A0000}"/>
    <cellStyle name="40% - Accent5 64" xfId="18991" xr:uid="{00000000-0005-0000-0000-00002A4A0000}"/>
    <cellStyle name="40% - Accent5 65" xfId="18992" xr:uid="{00000000-0005-0000-0000-00002B4A0000}"/>
    <cellStyle name="40% - Accent5 66" xfId="18993" xr:uid="{00000000-0005-0000-0000-00002C4A0000}"/>
    <cellStyle name="40% - Accent5 67" xfId="18994" xr:uid="{00000000-0005-0000-0000-00002D4A0000}"/>
    <cellStyle name="40% - Accent5 7" xfId="18995" xr:uid="{00000000-0005-0000-0000-00002E4A0000}"/>
    <cellStyle name="40% - Accent5 7 10" xfId="18996" xr:uid="{00000000-0005-0000-0000-00002F4A0000}"/>
    <cellStyle name="40% - Accent5 7 2" xfId="18997" xr:uid="{00000000-0005-0000-0000-0000304A0000}"/>
    <cellStyle name="40% - Accent5 7 2 2" xfId="18998" xr:uid="{00000000-0005-0000-0000-0000314A0000}"/>
    <cellStyle name="40% - Accent5 7 2 2 2" xfId="18999" xr:uid="{00000000-0005-0000-0000-0000324A0000}"/>
    <cellStyle name="40% - Accent5 7 2 3" xfId="19000" xr:uid="{00000000-0005-0000-0000-0000334A0000}"/>
    <cellStyle name="40% - Accent5 7 2 3 2" xfId="19001" xr:uid="{00000000-0005-0000-0000-0000344A0000}"/>
    <cellStyle name="40% - Accent5 7 2 4" xfId="19002" xr:uid="{00000000-0005-0000-0000-0000354A0000}"/>
    <cellStyle name="40% - Accent5 7 2 5" xfId="19003" xr:uid="{00000000-0005-0000-0000-0000364A0000}"/>
    <cellStyle name="40% - Accent5 7 2 6" xfId="19004" xr:uid="{00000000-0005-0000-0000-0000374A0000}"/>
    <cellStyle name="40% - Accent5 7 3" xfId="19005" xr:uid="{00000000-0005-0000-0000-0000384A0000}"/>
    <cellStyle name="40% - Accent5 7 3 2" xfId="19006" xr:uid="{00000000-0005-0000-0000-0000394A0000}"/>
    <cellStyle name="40% - Accent5 7 3 2 2" xfId="19007" xr:uid="{00000000-0005-0000-0000-00003A4A0000}"/>
    <cellStyle name="40% - Accent5 7 3 3" xfId="19008" xr:uid="{00000000-0005-0000-0000-00003B4A0000}"/>
    <cellStyle name="40% - Accent5 7 3 3 2" xfId="19009" xr:uid="{00000000-0005-0000-0000-00003C4A0000}"/>
    <cellStyle name="40% - Accent5 7 3 4" xfId="19010" xr:uid="{00000000-0005-0000-0000-00003D4A0000}"/>
    <cellStyle name="40% - Accent5 7 3 5" xfId="19011" xr:uid="{00000000-0005-0000-0000-00003E4A0000}"/>
    <cellStyle name="40% - Accent5 7 4" xfId="19012" xr:uid="{00000000-0005-0000-0000-00003F4A0000}"/>
    <cellStyle name="40% - Accent5 7 4 2" xfId="19013" xr:uid="{00000000-0005-0000-0000-0000404A0000}"/>
    <cellStyle name="40% - Accent5 7 4 2 2" xfId="19014" xr:uid="{00000000-0005-0000-0000-0000414A0000}"/>
    <cellStyle name="40% - Accent5 7 4 3" xfId="19015" xr:uid="{00000000-0005-0000-0000-0000424A0000}"/>
    <cellStyle name="40% - Accent5 7 4 3 2" xfId="19016" xr:uid="{00000000-0005-0000-0000-0000434A0000}"/>
    <cellStyle name="40% - Accent5 7 4 4" xfId="19017" xr:uid="{00000000-0005-0000-0000-0000444A0000}"/>
    <cellStyle name="40% - Accent5 7 4 5" xfId="19018" xr:uid="{00000000-0005-0000-0000-0000454A0000}"/>
    <cellStyle name="40% - Accent5 7 5" xfId="19019" xr:uid="{00000000-0005-0000-0000-0000464A0000}"/>
    <cellStyle name="40% - Accent5 7 5 2" xfId="19020" xr:uid="{00000000-0005-0000-0000-0000474A0000}"/>
    <cellStyle name="40% - Accent5 7 5 2 2" xfId="19021" xr:uid="{00000000-0005-0000-0000-0000484A0000}"/>
    <cellStyle name="40% - Accent5 7 5 3" xfId="19022" xr:uid="{00000000-0005-0000-0000-0000494A0000}"/>
    <cellStyle name="40% - Accent5 7 5 3 2" xfId="19023" xr:uid="{00000000-0005-0000-0000-00004A4A0000}"/>
    <cellStyle name="40% - Accent5 7 5 4" xfId="19024" xr:uid="{00000000-0005-0000-0000-00004B4A0000}"/>
    <cellStyle name="40% - Accent5 7 5 5" xfId="19025" xr:uid="{00000000-0005-0000-0000-00004C4A0000}"/>
    <cellStyle name="40% - Accent5 7 6" xfId="19026" xr:uid="{00000000-0005-0000-0000-00004D4A0000}"/>
    <cellStyle name="40% - Accent5 7 6 2" xfId="19027" xr:uid="{00000000-0005-0000-0000-00004E4A0000}"/>
    <cellStyle name="40% - Accent5 7 7" xfId="19028" xr:uid="{00000000-0005-0000-0000-00004F4A0000}"/>
    <cellStyle name="40% - Accent5 7 7 2" xfId="19029" xr:uid="{00000000-0005-0000-0000-0000504A0000}"/>
    <cellStyle name="40% - Accent5 7 8" xfId="19030" xr:uid="{00000000-0005-0000-0000-0000514A0000}"/>
    <cellStyle name="40% - Accent5 7 8 2" xfId="19031" xr:uid="{00000000-0005-0000-0000-0000524A0000}"/>
    <cellStyle name="40% - Accent5 7 9" xfId="19032" xr:uid="{00000000-0005-0000-0000-0000534A0000}"/>
    <cellStyle name="40% - Accent5 7 9 2" xfId="19033" xr:uid="{00000000-0005-0000-0000-0000544A0000}"/>
    <cellStyle name="40% - Accent5 8" xfId="19034" xr:uid="{00000000-0005-0000-0000-0000554A0000}"/>
    <cellStyle name="40% - Accent5 8 10" xfId="19035" xr:uid="{00000000-0005-0000-0000-0000564A0000}"/>
    <cellStyle name="40% - Accent5 8 2" xfId="19036" xr:uid="{00000000-0005-0000-0000-0000574A0000}"/>
    <cellStyle name="40% - Accent5 8 2 2" xfId="19037" xr:uid="{00000000-0005-0000-0000-0000584A0000}"/>
    <cellStyle name="40% - Accent5 8 2 2 2" xfId="19038" xr:uid="{00000000-0005-0000-0000-0000594A0000}"/>
    <cellStyle name="40% - Accent5 8 2 3" xfId="19039" xr:uid="{00000000-0005-0000-0000-00005A4A0000}"/>
    <cellStyle name="40% - Accent5 8 2 3 2" xfId="19040" xr:uid="{00000000-0005-0000-0000-00005B4A0000}"/>
    <cellStyle name="40% - Accent5 8 2 4" xfId="19041" xr:uid="{00000000-0005-0000-0000-00005C4A0000}"/>
    <cellStyle name="40% - Accent5 8 2 5" xfId="19042" xr:uid="{00000000-0005-0000-0000-00005D4A0000}"/>
    <cellStyle name="40% - Accent5 8 2 6" xfId="19043" xr:uid="{00000000-0005-0000-0000-00005E4A0000}"/>
    <cellStyle name="40% - Accent5 8 3" xfId="19044" xr:uid="{00000000-0005-0000-0000-00005F4A0000}"/>
    <cellStyle name="40% - Accent5 8 3 2" xfId="19045" xr:uid="{00000000-0005-0000-0000-0000604A0000}"/>
    <cellStyle name="40% - Accent5 8 3 2 2" xfId="19046" xr:uid="{00000000-0005-0000-0000-0000614A0000}"/>
    <cellStyle name="40% - Accent5 8 3 3" xfId="19047" xr:uid="{00000000-0005-0000-0000-0000624A0000}"/>
    <cellStyle name="40% - Accent5 8 3 3 2" xfId="19048" xr:uid="{00000000-0005-0000-0000-0000634A0000}"/>
    <cellStyle name="40% - Accent5 8 3 4" xfId="19049" xr:uid="{00000000-0005-0000-0000-0000644A0000}"/>
    <cellStyle name="40% - Accent5 8 3 5" xfId="19050" xr:uid="{00000000-0005-0000-0000-0000654A0000}"/>
    <cellStyle name="40% - Accent5 8 4" xfId="19051" xr:uid="{00000000-0005-0000-0000-0000664A0000}"/>
    <cellStyle name="40% - Accent5 8 4 2" xfId="19052" xr:uid="{00000000-0005-0000-0000-0000674A0000}"/>
    <cellStyle name="40% - Accent5 8 4 2 2" xfId="19053" xr:uid="{00000000-0005-0000-0000-0000684A0000}"/>
    <cellStyle name="40% - Accent5 8 4 3" xfId="19054" xr:uid="{00000000-0005-0000-0000-0000694A0000}"/>
    <cellStyle name="40% - Accent5 8 4 3 2" xfId="19055" xr:uid="{00000000-0005-0000-0000-00006A4A0000}"/>
    <cellStyle name="40% - Accent5 8 4 4" xfId="19056" xr:uid="{00000000-0005-0000-0000-00006B4A0000}"/>
    <cellStyle name="40% - Accent5 8 4 5" xfId="19057" xr:uid="{00000000-0005-0000-0000-00006C4A0000}"/>
    <cellStyle name="40% - Accent5 8 5" xfId="19058" xr:uid="{00000000-0005-0000-0000-00006D4A0000}"/>
    <cellStyle name="40% - Accent5 8 5 2" xfId="19059" xr:uid="{00000000-0005-0000-0000-00006E4A0000}"/>
    <cellStyle name="40% - Accent5 8 5 2 2" xfId="19060" xr:uid="{00000000-0005-0000-0000-00006F4A0000}"/>
    <cellStyle name="40% - Accent5 8 5 3" xfId="19061" xr:uid="{00000000-0005-0000-0000-0000704A0000}"/>
    <cellStyle name="40% - Accent5 8 5 3 2" xfId="19062" xr:uid="{00000000-0005-0000-0000-0000714A0000}"/>
    <cellStyle name="40% - Accent5 8 5 4" xfId="19063" xr:uid="{00000000-0005-0000-0000-0000724A0000}"/>
    <cellStyle name="40% - Accent5 8 5 5" xfId="19064" xr:uid="{00000000-0005-0000-0000-0000734A0000}"/>
    <cellStyle name="40% - Accent5 8 6" xfId="19065" xr:uid="{00000000-0005-0000-0000-0000744A0000}"/>
    <cellStyle name="40% - Accent5 8 6 2" xfId="19066" xr:uid="{00000000-0005-0000-0000-0000754A0000}"/>
    <cellStyle name="40% - Accent5 8 7" xfId="19067" xr:uid="{00000000-0005-0000-0000-0000764A0000}"/>
    <cellStyle name="40% - Accent5 8 7 2" xfId="19068" xr:uid="{00000000-0005-0000-0000-0000774A0000}"/>
    <cellStyle name="40% - Accent5 8 8" xfId="19069" xr:uid="{00000000-0005-0000-0000-0000784A0000}"/>
    <cellStyle name="40% - Accent5 8 8 2" xfId="19070" xr:uid="{00000000-0005-0000-0000-0000794A0000}"/>
    <cellStyle name="40% - Accent5 8 9" xfId="19071" xr:uid="{00000000-0005-0000-0000-00007A4A0000}"/>
    <cellStyle name="40% - Accent5 8 9 2" xfId="19072" xr:uid="{00000000-0005-0000-0000-00007B4A0000}"/>
    <cellStyle name="40% - Accent5 9" xfId="19073" xr:uid="{00000000-0005-0000-0000-00007C4A0000}"/>
    <cellStyle name="40% - Accent5 9 10" xfId="19074" xr:uid="{00000000-0005-0000-0000-00007D4A0000}"/>
    <cellStyle name="40% - Accent5 9 2" xfId="19075" xr:uid="{00000000-0005-0000-0000-00007E4A0000}"/>
    <cellStyle name="40% - Accent5 9 2 2" xfId="19076" xr:uid="{00000000-0005-0000-0000-00007F4A0000}"/>
    <cellStyle name="40% - Accent5 9 2 2 2" xfId="19077" xr:uid="{00000000-0005-0000-0000-0000804A0000}"/>
    <cellStyle name="40% - Accent5 9 2 3" xfId="19078" xr:uid="{00000000-0005-0000-0000-0000814A0000}"/>
    <cellStyle name="40% - Accent5 9 2 3 2" xfId="19079" xr:uid="{00000000-0005-0000-0000-0000824A0000}"/>
    <cellStyle name="40% - Accent5 9 2 4" xfId="19080" xr:uid="{00000000-0005-0000-0000-0000834A0000}"/>
    <cellStyle name="40% - Accent5 9 2 5" xfId="19081" xr:uid="{00000000-0005-0000-0000-0000844A0000}"/>
    <cellStyle name="40% - Accent5 9 2 6" xfId="19082" xr:uid="{00000000-0005-0000-0000-0000854A0000}"/>
    <cellStyle name="40% - Accent5 9 3" xfId="19083" xr:uid="{00000000-0005-0000-0000-0000864A0000}"/>
    <cellStyle name="40% - Accent5 9 3 2" xfId="19084" xr:uid="{00000000-0005-0000-0000-0000874A0000}"/>
    <cellStyle name="40% - Accent5 9 3 2 2" xfId="19085" xr:uid="{00000000-0005-0000-0000-0000884A0000}"/>
    <cellStyle name="40% - Accent5 9 3 3" xfId="19086" xr:uid="{00000000-0005-0000-0000-0000894A0000}"/>
    <cellStyle name="40% - Accent5 9 3 3 2" xfId="19087" xr:uid="{00000000-0005-0000-0000-00008A4A0000}"/>
    <cellStyle name="40% - Accent5 9 3 4" xfId="19088" xr:uid="{00000000-0005-0000-0000-00008B4A0000}"/>
    <cellStyle name="40% - Accent5 9 3 5" xfId="19089" xr:uid="{00000000-0005-0000-0000-00008C4A0000}"/>
    <cellStyle name="40% - Accent5 9 4" xfId="19090" xr:uid="{00000000-0005-0000-0000-00008D4A0000}"/>
    <cellStyle name="40% - Accent5 9 4 2" xfId="19091" xr:uid="{00000000-0005-0000-0000-00008E4A0000}"/>
    <cellStyle name="40% - Accent5 9 4 2 2" xfId="19092" xr:uid="{00000000-0005-0000-0000-00008F4A0000}"/>
    <cellStyle name="40% - Accent5 9 4 3" xfId="19093" xr:uid="{00000000-0005-0000-0000-0000904A0000}"/>
    <cellStyle name="40% - Accent5 9 4 3 2" xfId="19094" xr:uid="{00000000-0005-0000-0000-0000914A0000}"/>
    <cellStyle name="40% - Accent5 9 4 4" xfId="19095" xr:uid="{00000000-0005-0000-0000-0000924A0000}"/>
    <cellStyle name="40% - Accent5 9 4 5" xfId="19096" xr:uid="{00000000-0005-0000-0000-0000934A0000}"/>
    <cellStyle name="40% - Accent5 9 5" xfId="19097" xr:uid="{00000000-0005-0000-0000-0000944A0000}"/>
    <cellStyle name="40% - Accent5 9 5 2" xfId="19098" xr:uid="{00000000-0005-0000-0000-0000954A0000}"/>
    <cellStyle name="40% - Accent5 9 5 2 2" xfId="19099" xr:uid="{00000000-0005-0000-0000-0000964A0000}"/>
    <cellStyle name="40% - Accent5 9 5 3" xfId="19100" xr:uid="{00000000-0005-0000-0000-0000974A0000}"/>
    <cellStyle name="40% - Accent5 9 5 3 2" xfId="19101" xr:uid="{00000000-0005-0000-0000-0000984A0000}"/>
    <cellStyle name="40% - Accent5 9 5 4" xfId="19102" xr:uid="{00000000-0005-0000-0000-0000994A0000}"/>
    <cellStyle name="40% - Accent5 9 5 5" xfId="19103" xr:uid="{00000000-0005-0000-0000-00009A4A0000}"/>
    <cellStyle name="40% - Accent5 9 6" xfId="19104" xr:uid="{00000000-0005-0000-0000-00009B4A0000}"/>
    <cellStyle name="40% - Accent5 9 6 2" xfId="19105" xr:uid="{00000000-0005-0000-0000-00009C4A0000}"/>
    <cellStyle name="40% - Accent5 9 7" xfId="19106" xr:uid="{00000000-0005-0000-0000-00009D4A0000}"/>
    <cellStyle name="40% - Accent5 9 7 2" xfId="19107" xr:uid="{00000000-0005-0000-0000-00009E4A0000}"/>
    <cellStyle name="40% - Accent5 9 8" xfId="19108" xr:uid="{00000000-0005-0000-0000-00009F4A0000}"/>
    <cellStyle name="40% - Accent5 9 8 2" xfId="19109" xr:uid="{00000000-0005-0000-0000-0000A04A0000}"/>
    <cellStyle name="40% - Accent5 9 9" xfId="19110" xr:uid="{00000000-0005-0000-0000-0000A14A0000}"/>
    <cellStyle name="40% - Accent5 9 9 2" xfId="19111" xr:uid="{00000000-0005-0000-0000-0000A24A0000}"/>
    <cellStyle name="40% - Accent6 10" xfId="19112" xr:uid="{00000000-0005-0000-0000-0000A34A0000}"/>
    <cellStyle name="40% - Accent6 10 10" xfId="19113" xr:uid="{00000000-0005-0000-0000-0000A44A0000}"/>
    <cellStyle name="40% - Accent6 10 2" xfId="19114" xr:uid="{00000000-0005-0000-0000-0000A54A0000}"/>
    <cellStyle name="40% - Accent6 10 2 2" xfId="19115" xr:uid="{00000000-0005-0000-0000-0000A64A0000}"/>
    <cellStyle name="40% - Accent6 10 2 2 2" xfId="19116" xr:uid="{00000000-0005-0000-0000-0000A74A0000}"/>
    <cellStyle name="40% - Accent6 10 2 3" xfId="19117" xr:uid="{00000000-0005-0000-0000-0000A84A0000}"/>
    <cellStyle name="40% - Accent6 10 2 3 2" xfId="19118" xr:uid="{00000000-0005-0000-0000-0000A94A0000}"/>
    <cellStyle name="40% - Accent6 10 2 4" xfId="19119" xr:uid="{00000000-0005-0000-0000-0000AA4A0000}"/>
    <cellStyle name="40% - Accent6 10 2 5" xfId="19120" xr:uid="{00000000-0005-0000-0000-0000AB4A0000}"/>
    <cellStyle name="40% - Accent6 10 2 6" xfId="19121" xr:uid="{00000000-0005-0000-0000-0000AC4A0000}"/>
    <cellStyle name="40% - Accent6 10 3" xfId="19122" xr:uid="{00000000-0005-0000-0000-0000AD4A0000}"/>
    <cellStyle name="40% - Accent6 10 3 2" xfId="19123" xr:uid="{00000000-0005-0000-0000-0000AE4A0000}"/>
    <cellStyle name="40% - Accent6 10 3 2 2" xfId="19124" xr:uid="{00000000-0005-0000-0000-0000AF4A0000}"/>
    <cellStyle name="40% - Accent6 10 3 3" xfId="19125" xr:uid="{00000000-0005-0000-0000-0000B04A0000}"/>
    <cellStyle name="40% - Accent6 10 3 3 2" xfId="19126" xr:uid="{00000000-0005-0000-0000-0000B14A0000}"/>
    <cellStyle name="40% - Accent6 10 3 4" xfId="19127" xr:uid="{00000000-0005-0000-0000-0000B24A0000}"/>
    <cellStyle name="40% - Accent6 10 3 5" xfId="19128" xr:uid="{00000000-0005-0000-0000-0000B34A0000}"/>
    <cellStyle name="40% - Accent6 10 4" xfId="19129" xr:uid="{00000000-0005-0000-0000-0000B44A0000}"/>
    <cellStyle name="40% - Accent6 10 4 2" xfId="19130" xr:uid="{00000000-0005-0000-0000-0000B54A0000}"/>
    <cellStyle name="40% - Accent6 10 4 2 2" xfId="19131" xr:uid="{00000000-0005-0000-0000-0000B64A0000}"/>
    <cellStyle name="40% - Accent6 10 4 3" xfId="19132" xr:uid="{00000000-0005-0000-0000-0000B74A0000}"/>
    <cellStyle name="40% - Accent6 10 4 3 2" xfId="19133" xr:uid="{00000000-0005-0000-0000-0000B84A0000}"/>
    <cellStyle name="40% - Accent6 10 4 4" xfId="19134" xr:uid="{00000000-0005-0000-0000-0000B94A0000}"/>
    <cellStyle name="40% - Accent6 10 4 5" xfId="19135" xr:uid="{00000000-0005-0000-0000-0000BA4A0000}"/>
    <cellStyle name="40% - Accent6 10 5" xfId="19136" xr:uid="{00000000-0005-0000-0000-0000BB4A0000}"/>
    <cellStyle name="40% - Accent6 10 5 2" xfId="19137" xr:uid="{00000000-0005-0000-0000-0000BC4A0000}"/>
    <cellStyle name="40% - Accent6 10 5 2 2" xfId="19138" xr:uid="{00000000-0005-0000-0000-0000BD4A0000}"/>
    <cellStyle name="40% - Accent6 10 5 3" xfId="19139" xr:uid="{00000000-0005-0000-0000-0000BE4A0000}"/>
    <cellStyle name="40% - Accent6 10 5 3 2" xfId="19140" xr:uid="{00000000-0005-0000-0000-0000BF4A0000}"/>
    <cellStyle name="40% - Accent6 10 5 4" xfId="19141" xr:uid="{00000000-0005-0000-0000-0000C04A0000}"/>
    <cellStyle name="40% - Accent6 10 5 5" xfId="19142" xr:uid="{00000000-0005-0000-0000-0000C14A0000}"/>
    <cellStyle name="40% - Accent6 10 6" xfId="19143" xr:uid="{00000000-0005-0000-0000-0000C24A0000}"/>
    <cellStyle name="40% - Accent6 10 6 2" xfId="19144" xr:uid="{00000000-0005-0000-0000-0000C34A0000}"/>
    <cellStyle name="40% - Accent6 10 7" xfId="19145" xr:uid="{00000000-0005-0000-0000-0000C44A0000}"/>
    <cellStyle name="40% - Accent6 10 7 2" xfId="19146" xr:uid="{00000000-0005-0000-0000-0000C54A0000}"/>
    <cellStyle name="40% - Accent6 10 8" xfId="19147" xr:uid="{00000000-0005-0000-0000-0000C64A0000}"/>
    <cellStyle name="40% - Accent6 10 8 2" xfId="19148" xr:uid="{00000000-0005-0000-0000-0000C74A0000}"/>
    <cellStyle name="40% - Accent6 10 9" xfId="19149" xr:uid="{00000000-0005-0000-0000-0000C84A0000}"/>
    <cellStyle name="40% - Accent6 10 9 2" xfId="19150" xr:uid="{00000000-0005-0000-0000-0000C94A0000}"/>
    <cellStyle name="40% - Accent6 11" xfId="19151" xr:uid="{00000000-0005-0000-0000-0000CA4A0000}"/>
    <cellStyle name="40% - Accent6 11 10" xfId="19152" xr:uid="{00000000-0005-0000-0000-0000CB4A0000}"/>
    <cellStyle name="40% - Accent6 11 2" xfId="19153" xr:uid="{00000000-0005-0000-0000-0000CC4A0000}"/>
    <cellStyle name="40% - Accent6 11 2 2" xfId="19154" xr:uid="{00000000-0005-0000-0000-0000CD4A0000}"/>
    <cellStyle name="40% - Accent6 11 2 2 2" xfId="19155" xr:uid="{00000000-0005-0000-0000-0000CE4A0000}"/>
    <cellStyle name="40% - Accent6 11 2 3" xfId="19156" xr:uid="{00000000-0005-0000-0000-0000CF4A0000}"/>
    <cellStyle name="40% - Accent6 11 2 3 2" xfId="19157" xr:uid="{00000000-0005-0000-0000-0000D04A0000}"/>
    <cellStyle name="40% - Accent6 11 2 4" xfId="19158" xr:uid="{00000000-0005-0000-0000-0000D14A0000}"/>
    <cellStyle name="40% - Accent6 11 2 5" xfId="19159" xr:uid="{00000000-0005-0000-0000-0000D24A0000}"/>
    <cellStyle name="40% - Accent6 11 2 6" xfId="19160" xr:uid="{00000000-0005-0000-0000-0000D34A0000}"/>
    <cellStyle name="40% - Accent6 11 3" xfId="19161" xr:uid="{00000000-0005-0000-0000-0000D44A0000}"/>
    <cellStyle name="40% - Accent6 11 3 2" xfId="19162" xr:uid="{00000000-0005-0000-0000-0000D54A0000}"/>
    <cellStyle name="40% - Accent6 11 3 2 2" xfId="19163" xr:uid="{00000000-0005-0000-0000-0000D64A0000}"/>
    <cellStyle name="40% - Accent6 11 3 3" xfId="19164" xr:uid="{00000000-0005-0000-0000-0000D74A0000}"/>
    <cellStyle name="40% - Accent6 11 3 3 2" xfId="19165" xr:uid="{00000000-0005-0000-0000-0000D84A0000}"/>
    <cellStyle name="40% - Accent6 11 3 4" xfId="19166" xr:uid="{00000000-0005-0000-0000-0000D94A0000}"/>
    <cellStyle name="40% - Accent6 11 3 5" xfId="19167" xr:uid="{00000000-0005-0000-0000-0000DA4A0000}"/>
    <cellStyle name="40% - Accent6 11 4" xfId="19168" xr:uid="{00000000-0005-0000-0000-0000DB4A0000}"/>
    <cellStyle name="40% - Accent6 11 4 2" xfId="19169" xr:uid="{00000000-0005-0000-0000-0000DC4A0000}"/>
    <cellStyle name="40% - Accent6 11 4 2 2" xfId="19170" xr:uid="{00000000-0005-0000-0000-0000DD4A0000}"/>
    <cellStyle name="40% - Accent6 11 4 3" xfId="19171" xr:uid="{00000000-0005-0000-0000-0000DE4A0000}"/>
    <cellStyle name="40% - Accent6 11 4 3 2" xfId="19172" xr:uid="{00000000-0005-0000-0000-0000DF4A0000}"/>
    <cellStyle name="40% - Accent6 11 4 4" xfId="19173" xr:uid="{00000000-0005-0000-0000-0000E04A0000}"/>
    <cellStyle name="40% - Accent6 11 4 5" xfId="19174" xr:uid="{00000000-0005-0000-0000-0000E14A0000}"/>
    <cellStyle name="40% - Accent6 11 5" xfId="19175" xr:uid="{00000000-0005-0000-0000-0000E24A0000}"/>
    <cellStyle name="40% - Accent6 11 5 2" xfId="19176" xr:uid="{00000000-0005-0000-0000-0000E34A0000}"/>
    <cellStyle name="40% - Accent6 11 5 2 2" xfId="19177" xr:uid="{00000000-0005-0000-0000-0000E44A0000}"/>
    <cellStyle name="40% - Accent6 11 5 3" xfId="19178" xr:uid="{00000000-0005-0000-0000-0000E54A0000}"/>
    <cellStyle name="40% - Accent6 11 5 3 2" xfId="19179" xr:uid="{00000000-0005-0000-0000-0000E64A0000}"/>
    <cellStyle name="40% - Accent6 11 5 4" xfId="19180" xr:uid="{00000000-0005-0000-0000-0000E74A0000}"/>
    <cellStyle name="40% - Accent6 11 5 5" xfId="19181" xr:uid="{00000000-0005-0000-0000-0000E84A0000}"/>
    <cellStyle name="40% - Accent6 11 6" xfId="19182" xr:uid="{00000000-0005-0000-0000-0000E94A0000}"/>
    <cellStyle name="40% - Accent6 11 6 2" xfId="19183" xr:uid="{00000000-0005-0000-0000-0000EA4A0000}"/>
    <cellStyle name="40% - Accent6 11 7" xfId="19184" xr:uid="{00000000-0005-0000-0000-0000EB4A0000}"/>
    <cellStyle name="40% - Accent6 11 7 2" xfId="19185" xr:uid="{00000000-0005-0000-0000-0000EC4A0000}"/>
    <cellStyle name="40% - Accent6 11 8" xfId="19186" xr:uid="{00000000-0005-0000-0000-0000ED4A0000}"/>
    <cellStyle name="40% - Accent6 11 8 2" xfId="19187" xr:uid="{00000000-0005-0000-0000-0000EE4A0000}"/>
    <cellStyle name="40% - Accent6 11 9" xfId="19188" xr:uid="{00000000-0005-0000-0000-0000EF4A0000}"/>
    <cellStyle name="40% - Accent6 11 9 2" xfId="19189" xr:uid="{00000000-0005-0000-0000-0000F04A0000}"/>
    <cellStyle name="40% - Accent6 12" xfId="19190" xr:uid="{00000000-0005-0000-0000-0000F14A0000}"/>
    <cellStyle name="40% - Accent6 12 10" xfId="19191" xr:uid="{00000000-0005-0000-0000-0000F24A0000}"/>
    <cellStyle name="40% - Accent6 12 2" xfId="19192" xr:uid="{00000000-0005-0000-0000-0000F34A0000}"/>
    <cellStyle name="40% - Accent6 12 2 2" xfId="19193" xr:uid="{00000000-0005-0000-0000-0000F44A0000}"/>
    <cellStyle name="40% - Accent6 12 2 2 2" xfId="19194" xr:uid="{00000000-0005-0000-0000-0000F54A0000}"/>
    <cellStyle name="40% - Accent6 12 2 3" xfId="19195" xr:uid="{00000000-0005-0000-0000-0000F64A0000}"/>
    <cellStyle name="40% - Accent6 12 2 3 2" xfId="19196" xr:uid="{00000000-0005-0000-0000-0000F74A0000}"/>
    <cellStyle name="40% - Accent6 12 2 4" xfId="19197" xr:uid="{00000000-0005-0000-0000-0000F84A0000}"/>
    <cellStyle name="40% - Accent6 12 2 5" xfId="19198" xr:uid="{00000000-0005-0000-0000-0000F94A0000}"/>
    <cellStyle name="40% - Accent6 12 2 6" xfId="19199" xr:uid="{00000000-0005-0000-0000-0000FA4A0000}"/>
    <cellStyle name="40% - Accent6 12 3" xfId="19200" xr:uid="{00000000-0005-0000-0000-0000FB4A0000}"/>
    <cellStyle name="40% - Accent6 12 3 2" xfId="19201" xr:uid="{00000000-0005-0000-0000-0000FC4A0000}"/>
    <cellStyle name="40% - Accent6 12 3 2 2" xfId="19202" xr:uid="{00000000-0005-0000-0000-0000FD4A0000}"/>
    <cellStyle name="40% - Accent6 12 3 3" xfId="19203" xr:uid="{00000000-0005-0000-0000-0000FE4A0000}"/>
    <cellStyle name="40% - Accent6 12 3 3 2" xfId="19204" xr:uid="{00000000-0005-0000-0000-0000FF4A0000}"/>
    <cellStyle name="40% - Accent6 12 3 4" xfId="19205" xr:uid="{00000000-0005-0000-0000-0000004B0000}"/>
    <cellStyle name="40% - Accent6 12 3 5" xfId="19206" xr:uid="{00000000-0005-0000-0000-0000014B0000}"/>
    <cellStyle name="40% - Accent6 12 4" xfId="19207" xr:uid="{00000000-0005-0000-0000-0000024B0000}"/>
    <cellStyle name="40% - Accent6 12 4 2" xfId="19208" xr:uid="{00000000-0005-0000-0000-0000034B0000}"/>
    <cellStyle name="40% - Accent6 12 4 2 2" xfId="19209" xr:uid="{00000000-0005-0000-0000-0000044B0000}"/>
    <cellStyle name="40% - Accent6 12 4 3" xfId="19210" xr:uid="{00000000-0005-0000-0000-0000054B0000}"/>
    <cellStyle name="40% - Accent6 12 4 3 2" xfId="19211" xr:uid="{00000000-0005-0000-0000-0000064B0000}"/>
    <cellStyle name="40% - Accent6 12 4 4" xfId="19212" xr:uid="{00000000-0005-0000-0000-0000074B0000}"/>
    <cellStyle name="40% - Accent6 12 4 5" xfId="19213" xr:uid="{00000000-0005-0000-0000-0000084B0000}"/>
    <cellStyle name="40% - Accent6 12 5" xfId="19214" xr:uid="{00000000-0005-0000-0000-0000094B0000}"/>
    <cellStyle name="40% - Accent6 12 5 2" xfId="19215" xr:uid="{00000000-0005-0000-0000-00000A4B0000}"/>
    <cellStyle name="40% - Accent6 12 5 2 2" xfId="19216" xr:uid="{00000000-0005-0000-0000-00000B4B0000}"/>
    <cellStyle name="40% - Accent6 12 5 3" xfId="19217" xr:uid="{00000000-0005-0000-0000-00000C4B0000}"/>
    <cellStyle name="40% - Accent6 12 5 3 2" xfId="19218" xr:uid="{00000000-0005-0000-0000-00000D4B0000}"/>
    <cellStyle name="40% - Accent6 12 5 4" xfId="19219" xr:uid="{00000000-0005-0000-0000-00000E4B0000}"/>
    <cellStyle name="40% - Accent6 12 5 5" xfId="19220" xr:uid="{00000000-0005-0000-0000-00000F4B0000}"/>
    <cellStyle name="40% - Accent6 12 6" xfId="19221" xr:uid="{00000000-0005-0000-0000-0000104B0000}"/>
    <cellStyle name="40% - Accent6 12 6 2" xfId="19222" xr:uid="{00000000-0005-0000-0000-0000114B0000}"/>
    <cellStyle name="40% - Accent6 12 7" xfId="19223" xr:uid="{00000000-0005-0000-0000-0000124B0000}"/>
    <cellStyle name="40% - Accent6 12 7 2" xfId="19224" xr:uid="{00000000-0005-0000-0000-0000134B0000}"/>
    <cellStyle name="40% - Accent6 12 8" xfId="19225" xr:uid="{00000000-0005-0000-0000-0000144B0000}"/>
    <cellStyle name="40% - Accent6 12 8 2" xfId="19226" xr:uid="{00000000-0005-0000-0000-0000154B0000}"/>
    <cellStyle name="40% - Accent6 12 9" xfId="19227" xr:uid="{00000000-0005-0000-0000-0000164B0000}"/>
    <cellStyle name="40% - Accent6 12 9 2" xfId="19228" xr:uid="{00000000-0005-0000-0000-0000174B0000}"/>
    <cellStyle name="40% - Accent6 13" xfId="19229" xr:uid="{00000000-0005-0000-0000-0000184B0000}"/>
    <cellStyle name="40% - Accent6 13 10" xfId="19230" xr:uid="{00000000-0005-0000-0000-0000194B0000}"/>
    <cellStyle name="40% - Accent6 13 2" xfId="19231" xr:uid="{00000000-0005-0000-0000-00001A4B0000}"/>
    <cellStyle name="40% - Accent6 13 2 2" xfId="19232" xr:uid="{00000000-0005-0000-0000-00001B4B0000}"/>
    <cellStyle name="40% - Accent6 13 2 2 2" xfId="19233" xr:uid="{00000000-0005-0000-0000-00001C4B0000}"/>
    <cellStyle name="40% - Accent6 13 2 3" xfId="19234" xr:uid="{00000000-0005-0000-0000-00001D4B0000}"/>
    <cellStyle name="40% - Accent6 13 2 3 2" xfId="19235" xr:uid="{00000000-0005-0000-0000-00001E4B0000}"/>
    <cellStyle name="40% - Accent6 13 2 4" xfId="19236" xr:uid="{00000000-0005-0000-0000-00001F4B0000}"/>
    <cellStyle name="40% - Accent6 13 2 5" xfId="19237" xr:uid="{00000000-0005-0000-0000-0000204B0000}"/>
    <cellStyle name="40% - Accent6 13 2 6" xfId="19238" xr:uid="{00000000-0005-0000-0000-0000214B0000}"/>
    <cellStyle name="40% - Accent6 13 3" xfId="19239" xr:uid="{00000000-0005-0000-0000-0000224B0000}"/>
    <cellStyle name="40% - Accent6 13 3 2" xfId="19240" xr:uid="{00000000-0005-0000-0000-0000234B0000}"/>
    <cellStyle name="40% - Accent6 13 3 2 2" xfId="19241" xr:uid="{00000000-0005-0000-0000-0000244B0000}"/>
    <cellStyle name="40% - Accent6 13 3 3" xfId="19242" xr:uid="{00000000-0005-0000-0000-0000254B0000}"/>
    <cellStyle name="40% - Accent6 13 3 3 2" xfId="19243" xr:uid="{00000000-0005-0000-0000-0000264B0000}"/>
    <cellStyle name="40% - Accent6 13 3 4" xfId="19244" xr:uid="{00000000-0005-0000-0000-0000274B0000}"/>
    <cellStyle name="40% - Accent6 13 3 5" xfId="19245" xr:uid="{00000000-0005-0000-0000-0000284B0000}"/>
    <cellStyle name="40% - Accent6 13 4" xfId="19246" xr:uid="{00000000-0005-0000-0000-0000294B0000}"/>
    <cellStyle name="40% - Accent6 13 4 2" xfId="19247" xr:uid="{00000000-0005-0000-0000-00002A4B0000}"/>
    <cellStyle name="40% - Accent6 13 4 2 2" xfId="19248" xr:uid="{00000000-0005-0000-0000-00002B4B0000}"/>
    <cellStyle name="40% - Accent6 13 4 3" xfId="19249" xr:uid="{00000000-0005-0000-0000-00002C4B0000}"/>
    <cellStyle name="40% - Accent6 13 4 3 2" xfId="19250" xr:uid="{00000000-0005-0000-0000-00002D4B0000}"/>
    <cellStyle name="40% - Accent6 13 4 4" xfId="19251" xr:uid="{00000000-0005-0000-0000-00002E4B0000}"/>
    <cellStyle name="40% - Accent6 13 4 5" xfId="19252" xr:uid="{00000000-0005-0000-0000-00002F4B0000}"/>
    <cellStyle name="40% - Accent6 13 5" xfId="19253" xr:uid="{00000000-0005-0000-0000-0000304B0000}"/>
    <cellStyle name="40% - Accent6 13 5 2" xfId="19254" xr:uid="{00000000-0005-0000-0000-0000314B0000}"/>
    <cellStyle name="40% - Accent6 13 5 2 2" xfId="19255" xr:uid="{00000000-0005-0000-0000-0000324B0000}"/>
    <cellStyle name="40% - Accent6 13 5 3" xfId="19256" xr:uid="{00000000-0005-0000-0000-0000334B0000}"/>
    <cellStyle name="40% - Accent6 13 5 3 2" xfId="19257" xr:uid="{00000000-0005-0000-0000-0000344B0000}"/>
    <cellStyle name="40% - Accent6 13 5 4" xfId="19258" xr:uid="{00000000-0005-0000-0000-0000354B0000}"/>
    <cellStyle name="40% - Accent6 13 5 5" xfId="19259" xr:uid="{00000000-0005-0000-0000-0000364B0000}"/>
    <cellStyle name="40% - Accent6 13 6" xfId="19260" xr:uid="{00000000-0005-0000-0000-0000374B0000}"/>
    <cellStyle name="40% - Accent6 13 6 2" xfId="19261" xr:uid="{00000000-0005-0000-0000-0000384B0000}"/>
    <cellStyle name="40% - Accent6 13 7" xfId="19262" xr:uid="{00000000-0005-0000-0000-0000394B0000}"/>
    <cellStyle name="40% - Accent6 13 7 2" xfId="19263" xr:uid="{00000000-0005-0000-0000-00003A4B0000}"/>
    <cellStyle name="40% - Accent6 13 8" xfId="19264" xr:uid="{00000000-0005-0000-0000-00003B4B0000}"/>
    <cellStyle name="40% - Accent6 13 8 2" xfId="19265" xr:uid="{00000000-0005-0000-0000-00003C4B0000}"/>
    <cellStyle name="40% - Accent6 13 9" xfId="19266" xr:uid="{00000000-0005-0000-0000-00003D4B0000}"/>
    <cellStyle name="40% - Accent6 13 9 2" xfId="19267" xr:uid="{00000000-0005-0000-0000-00003E4B0000}"/>
    <cellStyle name="40% - Accent6 14" xfId="19268" xr:uid="{00000000-0005-0000-0000-00003F4B0000}"/>
    <cellStyle name="40% - Accent6 14 10" xfId="19269" xr:uid="{00000000-0005-0000-0000-0000404B0000}"/>
    <cellStyle name="40% - Accent6 14 2" xfId="19270" xr:uid="{00000000-0005-0000-0000-0000414B0000}"/>
    <cellStyle name="40% - Accent6 14 2 2" xfId="19271" xr:uid="{00000000-0005-0000-0000-0000424B0000}"/>
    <cellStyle name="40% - Accent6 14 2 2 2" xfId="19272" xr:uid="{00000000-0005-0000-0000-0000434B0000}"/>
    <cellStyle name="40% - Accent6 14 2 3" xfId="19273" xr:uid="{00000000-0005-0000-0000-0000444B0000}"/>
    <cellStyle name="40% - Accent6 14 2 3 2" xfId="19274" xr:uid="{00000000-0005-0000-0000-0000454B0000}"/>
    <cellStyle name="40% - Accent6 14 2 4" xfId="19275" xr:uid="{00000000-0005-0000-0000-0000464B0000}"/>
    <cellStyle name="40% - Accent6 14 2 5" xfId="19276" xr:uid="{00000000-0005-0000-0000-0000474B0000}"/>
    <cellStyle name="40% - Accent6 14 2 6" xfId="19277" xr:uid="{00000000-0005-0000-0000-0000484B0000}"/>
    <cellStyle name="40% - Accent6 14 3" xfId="19278" xr:uid="{00000000-0005-0000-0000-0000494B0000}"/>
    <cellStyle name="40% - Accent6 14 3 2" xfId="19279" xr:uid="{00000000-0005-0000-0000-00004A4B0000}"/>
    <cellStyle name="40% - Accent6 14 3 2 2" xfId="19280" xr:uid="{00000000-0005-0000-0000-00004B4B0000}"/>
    <cellStyle name="40% - Accent6 14 3 3" xfId="19281" xr:uid="{00000000-0005-0000-0000-00004C4B0000}"/>
    <cellStyle name="40% - Accent6 14 3 3 2" xfId="19282" xr:uid="{00000000-0005-0000-0000-00004D4B0000}"/>
    <cellStyle name="40% - Accent6 14 3 4" xfId="19283" xr:uid="{00000000-0005-0000-0000-00004E4B0000}"/>
    <cellStyle name="40% - Accent6 14 3 5" xfId="19284" xr:uid="{00000000-0005-0000-0000-00004F4B0000}"/>
    <cellStyle name="40% - Accent6 14 4" xfId="19285" xr:uid="{00000000-0005-0000-0000-0000504B0000}"/>
    <cellStyle name="40% - Accent6 14 4 2" xfId="19286" xr:uid="{00000000-0005-0000-0000-0000514B0000}"/>
    <cellStyle name="40% - Accent6 14 4 2 2" xfId="19287" xr:uid="{00000000-0005-0000-0000-0000524B0000}"/>
    <cellStyle name="40% - Accent6 14 4 3" xfId="19288" xr:uid="{00000000-0005-0000-0000-0000534B0000}"/>
    <cellStyle name="40% - Accent6 14 4 3 2" xfId="19289" xr:uid="{00000000-0005-0000-0000-0000544B0000}"/>
    <cellStyle name="40% - Accent6 14 4 4" xfId="19290" xr:uid="{00000000-0005-0000-0000-0000554B0000}"/>
    <cellStyle name="40% - Accent6 14 4 5" xfId="19291" xr:uid="{00000000-0005-0000-0000-0000564B0000}"/>
    <cellStyle name="40% - Accent6 14 5" xfId="19292" xr:uid="{00000000-0005-0000-0000-0000574B0000}"/>
    <cellStyle name="40% - Accent6 14 5 2" xfId="19293" xr:uid="{00000000-0005-0000-0000-0000584B0000}"/>
    <cellStyle name="40% - Accent6 14 5 2 2" xfId="19294" xr:uid="{00000000-0005-0000-0000-0000594B0000}"/>
    <cellStyle name="40% - Accent6 14 5 3" xfId="19295" xr:uid="{00000000-0005-0000-0000-00005A4B0000}"/>
    <cellStyle name="40% - Accent6 14 5 3 2" xfId="19296" xr:uid="{00000000-0005-0000-0000-00005B4B0000}"/>
    <cellStyle name="40% - Accent6 14 5 4" xfId="19297" xr:uid="{00000000-0005-0000-0000-00005C4B0000}"/>
    <cellStyle name="40% - Accent6 14 5 5" xfId="19298" xr:uid="{00000000-0005-0000-0000-00005D4B0000}"/>
    <cellStyle name="40% - Accent6 14 6" xfId="19299" xr:uid="{00000000-0005-0000-0000-00005E4B0000}"/>
    <cellStyle name="40% - Accent6 14 6 2" xfId="19300" xr:uid="{00000000-0005-0000-0000-00005F4B0000}"/>
    <cellStyle name="40% - Accent6 14 7" xfId="19301" xr:uid="{00000000-0005-0000-0000-0000604B0000}"/>
    <cellStyle name="40% - Accent6 14 7 2" xfId="19302" xr:uid="{00000000-0005-0000-0000-0000614B0000}"/>
    <cellStyle name="40% - Accent6 14 8" xfId="19303" xr:uid="{00000000-0005-0000-0000-0000624B0000}"/>
    <cellStyle name="40% - Accent6 14 8 2" xfId="19304" xr:uid="{00000000-0005-0000-0000-0000634B0000}"/>
    <cellStyle name="40% - Accent6 14 9" xfId="19305" xr:uid="{00000000-0005-0000-0000-0000644B0000}"/>
    <cellStyle name="40% - Accent6 14 9 2" xfId="19306" xr:uid="{00000000-0005-0000-0000-0000654B0000}"/>
    <cellStyle name="40% - Accent6 15" xfId="19307" xr:uid="{00000000-0005-0000-0000-0000664B0000}"/>
    <cellStyle name="40% - Accent6 15 10" xfId="19308" xr:uid="{00000000-0005-0000-0000-0000674B0000}"/>
    <cellStyle name="40% - Accent6 15 2" xfId="19309" xr:uid="{00000000-0005-0000-0000-0000684B0000}"/>
    <cellStyle name="40% - Accent6 15 2 2" xfId="19310" xr:uid="{00000000-0005-0000-0000-0000694B0000}"/>
    <cellStyle name="40% - Accent6 15 2 2 2" xfId="19311" xr:uid="{00000000-0005-0000-0000-00006A4B0000}"/>
    <cellStyle name="40% - Accent6 15 2 3" xfId="19312" xr:uid="{00000000-0005-0000-0000-00006B4B0000}"/>
    <cellStyle name="40% - Accent6 15 2 3 2" xfId="19313" xr:uid="{00000000-0005-0000-0000-00006C4B0000}"/>
    <cellStyle name="40% - Accent6 15 2 4" xfId="19314" xr:uid="{00000000-0005-0000-0000-00006D4B0000}"/>
    <cellStyle name="40% - Accent6 15 2 5" xfId="19315" xr:uid="{00000000-0005-0000-0000-00006E4B0000}"/>
    <cellStyle name="40% - Accent6 15 2 6" xfId="19316" xr:uid="{00000000-0005-0000-0000-00006F4B0000}"/>
    <cellStyle name="40% - Accent6 15 3" xfId="19317" xr:uid="{00000000-0005-0000-0000-0000704B0000}"/>
    <cellStyle name="40% - Accent6 15 3 2" xfId="19318" xr:uid="{00000000-0005-0000-0000-0000714B0000}"/>
    <cellStyle name="40% - Accent6 15 3 2 2" xfId="19319" xr:uid="{00000000-0005-0000-0000-0000724B0000}"/>
    <cellStyle name="40% - Accent6 15 3 3" xfId="19320" xr:uid="{00000000-0005-0000-0000-0000734B0000}"/>
    <cellStyle name="40% - Accent6 15 3 3 2" xfId="19321" xr:uid="{00000000-0005-0000-0000-0000744B0000}"/>
    <cellStyle name="40% - Accent6 15 3 4" xfId="19322" xr:uid="{00000000-0005-0000-0000-0000754B0000}"/>
    <cellStyle name="40% - Accent6 15 3 5" xfId="19323" xr:uid="{00000000-0005-0000-0000-0000764B0000}"/>
    <cellStyle name="40% - Accent6 15 4" xfId="19324" xr:uid="{00000000-0005-0000-0000-0000774B0000}"/>
    <cellStyle name="40% - Accent6 15 4 2" xfId="19325" xr:uid="{00000000-0005-0000-0000-0000784B0000}"/>
    <cellStyle name="40% - Accent6 15 4 2 2" xfId="19326" xr:uid="{00000000-0005-0000-0000-0000794B0000}"/>
    <cellStyle name="40% - Accent6 15 4 3" xfId="19327" xr:uid="{00000000-0005-0000-0000-00007A4B0000}"/>
    <cellStyle name="40% - Accent6 15 4 3 2" xfId="19328" xr:uid="{00000000-0005-0000-0000-00007B4B0000}"/>
    <cellStyle name="40% - Accent6 15 4 4" xfId="19329" xr:uid="{00000000-0005-0000-0000-00007C4B0000}"/>
    <cellStyle name="40% - Accent6 15 4 5" xfId="19330" xr:uid="{00000000-0005-0000-0000-00007D4B0000}"/>
    <cellStyle name="40% - Accent6 15 5" xfId="19331" xr:uid="{00000000-0005-0000-0000-00007E4B0000}"/>
    <cellStyle name="40% - Accent6 15 5 2" xfId="19332" xr:uid="{00000000-0005-0000-0000-00007F4B0000}"/>
    <cellStyle name="40% - Accent6 15 5 2 2" xfId="19333" xr:uid="{00000000-0005-0000-0000-0000804B0000}"/>
    <cellStyle name="40% - Accent6 15 5 3" xfId="19334" xr:uid="{00000000-0005-0000-0000-0000814B0000}"/>
    <cellStyle name="40% - Accent6 15 5 3 2" xfId="19335" xr:uid="{00000000-0005-0000-0000-0000824B0000}"/>
    <cellStyle name="40% - Accent6 15 5 4" xfId="19336" xr:uid="{00000000-0005-0000-0000-0000834B0000}"/>
    <cellStyle name="40% - Accent6 15 5 5" xfId="19337" xr:uid="{00000000-0005-0000-0000-0000844B0000}"/>
    <cellStyle name="40% - Accent6 15 6" xfId="19338" xr:uid="{00000000-0005-0000-0000-0000854B0000}"/>
    <cellStyle name="40% - Accent6 15 6 2" xfId="19339" xr:uid="{00000000-0005-0000-0000-0000864B0000}"/>
    <cellStyle name="40% - Accent6 15 7" xfId="19340" xr:uid="{00000000-0005-0000-0000-0000874B0000}"/>
    <cellStyle name="40% - Accent6 15 7 2" xfId="19341" xr:uid="{00000000-0005-0000-0000-0000884B0000}"/>
    <cellStyle name="40% - Accent6 15 8" xfId="19342" xr:uid="{00000000-0005-0000-0000-0000894B0000}"/>
    <cellStyle name="40% - Accent6 15 8 2" xfId="19343" xr:uid="{00000000-0005-0000-0000-00008A4B0000}"/>
    <cellStyle name="40% - Accent6 15 9" xfId="19344" xr:uid="{00000000-0005-0000-0000-00008B4B0000}"/>
    <cellStyle name="40% - Accent6 15 9 2" xfId="19345" xr:uid="{00000000-0005-0000-0000-00008C4B0000}"/>
    <cellStyle name="40% - Accent6 16" xfId="19346" xr:uid="{00000000-0005-0000-0000-00008D4B0000}"/>
    <cellStyle name="40% - Accent6 16 10" xfId="19347" xr:uid="{00000000-0005-0000-0000-00008E4B0000}"/>
    <cellStyle name="40% - Accent6 16 2" xfId="19348" xr:uid="{00000000-0005-0000-0000-00008F4B0000}"/>
    <cellStyle name="40% - Accent6 16 2 2" xfId="19349" xr:uid="{00000000-0005-0000-0000-0000904B0000}"/>
    <cellStyle name="40% - Accent6 16 2 2 2" xfId="19350" xr:uid="{00000000-0005-0000-0000-0000914B0000}"/>
    <cellStyle name="40% - Accent6 16 2 3" xfId="19351" xr:uid="{00000000-0005-0000-0000-0000924B0000}"/>
    <cellStyle name="40% - Accent6 16 2 3 2" xfId="19352" xr:uid="{00000000-0005-0000-0000-0000934B0000}"/>
    <cellStyle name="40% - Accent6 16 2 4" xfId="19353" xr:uid="{00000000-0005-0000-0000-0000944B0000}"/>
    <cellStyle name="40% - Accent6 16 2 5" xfId="19354" xr:uid="{00000000-0005-0000-0000-0000954B0000}"/>
    <cellStyle name="40% - Accent6 16 2 6" xfId="19355" xr:uid="{00000000-0005-0000-0000-0000964B0000}"/>
    <cellStyle name="40% - Accent6 16 3" xfId="19356" xr:uid="{00000000-0005-0000-0000-0000974B0000}"/>
    <cellStyle name="40% - Accent6 16 3 2" xfId="19357" xr:uid="{00000000-0005-0000-0000-0000984B0000}"/>
    <cellStyle name="40% - Accent6 16 3 2 2" xfId="19358" xr:uid="{00000000-0005-0000-0000-0000994B0000}"/>
    <cellStyle name="40% - Accent6 16 3 3" xfId="19359" xr:uid="{00000000-0005-0000-0000-00009A4B0000}"/>
    <cellStyle name="40% - Accent6 16 3 3 2" xfId="19360" xr:uid="{00000000-0005-0000-0000-00009B4B0000}"/>
    <cellStyle name="40% - Accent6 16 3 4" xfId="19361" xr:uid="{00000000-0005-0000-0000-00009C4B0000}"/>
    <cellStyle name="40% - Accent6 16 3 5" xfId="19362" xr:uid="{00000000-0005-0000-0000-00009D4B0000}"/>
    <cellStyle name="40% - Accent6 16 4" xfId="19363" xr:uid="{00000000-0005-0000-0000-00009E4B0000}"/>
    <cellStyle name="40% - Accent6 16 4 2" xfId="19364" xr:uid="{00000000-0005-0000-0000-00009F4B0000}"/>
    <cellStyle name="40% - Accent6 16 4 2 2" xfId="19365" xr:uid="{00000000-0005-0000-0000-0000A04B0000}"/>
    <cellStyle name="40% - Accent6 16 4 3" xfId="19366" xr:uid="{00000000-0005-0000-0000-0000A14B0000}"/>
    <cellStyle name="40% - Accent6 16 4 3 2" xfId="19367" xr:uid="{00000000-0005-0000-0000-0000A24B0000}"/>
    <cellStyle name="40% - Accent6 16 4 4" xfId="19368" xr:uid="{00000000-0005-0000-0000-0000A34B0000}"/>
    <cellStyle name="40% - Accent6 16 4 5" xfId="19369" xr:uid="{00000000-0005-0000-0000-0000A44B0000}"/>
    <cellStyle name="40% - Accent6 16 5" xfId="19370" xr:uid="{00000000-0005-0000-0000-0000A54B0000}"/>
    <cellStyle name="40% - Accent6 16 5 2" xfId="19371" xr:uid="{00000000-0005-0000-0000-0000A64B0000}"/>
    <cellStyle name="40% - Accent6 16 5 2 2" xfId="19372" xr:uid="{00000000-0005-0000-0000-0000A74B0000}"/>
    <cellStyle name="40% - Accent6 16 5 3" xfId="19373" xr:uid="{00000000-0005-0000-0000-0000A84B0000}"/>
    <cellStyle name="40% - Accent6 16 5 3 2" xfId="19374" xr:uid="{00000000-0005-0000-0000-0000A94B0000}"/>
    <cellStyle name="40% - Accent6 16 5 4" xfId="19375" xr:uid="{00000000-0005-0000-0000-0000AA4B0000}"/>
    <cellStyle name="40% - Accent6 16 5 5" xfId="19376" xr:uid="{00000000-0005-0000-0000-0000AB4B0000}"/>
    <cellStyle name="40% - Accent6 16 6" xfId="19377" xr:uid="{00000000-0005-0000-0000-0000AC4B0000}"/>
    <cellStyle name="40% - Accent6 16 6 2" xfId="19378" xr:uid="{00000000-0005-0000-0000-0000AD4B0000}"/>
    <cellStyle name="40% - Accent6 16 7" xfId="19379" xr:uid="{00000000-0005-0000-0000-0000AE4B0000}"/>
    <cellStyle name="40% - Accent6 16 7 2" xfId="19380" xr:uid="{00000000-0005-0000-0000-0000AF4B0000}"/>
    <cellStyle name="40% - Accent6 16 8" xfId="19381" xr:uid="{00000000-0005-0000-0000-0000B04B0000}"/>
    <cellStyle name="40% - Accent6 16 8 2" xfId="19382" xr:uid="{00000000-0005-0000-0000-0000B14B0000}"/>
    <cellStyle name="40% - Accent6 16 9" xfId="19383" xr:uid="{00000000-0005-0000-0000-0000B24B0000}"/>
    <cellStyle name="40% - Accent6 16 9 2" xfId="19384" xr:uid="{00000000-0005-0000-0000-0000B34B0000}"/>
    <cellStyle name="40% - Accent6 17" xfId="19385" xr:uid="{00000000-0005-0000-0000-0000B44B0000}"/>
    <cellStyle name="40% - Accent6 17 10" xfId="19386" xr:uid="{00000000-0005-0000-0000-0000B54B0000}"/>
    <cellStyle name="40% - Accent6 17 2" xfId="19387" xr:uid="{00000000-0005-0000-0000-0000B64B0000}"/>
    <cellStyle name="40% - Accent6 17 2 2" xfId="19388" xr:uid="{00000000-0005-0000-0000-0000B74B0000}"/>
    <cellStyle name="40% - Accent6 17 2 2 2" xfId="19389" xr:uid="{00000000-0005-0000-0000-0000B84B0000}"/>
    <cellStyle name="40% - Accent6 17 2 3" xfId="19390" xr:uid="{00000000-0005-0000-0000-0000B94B0000}"/>
    <cellStyle name="40% - Accent6 17 2 3 2" xfId="19391" xr:uid="{00000000-0005-0000-0000-0000BA4B0000}"/>
    <cellStyle name="40% - Accent6 17 2 4" xfId="19392" xr:uid="{00000000-0005-0000-0000-0000BB4B0000}"/>
    <cellStyle name="40% - Accent6 17 2 5" xfId="19393" xr:uid="{00000000-0005-0000-0000-0000BC4B0000}"/>
    <cellStyle name="40% - Accent6 17 2 6" xfId="19394" xr:uid="{00000000-0005-0000-0000-0000BD4B0000}"/>
    <cellStyle name="40% - Accent6 17 3" xfId="19395" xr:uid="{00000000-0005-0000-0000-0000BE4B0000}"/>
    <cellStyle name="40% - Accent6 17 3 2" xfId="19396" xr:uid="{00000000-0005-0000-0000-0000BF4B0000}"/>
    <cellStyle name="40% - Accent6 17 3 2 2" xfId="19397" xr:uid="{00000000-0005-0000-0000-0000C04B0000}"/>
    <cellStyle name="40% - Accent6 17 3 3" xfId="19398" xr:uid="{00000000-0005-0000-0000-0000C14B0000}"/>
    <cellStyle name="40% - Accent6 17 3 3 2" xfId="19399" xr:uid="{00000000-0005-0000-0000-0000C24B0000}"/>
    <cellStyle name="40% - Accent6 17 3 4" xfId="19400" xr:uid="{00000000-0005-0000-0000-0000C34B0000}"/>
    <cellStyle name="40% - Accent6 17 3 5" xfId="19401" xr:uid="{00000000-0005-0000-0000-0000C44B0000}"/>
    <cellStyle name="40% - Accent6 17 4" xfId="19402" xr:uid="{00000000-0005-0000-0000-0000C54B0000}"/>
    <cellStyle name="40% - Accent6 17 4 2" xfId="19403" xr:uid="{00000000-0005-0000-0000-0000C64B0000}"/>
    <cellStyle name="40% - Accent6 17 4 2 2" xfId="19404" xr:uid="{00000000-0005-0000-0000-0000C74B0000}"/>
    <cellStyle name="40% - Accent6 17 4 3" xfId="19405" xr:uid="{00000000-0005-0000-0000-0000C84B0000}"/>
    <cellStyle name="40% - Accent6 17 4 3 2" xfId="19406" xr:uid="{00000000-0005-0000-0000-0000C94B0000}"/>
    <cellStyle name="40% - Accent6 17 4 4" xfId="19407" xr:uid="{00000000-0005-0000-0000-0000CA4B0000}"/>
    <cellStyle name="40% - Accent6 17 4 5" xfId="19408" xr:uid="{00000000-0005-0000-0000-0000CB4B0000}"/>
    <cellStyle name="40% - Accent6 17 5" xfId="19409" xr:uid="{00000000-0005-0000-0000-0000CC4B0000}"/>
    <cellStyle name="40% - Accent6 17 5 2" xfId="19410" xr:uid="{00000000-0005-0000-0000-0000CD4B0000}"/>
    <cellStyle name="40% - Accent6 17 5 2 2" xfId="19411" xr:uid="{00000000-0005-0000-0000-0000CE4B0000}"/>
    <cellStyle name="40% - Accent6 17 5 3" xfId="19412" xr:uid="{00000000-0005-0000-0000-0000CF4B0000}"/>
    <cellStyle name="40% - Accent6 17 5 3 2" xfId="19413" xr:uid="{00000000-0005-0000-0000-0000D04B0000}"/>
    <cellStyle name="40% - Accent6 17 5 4" xfId="19414" xr:uid="{00000000-0005-0000-0000-0000D14B0000}"/>
    <cellStyle name="40% - Accent6 17 5 5" xfId="19415" xr:uid="{00000000-0005-0000-0000-0000D24B0000}"/>
    <cellStyle name="40% - Accent6 17 6" xfId="19416" xr:uid="{00000000-0005-0000-0000-0000D34B0000}"/>
    <cellStyle name="40% - Accent6 17 6 2" xfId="19417" xr:uid="{00000000-0005-0000-0000-0000D44B0000}"/>
    <cellStyle name="40% - Accent6 17 7" xfId="19418" xr:uid="{00000000-0005-0000-0000-0000D54B0000}"/>
    <cellStyle name="40% - Accent6 17 7 2" xfId="19419" xr:uid="{00000000-0005-0000-0000-0000D64B0000}"/>
    <cellStyle name="40% - Accent6 17 8" xfId="19420" xr:uid="{00000000-0005-0000-0000-0000D74B0000}"/>
    <cellStyle name="40% - Accent6 17 8 2" xfId="19421" xr:uid="{00000000-0005-0000-0000-0000D84B0000}"/>
    <cellStyle name="40% - Accent6 17 9" xfId="19422" xr:uid="{00000000-0005-0000-0000-0000D94B0000}"/>
    <cellStyle name="40% - Accent6 17 9 2" xfId="19423" xr:uid="{00000000-0005-0000-0000-0000DA4B0000}"/>
    <cellStyle name="40% - Accent6 18" xfId="19424" xr:uid="{00000000-0005-0000-0000-0000DB4B0000}"/>
    <cellStyle name="40% - Accent6 18 10" xfId="19425" xr:uid="{00000000-0005-0000-0000-0000DC4B0000}"/>
    <cellStyle name="40% - Accent6 18 2" xfId="19426" xr:uid="{00000000-0005-0000-0000-0000DD4B0000}"/>
    <cellStyle name="40% - Accent6 18 2 2" xfId="19427" xr:uid="{00000000-0005-0000-0000-0000DE4B0000}"/>
    <cellStyle name="40% - Accent6 18 2 2 2" xfId="19428" xr:uid="{00000000-0005-0000-0000-0000DF4B0000}"/>
    <cellStyle name="40% - Accent6 18 2 3" xfId="19429" xr:uid="{00000000-0005-0000-0000-0000E04B0000}"/>
    <cellStyle name="40% - Accent6 18 2 3 2" xfId="19430" xr:uid="{00000000-0005-0000-0000-0000E14B0000}"/>
    <cellStyle name="40% - Accent6 18 2 4" xfId="19431" xr:uid="{00000000-0005-0000-0000-0000E24B0000}"/>
    <cellStyle name="40% - Accent6 18 2 5" xfId="19432" xr:uid="{00000000-0005-0000-0000-0000E34B0000}"/>
    <cellStyle name="40% - Accent6 18 2 6" xfId="19433" xr:uid="{00000000-0005-0000-0000-0000E44B0000}"/>
    <cellStyle name="40% - Accent6 18 3" xfId="19434" xr:uid="{00000000-0005-0000-0000-0000E54B0000}"/>
    <cellStyle name="40% - Accent6 18 3 2" xfId="19435" xr:uid="{00000000-0005-0000-0000-0000E64B0000}"/>
    <cellStyle name="40% - Accent6 18 3 2 2" xfId="19436" xr:uid="{00000000-0005-0000-0000-0000E74B0000}"/>
    <cellStyle name="40% - Accent6 18 3 3" xfId="19437" xr:uid="{00000000-0005-0000-0000-0000E84B0000}"/>
    <cellStyle name="40% - Accent6 18 3 3 2" xfId="19438" xr:uid="{00000000-0005-0000-0000-0000E94B0000}"/>
    <cellStyle name="40% - Accent6 18 3 4" xfId="19439" xr:uid="{00000000-0005-0000-0000-0000EA4B0000}"/>
    <cellStyle name="40% - Accent6 18 3 5" xfId="19440" xr:uid="{00000000-0005-0000-0000-0000EB4B0000}"/>
    <cellStyle name="40% - Accent6 18 4" xfId="19441" xr:uid="{00000000-0005-0000-0000-0000EC4B0000}"/>
    <cellStyle name="40% - Accent6 18 4 2" xfId="19442" xr:uid="{00000000-0005-0000-0000-0000ED4B0000}"/>
    <cellStyle name="40% - Accent6 18 4 2 2" xfId="19443" xr:uid="{00000000-0005-0000-0000-0000EE4B0000}"/>
    <cellStyle name="40% - Accent6 18 4 3" xfId="19444" xr:uid="{00000000-0005-0000-0000-0000EF4B0000}"/>
    <cellStyle name="40% - Accent6 18 4 3 2" xfId="19445" xr:uid="{00000000-0005-0000-0000-0000F04B0000}"/>
    <cellStyle name="40% - Accent6 18 4 4" xfId="19446" xr:uid="{00000000-0005-0000-0000-0000F14B0000}"/>
    <cellStyle name="40% - Accent6 18 4 5" xfId="19447" xr:uid="{00000000-0005-0000-0000-0000F24B0000}"/>
    <cellStyle name="40% - Accent6 18 5" xfId="19448" xr:uid="{00000000-0005-0000-0000-0000F34B0000}"/>
    <cellStyle name="40% - Accent6 18 5 2" xfId="19449" xr:uid="{00000000-0005-0000-0000-0000F44B0000}"/>
    <cellStyle name="40% - Accent6 18 5 2 2" xfId="19450" xr:uid="{00000000-0005-0000-0000-0000F54B0000}"/>
    <cellStyle name="40% - Accent6 18 5 3" xfId="19451" xr:uid="{00000000-0005-0000-0000-0000F64B0000}"/>
    <cellStyle name="40% - Accent6 18 5 3 2" xfId="19452" xr:uid="{00000000-0005-0000-0000-0000F74B0000}"/>
    <cellStyle name="40% - Accent6 18 5 4" xfId="19453" xr:uid="{00000000-0005-0000-0000-0000F84B0000}"/>
    <cellStyle name="40% - Accent6 18 5 5" xfId="19454" xr:uid="{00000000-0005-0000-0000-0000F94B0000}"/>
    <cellStyle name="40% - Accent6 18 6" xfId="19455" xr:uid="{00000000-0005-0000-0000-0000FA4B0000}"/>
    <cellStyle name="40% - Accent6 18 6 2" xfId="19456" xr:uid="{00000000-0005-0000-0000-0000FB4B0000}"/>
    <cellStyle name="40% - Accent6 18 7" xfId="19457" xr:uid="{00000000-0005-0000-0000-0000FC4B0000}"/>
    <cellStyle name="40% - Accent6 18 7 2" xfId="19458" xr:uid="{00000000-0005-0000-0000-0000FD4B0000}"/>
    <cellStyle name="40% - Accent6 18 8" xfId="19459" xr:uid="{00000000-0005-0000-0000-0000FE4B0000}"/>
    <cellStyle name="40% - Accent6 18 8 2" xfId="19460" xr:uid="{00000000-0005-0000-0000-0000FF4B0000}"/>
    <cellStyle name="40% - Accent6 18 9" xfId="19461" xr:uid="{00000000-0005-0000-0000-0000004C0000}"/>
    <cellStyle name="40% - Accent6 18 9 2" xfId="19462" xr:uid="{00000000-0005-0000-0000-0000014C0000}"/>
    <cellStyle name="40% - Accent6 19" xfId="19463" xr:uid="{00000000-0005-0000-0000-0000024C0000}"/>
    <cellStyle name="40% - Accent6 19 10" xfId="19464" xr:uid="{00000000-0005-0000-0000-0000034C0000}"/>
    <cellStyle name="40% - Accent6 19 2" xfId="19465" xr:uid="{00000000-0005-0000-0000-0000044C0000}"/>
    <cellStyle name="40% - Accent6 19 2 2" xfId="19466" xr:uid="{00000000-0005-0000-0000-0000054C0000}"/>
    <cellStyle name="40% - Accent6 19 2 2 2" xfId="19467" xr:uid="{00000000-0005-0000-0000-0000064C0000}"/>
    <cellStyle name="40% - Accent6 19 2 3" xfId="19468" xr:uid="{00000000-0005-0000-0000-0000074C0000}"/>
    <cellStyle name="40% - Accent6 19 2 3 2" xfId="19469" xr:uid="{00000000-0005-0000-0000-0000084C0000}"/>
    <cellStyle name="40% - Accent6 19 2 4" xfId="19470" xr:uid="{00000000-0005-0000-0000-0000094C0000}"/>
    <cellStyle name="40% - Accent6 19 2 5" xfId="19471" xr:uid="{00000000-0005-0000-0000-00000A4C0000}"/>
    <cellStyle name="40% - Accent6 19 2 6" xfId="19472" xr:uid="{00000000-0005-0000-0000-00000B4C0000}"/>
    <cellStyle name="40% - Accent6 19 3" xfId="19473" xr:uid="{00000000-0005-0000-0000-00000C4C0000}"/>
    <cellStyle name="40% - Accent6 19 3 2" xfId="19474" xr:uid="{00000000-0005-0000-0000-00000D4C0000}"/>
    <cellStyle name="40% - Accent6 19 3 2 2" xfId="19475" xr:uid="{00000000-0005-0000-0000-00000E4C0000}"/>
    <cellStyle name="40% - Accent6 19 3 3" xfId="19476" xr:uid="{00000000-0005-0000-0000-00000F4C0000}"/>
    <cellStyle name="40% - Accent6 19 3 3 2" xfId="19477" xr:uid="{00000000-0005-0000-0000-0000104C0000}"/>
    <cellStyle name="40% - Accent6 19 3 4" xfId="19478" xr:uid="{00000000-0005-0000-0000-0000114C0000}"/>
    <cellStyle name="40% - Accent6 19 3 5" xfId="19479" xr:uid="{00000000-0005-0000-0000-0000124C0000}"/>
    <cellStyle name="40% - Accent6 19 4" xfId="19480" xr:uid="{00000000-0005-0000-0000-0000134C0000}"/>
    <cellStyle name="40% - Accent6 19 4 2" xfId="19481" xr:uid="{00000000-0005-0000-0000-0000144C0000}"/>
    <cellStyle name="40% - Accent6 19 4 2 2" xfId="19482" xr:uid="{00000000-0005-0000-0000-0000154C0000}"/>
    <cellStyle name="40% - Accent6 19 4 3" xfId="19483" xr:uid="{00000000-0005-0000-0000-0000164C0000}"/>
    <cellStyle name="40% - Accent6 19 4 3 2" xfId="19484" xr:uid="{00000000-0005-0000-0000-0000174C0000}"/>
    <cellStyle name="40% - Accent6 19 4 4" xfId="19485" xr:uid="{00000000-0005-0000-0000-0000184C0000}"/>
    <cellStyle name="40% - Accent6 19 4 5" xfId="19486" xr:uid="{00000000-0005-0000-0000-0000194C0000}"/>
    <cellStyle name="40% - Accent6 19 5" xfId="19487" xr:uid="{00000000-0005-0000-0000-00001A4C0000}"/>
    <cellStyle name="40% - Accent6 19 5 2" xfId="19488" xr:uid="{00000000-0005-0000-0000-00001B4C0000}"/>
    <cellStyle name="40% - Accent6 19 5 2 2" xfId="19489" xr:uid="{00000000-0005-0000-0000-00001C4C0000}"/>
    <cellStyle name="40% - Accent6 19 5 3" xfId="19490" xr:uid="{00000000-0005-0000-0000-00001D4C0000}"/>
    <cellStyle name="40% - Accent6 19 5 3 2" xfId="19491" xr:uid="{00000000-0005-0000-0000-00001E4C0000}"/>
    <cellStyle name="40% - Accent6 19 5 4" xfId="19492" xr:uid="{00000000-0005-0000-0000-00001F4C0000}"/>
    <cellStyle name="40% - Accent6 19 5 5" xfId="19493" xr:uid="{00000000-0005-0000-0000-0000204C0000}"/>
    <cellStyle name="40% - Accent6 19 6" xfId="19494" xr:uid="{00000000-0005-0000-0000-0000214C0000}"/>
    <cellStyle name="40% - Accent6 19 6 2" xfId="19495" xr:uid="{00000000-0005-0000-0000-0000224C0000}"/>
    <cellStyle name="40% - Accent6 19 7" xfId="19496" xr:uid="{00000000-0005-0000-0000-0000234C0000}"/>
    <cellStyle name="40% - Accent6 19 7 2" xfId="19497" xr:uid="{00000000-0005-0000-0000-0000244C0000}"/>
    <cellStyle name="40% - Accent6 19 8" xfId="19498" xr:uid="{00000000-0005-0000-0000-0000254C0000}"/>
    <cellStyle name="40% - Accent6 19 8 2" xfId="19499" xr:uid="{00000000-0005-0000-0000-0000264C0000}"/>
    <cellStyle name="40% - Accent6 19 9" xfId="19500" xr:uid="{00000000-0005-0000-0000-0000274C0000}"/>
    <cellStyle name="40% - Accent6 19 9 2" xfId="19501" xr:uid="{00000000-0005-0000-0000-0000284C0000}"/>
    <cellStyle name="40% - Accent6 2" xfId="19502" xr:uid="{00000000-0005-0000-0000-0000294C0000}"/>
    <cellStyle name="40% - Accent6 2 10" xfId="19503" xr:uid="{00000000-0005-0000-0000-00002A4C0000}"/>
    <cellStyle name="40% - Accent6 2 10 2" xfId="19504" xr:uid="{00000000-0005-0000-0000-00002B4C0000}"/>
    <cellStyle name="40% - Accent6 2 10 2 2" xfId="19505" xr:uid="{00000000-0005-0000-0000-00002C4C0000}"/>
    <cellStyle name="40% - Accent6 2 10 3" xfId="19506" xr:uid="{00000000-0005-0000-0000-00002D4C0000}"/>
    <cellStyle name="40% - Accent6 2 10 3 2" xfId="19507" xr:uid="{00000000-0005-0000-0000-00002E4C0000}"/>
    <cellStyle name="40% - Accent6 2 10 4" xfId="19508" xr:uid="{00000000-0005-0000-0000-00002F4C0000}"/>
    <cellStyle name="40% - Accent6 2 10 4 2" xfId="19509" xr:uid="{00000000-0005-0000-0000-0000304C0000}"/>
    <cellStyle name="40% - Accent6 2 10 5" xfId="19510" xr:uid="{00000000-0005-0000-0000-0000314C0000}"/>
    <cellStyle name="40% - Accent6 2 10 5 2" xfId="19511" xr:uid="{00000000-0005-0000-0000-0000324C0000}"/>
    <cellStyle name="40% - Accent6 2 11" xfId="19512" xr:uid="{00000000-0005-0000-0000-0000334C0000}"/>
    <cellStyle name="40% - Accent6 2 11 2" xfId="19513" xr:uid="{00000000-0005-0000-0000-0000344C0000}"/>
    <cellStyle name="40% - Accent6 2 11 2 2" xfId="19514" xr:uid="{00000000-0005-0000-0000-0000354C0000}"/>
    <cellStyle name="40% - Accent6 2 11 3" xfId="19515" xr:uid="{00000000-0005-0000-0000-0000364C0000}"/>
    <cellStyle name="40% - Accent6 2 11 3 2" xfId="19516" xr:uid="{00000000-0005-0000-0000-0000374C0000}"/>
    <cellStyle name="40% - Accent6 2 11 4" xfId="19517" xr:uid="{00000000-0005-0000-0000-0000384C0000}"/>
    <cellStyle name="40% - Accent6 2 11 4 2" xfId="19518" xr:uid="{00000000-0005-0000-0000-0000394C0000}"/>
    <cellStyle name="40% - Accent6 2 11 5" xfId="19519" xr:uid="{00000000-0005-0000-0000-00003A4C0000}"/>
    <cellStyle name="40% - Accent6 2 11 5 2" xfId="19520" xr:uid="{00000000-0005-0000-0000-00003B4C0000}"/>
    <cellStyle name="40% - Accent6 2 12" xfId="19521" xr:uid="{00000000-0005-0000-0000-00003C4C0000}"/>
    <cellStyle name="40% - Accent6 2 12 2" xfId="19522" xr:uid="{00000000-0005-0000-0000-00003D4C0000}"/>
    <cellStyle name="40% - Accent6 2 12 2 2" xfId="19523" xr:uid="{00000000-0005-0000-0000-00003E4C0000}"/>
    <cellStyle name="40% - Accent6 2 12 2 3" xfId="19524" xr:uid="{00000000-0005-0000-0000-00003F4C0000}"/>
    <cellStyle name="40% - Accent6 2 12 2 4" xfId="19525" xr:uid="{00000000-0005-0000-0000-0000404C0000}"/>
    <cellStyle name="40% - Accent6 2 12 3" xfId="19526" xr:uid="{00000000-0005-0000-0000-0000414C0000}"/>
    <cellStyle name="40% - Accent6 2 12 4" xfId="19527" xr:uid="{00000000-0005-0000-0000-0000424C0000}"/>
    <cellStyle name="40% - Accent6 2 12 4 2" xfId="19528" xr:uid="{00000000-0005-0000-0000-0000434C0000}"/>
    <cellStyle name="40% - Accent6 2 13" xfId="19529" xr:uid="{00000000-0005-0000-0000-0000444C0000}"/>
    <cellStyle name="40% - Accent6 2 14" xfId="19530" xr:uid="{00000000-0005-0000-0000-0000454C0000}"/>
    <cellStyle name="40% - Accent6 2 15" xfId="19531" xr:uid="{00000000-0005-0000-0000-0000464C0000}"/>
    <cellStyle name="40% - Accent6 2 16" xfId="19532" xr:uid="{00000000-0005-0000-0000-0000474C0000}"/>
    <cellStyle name="40% - Accent6 2 17" xfId="19533" xr:uid="{00000000-0005-0000-0000-0000484C0000}"/>
    <cellStyle name="40% - Accent6 2 18" xfId="19534" xr:uid="{00000000-0005-0000-0000-0000494C0000}"/>
    <cellStyle name="40% - Accent6 2 19" xfId="19535" xr:uid="{00000000-0005-0000-0000-00004A4C0000}"/>
    <cellStyle name="40% - Accent6 2 2" xfId="19536" xr:uid="{00000000-0005-0000-0000-00004B4C0000}"/>
    <cellStyle name="40% - Accent6 2 2 10" xfId="19537" xr:uid="{00000000-0005-0000-0000-00004C4C0000}"/>
    <cellStyle name="40% - Accent6 2 2 11" xfId="19538" xr:uid="{00000000-0005-0000-0000-00004D4C0000}"/>
    <cellStyle name="40% - Accent6 2 2 2" xfId="19539" xr:uid="{00000000-0005-0000-0000-00004E4C0000}"/>
    <cellStyle name="40% - Accent6 2 2 3" xfId="19540" xr:uid="{00000000-0005-0000-0000-00004F4C0000}"/>
    <cellStyle name="40% - Accent6 2 2 4" xfId="19541" xr:uid="{00000000-0005-0000-0000-0000504C0000}"/>
    <cellStyle name="40% - Accent6 2 2 5" xfId="19542" xr:uid="{00000000-0005-0000-0000-0000514C0000}"/>
    <cellStyle name="40% - Accent6 2 2 6" xfId="19543" xr:uid="{00000000-0005-0000-0000-0000524C0000}"/>
    <cellStyle name="40% - Accent6 2 2 7" xfId="19544" xr:uid="{00000000-0005-0000-0000-0000534C0000}"/>
    <cellStyle name="40% - Accent6 2 2 8" xfId="19545" xr:uid="{00000000-0005-0000-0000-0000544C0000}"/>
    <cellStyle name="40% - Accent6 2 2 9" xfId="19546" xr:uid="{00000000-0005-0000-0000-0000554C0000}"/>
    <cellStyle name="40% - Accent6 2 20" xfId="19547" xr:uid="{00000000-0005-0000-0000-0000564C0000}"/>
    <cellStyle name="40% - Accent6 2 20 2" xfId="19548" xr:uid="{00000000-0005-0000-0000-0000574C0000}"/>
    <cellStyle name="40% - Accent6 2 20 2 2" xfId="19549" xr:uid="{00000000-0005-0000-0000-0000584C0000}"/>
    <cellStyle name="40% - Accent6 2 20 2 2 2" xfId="19550" xr:uid="{00000000-0005-0000-0000-0000594C0000}"/>
    <cellStyle name="40% - Accent6 2 20 2 3" xfId="19551" xr:uid="{00000000-0005-0000-0000-00005A4C0000}"/>
    <cellStyle name="40% - Accent6 2 20 2 3 2" xfId="19552" xr:uid="{00000000-0005-0000-0000-00005B4C0000}"/>
    <cellStyle name="40% - Accent6 2 20 3" xfId="19553" xr:uid="{00000000-0005-0000-0000-00005C4C0000}"/>
    <cellStyle name="40% - Accent6 2 20 3 2" xfId="19554" xr:uid="{00000000-0005-0000-0000-00005D4C0000}"/>
    <cellStyle name="40% - Accent6 2 20 4" xfId="19555" xr:uid="{00000000-0005-0000-0000-00005E4C0000}"/>
    <cellStyle name="40% - Accent6 2 20 5" xfId="19556" xr:uid="{00000000-0005-0000-0000-00005F4C0000}"/>
    <cellStyle name="40% - Accent6 2 21" xfId="19557" xr:uid="{00000000-0005-0000-0000-0000604C0000}"/>
    <cellStyle name="40% - Accent6 2 21 2" xfId="19558" xr:uid="{00000000-0005-0000-0000-0000614C0000}"/>
    <cellStyle name="40% - Accent6 2 21 3" xfId="19559" xr:uid="{00000000-0005-0000-0000-0000624C0000}"/>
    <cellStyle name="40% - Accent6 2 21 4" xfId="19560" xr:uid="{00000000-0005-0000-0000-0000634C0000}"/>
    <cellStyle name="40% - Accent6 2 22" xfId="19561" xr:uid="{00000000-0005-0000-0000-0000644C0000}"/>
    <cellStyle name="40% - Accent6 2 22 2" xfId="19562" xr:uid="{00000000-0005-0000-0000-0000654C0000}"/>
    <cellStyle name="40% - Accent6 2 23" xfId="19563" xr:uid="{00000000-0005-0000-0000-0000664C0000}"/>
    <cellStyle name="40% - Accent6 2 23 2" xfId="19564" xr:uid="{00000000-0005-0000-0000-0000674C0000}"/>
    <cellStyle name="40% - Accent6 2 24" xfId="19565" xr:uid="{00000000-0005-0000-0000-0000684C0000}"/>
    <cellStyle name="40% - Accent6 2 24 2" xfId="19566" xr:uid="{00000000-0005-0000-0000-0000694C0000}"/>
    <cellStyle name="40% - Accent6 2 25" xfId="19567" xr:uid="{00000000-0005-0000-0000-00006A4C0000}"/>
    <cellStyle name="40% - Accent6 2 25 2" xfId="19568" xr:uid="{00000000-0005-0000-0000-00006B4C0000}"/>
    <cellStyle name="40% - Accent6 2 26" xfId="19569" xr:uid="{00000000-0005-0000-0000-00006C4C0000}"/>
    <cellStyle name="40% - Accent6 2 27" xfId="19570" xr:uid="{00000000-0005-0000-0000-00006D4C0000}"/>
    <cellStyle name="40% - Accent6 2 28" xfId="19571" xr:uid="{00000000-0005-0000-0000-00006E4C0000}"/>
    <cellStyle name="40% - Accent6 2 29" xfId="19572" xr:uid="{00000000-0005-0000-0000-00006F4C0000}"/>
    <cellStyle name="40% - Accent6 2 3" xfId="19573" xr:uid="{00000000-0005-0000-0000-0000704C0000}"/>
    <cellStyle name="40% - Accent6 2 3 10" xfId="19574" xr:uid="{00000000-0005-0000-0000-0000714C0000}"/>
    <cellStyle name="40% - Accent6 2 3 11" xfId="19575" xr:uid="{00000000-0005-0000-0000-0000724C0000}"/>
    <cellStyle name="40% - Accent6 2 3 2" xfId="19576" xr:uid="{00000000-0005-0000-0000-0000734C0000}"/>
    <cellStyle name="40% - Accent6 2 3 3" xfId="19577" xr:uid="{00000000-0005-0000-0000-0000744C0000}"/>
    <cellStyle name="40% - Accent6 2 3 4" xfId="19578" xr:uid="{00000000-0005-0000-0000-0000754C0000}"/>
    <cellStyle name="40% - Accent6 2 3 5" xfId="19579" xr:uid="{00000000-0005-0000-0000-0000764C0000}"/>
    <cellStyle name="40% - Accent6 2 3 6" xfId="19580" xr:uid="{00000000-0005-0000-0000-0000774C0000}"/>
    <cellStyle name="40% - Accent6 2 3 7" xfId="19581" xr:uid="{00000000-0005-0000-0000-0000784C0000}"/>
    <cellStyle name="40% - Accent6 2 3 8" xfId="19582" xr:uid="{00000000-0005-0000-0000-0000794C0000}"/>
    <cellStyle name="40% - Accent6 2 3 9" xfId="19583" xr:uid="{00000000-0005-0000-0000-00007A4C0000}"/>
    <cellStyle name="40% - Accent6 2 30" xfId="19584" xr:uid="{00000000-0005-0000-0000-00007B4C0000}"/>
    <cellStyle name="40% - Accent6 2 31" xfId="19585" xr:uid="{00000000-0005-0000-0000-00007C4C0000}"/>
    <cellStyle name="40% - Accent6 2 32" xfId="19586" xr:uid="{00000000-0005-0000-0000-00007D4C0000}"/>
    <cellStyle name="40% - Accent6 2 33" xfId="19587" xr:uid="{00000000-0005-0000-0000-00007E4C0000}"/>
    <cellStyle name="40% - Accent6 2 34" xfId="19588" xr:uid="{00000000-0005-0000-0000-00007F4C0000}"/>
    <cellStyle name="40% - Accent6 2 35" xfId="19589" xr:uid="{00000000-0005-0000-0000-0000804C0000}"/>
    <cellStyle name="40% - Accent6 2 36" xfId="19590" xr:uid="{00000000-0005-0000-0000-0000814C0000}"/>
    <cellStyle name="40% - Accent6 2 4" xfId="19591" xr:uid="{00000000-0005-0000-0000-0000824C0000}"/>
    <cellStyle name="40% - Accent6 2 4 2" xfId="19592" xr:uid="{00000000-0005-0000-0000-0000834C0000}"/>
    <cellStyle name="40% - Accent6 2 4 2 2" xfId="19593" xr:uid="{00000000-0005-0000-0000-0000844C0000}"/>
    <cellStyle name="40% - Accent6 2 4 3" xfId="19594" xr:uid="{00000000-0005-0000-0000-0000854C0000}"/>
    <cellStyle name="40% - Accent6 2 4 3 2" xfId="19595" xr:uid="{00000000-0005-0000-0000-0000864C0000}"/>
    <cellStyle name="40% - Accent6 2 4 4" xfId="19596" xr:uid="{00000000-0005-0000-0000-0000874C0000}"/>
    <cellStyle name="40% - Accent6 2 4 4 2" xfId="19597" xr:uid="{00000000-0005-0000-0000-0000884C0000}"/>
    <cellStyle name="40% - Accent6 2 4 5" xfId="19598" xr:uid="{00000000-0005-0000-0000-0000894C0000}"/>
    <cellStyle name="40% - Accent6 2 4 5 2" xfId="19599" xr:uid="{00000000-0005-0000-0000-00008A4C0000}"/>
    <cellStyle name="40% - Accent6 2 4 6" xfId="19600" xr:uid="{00000000-0005-0000-0000-00008B4C0000}"/>
    <cellStyle name="40% - Accent6 2 5" xfId="19601" xr:uid="{00000000-0005-0000-0000-00008C4C0000}"/>
    <cellStyle name="40% - Accent6 2 5 10" xfId="19602" xr:uid="{00000000-0005-0000-0000-00008D4C0000}"/>
    <cellStyle name="40% - Accent6 2 5 11" xfId="19603" xr:uid="{00000000-0005-0000-0000-00008E4C0000}"/>
    <cellStyle name="40% - Accent6 2 5 12" xfId="19604" xr:uid="{00000000-0005-0000-0000-00008F4C0000}"/>
    <cellStyle name="40% - Accent6 2 5 12 2" xfId="19605" xr:uid="{00000000-0005-0000-0000-0000904C0000}"/>
    <cellStyle name="40% - Accent6 2 5 13" xfId="19606" xr:uid="{00000000-0005-0000-0000-0000914C0000}"/>
    <cellStyle name="40% - Accent6 2 5 13 2" xfId="19607" xr:uid="{00000000-0005-0000-0000-0000924C0000}"/>
    <cellStyle name="40% - Accent6 2 5 2" xfId="19608" xr:uid="{00000000-0005-0000-0000-0000934C0000}"/>
    <cellStyle name="40% - Accent6 2 5 2 10" xfId="19609" xr:uid="{00000000-0005-0000-0000-0000944C0000}"/>
    <cellStyle name="40% - Accent6 2 5 2 11" xfId="19610" xr:uid="{00000000-0005-0000-0000-0000954C0000}"/>
    <cellStyle name="40% - Accent6 2 5 2 12" xfId="19611" xr:uid="{00000000-0005-0000-0000-0000964C0000}"/>
    <cellStyle name="40% - Accent6 2 5 2 13" xfId="19612" xr:uid="{00000000-0005-0000-0000-0000974C0000}"/>
    <cellStyle name="40% - Accent6 2 5 2 2" xfId="19613" xr:uid="{00000000-0005-0000-0000-0000984C0000}"/>
    <cellStyle name="40% - Accent6 2 5 2 2 10" xfId="19614" xr:uid="{00000000-0005-0000-0000-0000994C0000}"/>
    <cellStyle name="40% - Accent6 2 5 2 2 10 2" xfId="19615" xr:uid="{00000000-0005-0000-0000-00009A4C0000}"/>
    <cellStyle name="40% - Accent6 2 5 2 2 11" xfId="19616" xr:uid="{00000000-0005-0000-0000-00009B4C0000}"/>
    <cellStyle name="40% - Accent6 2 5 2 2 11 2" xfId="19617" xr:uid="{00000000-0005-0000-0000-00009C4C0000}"/>
    <cellStyle name="40% - Accent6 2 5 2 2 2" xfId="19618" xr:uid="{00000000-0005-0000-0000-00009D4C0000}"/>
    <cellStyle name="40% - Accent6 2 5 2 2 2 2" xfId="19619" xr:uid="{00000000-0005-0000-0000-00009E4C0000}"/>
    <cellStyle name="40% - Accent6 2 5 2 2 2 3" xfId="19620" xr:uid="{00000000-0005-0000-0000-00009F4C0000}"/>
    <cellStyle name="40% - Accent6 2 5 2 2 2 4" xfId="19621" xr:uid="{00000000-0005-0000-0000-0000A04C0000}"/>
    <cellStyle name="40% - Accent6 2 5 2 2 2 5" xfId="19622" xr:uid="{00000000-0005-0000-0000-0000A14C0000}"/>
    <cellStyle name="40% - Accent6 2 5 2 2 3" xfId="19623" xr:uid="{00000000-0005-0000-0000-0000A24C0000}"/>
    <cellStyle name="40% - Accent6 2 5 2 2 3 2" xfId="19624" xr:uid="{00000000-0005-0000-0000-0000A34C0000}"/>
    <cellStyle name="40% - Accent6 2 5 2 2 3 2 2" xfId="19625" xr:uid="{00000000-0005-0000-0000-0000A44C0000}"/>
    <cellStyle name="40% - Accent6 2 5 2 2 3 2 3" xfId="19626" xr:uid="{00000000-0005-0000-0000-0000A54C0000}"/>
    <cellStyle name="40% - Accent6 2 5 2 2 3 2 4" xfId="19627" xr:uid="{00000000-0005-0000-0000-0000A64C0000}"/>
    <cellStyle name="40% - Accent6 2 5 2 2 3 3" xfId="19628" xr:uid="{00000000-0005-0000-0000-0000A74C0000}"/>
    <cellStyle name="40% - Accent6 2 5 2 2 3 4" xfId="19629" xr:uid="{00000000-0005-0000-0000-0000A84C0000}"/>
    <cellStyle name="40% - Accent6 2 5 2 2 3 4 2" xfId="19630" xr:uid="{00000000-0005-0000-0000-0000A94C0000}"/>
    <cellStyle name="40% - Accent6 2 5 2 2 4" xfId="19631" xr:uid="{00000000-0005-0000-0000-0000AA4C0000}"/>
    <cellStyle name="40% - Accent6 2 5 2 2 5" xfId="19632" xr:uid="{00000000-0005-0000-0000-0000AB4C0000}"/>
    <cellStyle name="40% - Accent6 2 5 2 2 5 2" xfId="19633" xr:uid="{00000000-0005-0000-0000-0000AC4C0000}"/>
    <cellStyle name="40% - Accent6 2 5 2 2 5 2 2" xfId="19634" xr:uid="{00000000-0005-0000-0000-0000AD4C0000}"/>
    <cellStyle name="40% - Accent6 2 5 2 2 5 3" xfId="19635" xr:uid="{00000000-0005-0000-0000-0000AE4C0000}"/>
    <cellStyle name="40% - Accent6 2 5 2 2 5 3 2" xfId="19636" xr:uid="{00000000-0005-0000-0000-0000AF4C0000}"/>
    <cellStyle name="40% - Accent6 2 5 2 2 6" xfId="19637" xr:uid="{00000000-0005-0000-0000-0000B04C0000}"/>
    <cellStyle name="40% - Accent6 2 5 2 2 7" xfId="19638" xr:uid="{00000000-0005-0000-0000-0000B14C0000}"/>
    <cellStyle name="40% - Accent6 2 5 2 2 8" xfId="19639" xr:uid="{00000000-0005-0000-0000-0000B24C0000}"/>
    <cellStyle name="40% - Accent6 2 5 2 2 9" xfId="19640" xr:uid="{00000000-0005-0000-0000-0000B34C0000}"/>
    <cellStyle name="40% - Accent6 2 5 2 3" xfId="19641" xr:uid="{00000000-0005-0000-0000-0000B44C0000}"/>
    <cellStyle name="40% - Accent6 2 5 2 3 2" xfId="19642" xr:uid="{00000000-0005-0000-0000-0000B54C0000}"/>
    <cellStyle name="40% - Accent6 2 5 2 3 2 2" xfId="19643" xr:uid="{00000000-0005-0000-0000-0000B64C0000}"/>
    <cellStyle name="40% - Accent6 2 5 2 3 2 2 2" xfId="19644" xr:uid="{00000000-0005-0000-0000-0000B74C0000}"/>
    <cellStyle name="40% - Accent6 2 5 2 3 2 3" xfId="19645" xr:uid="{00000000-0005-0000-0000-0000B84C0000}"/>
    <cellStyle name="40% - Accent6 2 5 2 3 2 3 2" xfId="19646" xr:uid="{00000000-0005-0000-0000-0000B94C0000}"/>
    <cellStyle name="40% - Accent6 2 5 2 3 3" xfId="19647" xr:uid="{00000000-0005-0000-0000-0000BA4C0000}"/>
    <cellStyle name="40% - Accent6 2 5 2 3 3 2" xfId="19648" xr:uid="{00000000-0005-0000-0000-0000BB4C0000}"/>
    <cellStyle name="40% - Accent6 2 5 2 3 4" xfId="19649" xr:uid="{00000000-0005-0000-0000-0000BC4C0000}"/>
    <cellStyle name="40% - Accent6 2 5 2 3 5" xfId="19650" xr:uid="{00000000-0005-0000-0000-0000BD4C0000}"/>
    <cellStyle name="40% - Accent6 2 5 2 4" xfId="19651" xr:uid="{00000000-0005-0000-0000-0000BE4C0000}"/>
    <cellStyle name="40% - Accent6 2 5 2 4 2" xfId="19652" xr:uid="{00000000-0005-0000-0000-0000BF4C0000}"/>
    <cellStyle name="40% - Accent6 2 5 2 5" xfId="19653" xr:uid="{00000000-0005-0000-0000-0000C04C0000}"/>
    <cellStyle name="40% - Accent6 2 5 2 5 2" xfId="19654" xr:uid="{00000000-0005-0000-0000-0000C14C0000}"/>
    <cellStyle name="40% - Accent6 2 5 2 5 3" xfId="19655" xr:uid="{00000000-0005-0000-0000-0000C24C0000}"/>
    <cellStyle name="40% - Accent6 2 5 2 5 4" xfId="19656" xr:uid="{00000000-0005-0000-0000-0000C34C0000}"/>
    <cellStyle name="40% - Accent6 2 5 2 6" xfId="19657" xr:uid="{00000000-0005-0000-0000-0000C44C0000}"/>
    <cellStyle name="40% - Accent6 2 5 2 6 2" xfId="19658" xr:uid="{00000000-0005-0000-0000-0000C54C0000}"/>
    <cellStyle name="40% - Accent6 2 5 2 7" xfId="19659" xr:uid="{00000000-0005-0000-0000-0000C64C0000}"/>
    <cellStyle name="40% - Accent6 2 5 2 7 2" xfId="19660" xr:uid="{00000000-0005-0000-0000-0000C74C0000}"/>
    <cellStyle name="40% - Accent6 2 5 2 8" xfId="19661" xr:uid="{00000000-0005-0000-0000-0000C84C0000}"/>
    <cellStyle name="40% - Accent6 2 5 2 8 2" xfId="19662" xr:uid="{00000000-0005-0000-0000-0000C94C0000}"/>
    <cellStyle name="40% - Accent6 2 5 2 9" xfId="19663" xr:uid="{00000000-0005-0000-0000-0000CA4C0000}"/>
    <cellStyle name="40% - Accent6 2 5 2 9 2" xfId="19664" xr:uid="{00000000-0005-0000-0000-0000CB4C0000}"/>
    <cellStyle name="40% - Accent6 2 5 3" xfId="19665" xr:uid="{00000000-0005-0000-0000-0000CC4C0000}"/>
    <cellStyle name="40% - Accent6 2 5 4" xfId="19666" xr:uid="{00000000-0005-0000-0000-0000CD4C0000}"/>
    <cellStyle name="40% - Accent6 2 5 5" xfId="19667" xr:uid="{00000000-0005-0000-0000-0000CE4C0000}"/>
    <cellStyle name="40% - Accent6 2 5 5 2" xfId="19668" xr:uid="{00000000-0005-0000-0000-0000CF4C0000}"/>
    <cellStyle name="40% - Accent6 2 5 5 2 2" xfId="19669" xr:uid="{00000000-0005-0000-0000-0000D04C0000}"/>
    <cellStyle name="40% - Accent6 2 5 5 2 3" xfId="19670" xr:uid="{00000000-0005-0000-0000-0000D14C0000}"/>
    <cellStyle name="40% - Accent6 2 5 5 2 4" xfId="19671" xr:uid="{00000000-0005-0000-0000-0000D24C0000}"/>
    <cellStyle name="40% - Accent6 2 5 5 3" xfId="19672" xr:uid="{00000000-0005-0000-0000-0000D34C0000}"/>
    <cellStyle name="40% - Accent6 2 5 5 4" xfId="19673" xr:uid="{00000000-0005-0000-0000-0000D44C0000}"/>
    <cellStyle name="40% - Accent6 2 5 5 4 2" xfId="19674" xr:uid="{00000000-0005-0000-0000-0000D54C0000}"/>
    <cellStyle name="40% - Accent6 2 5 6" xfId="19675" xr:uid="{00000000-0005-0000-0000-0000D64C0000}"/>
    <cellStyle name="40% - Accent6 2 5 7" xfId="19676" xr:uid="{00000000-0005-0000-0000-0000D74C0000}"/>
    <cellStyle name="40% - Accent6 2 5 7 2" xfId="19677" xr:uid="{00000000-0005-0000-0000-0000D84C0000}"/>
    <cellStyle name="40% - Accent6 2 5 7 2 2" xfId="19678" xr:uid="{00000000-0005-0000-0000-0000D94C0000}"/>
    <cellStyle name="40% - Accent6 2 5 7 3" xfId="19679" xr:uid="{00000000-0005-0000-0000-0000DA4C0000}"/>
    <cellStyle name="40% - Accent6 2 5 7 3 2" xfId="19680" xr:uid="{00000000-0005-0000-0000-0000DB4C0000}"/>
    <cellStyle name="40% - Accent6 2 5 8" xfId="19681" xr:uid="{00000000-0005-0000-0000-0000DC4C0000}"/>
    <cellStyle name="40% - Accent6 2 5 9" xfId="19682" xr:uid="{00000000-0005-0000-0000-0000DD4C0000}"/>
    <cellStyle name="40% - Accent6 2 6" xfId="19683" xr:uid="{00000000-0005-0000-0000-0000DE4C0000}"/>
    <cellStyle name="40% - Accent6 2 7" xfId="19684" xr:uid="{00000000-0005-0000-0000-0000DF4C0000}"/>
    <cellStyle name="40% - Accent6 2 7 10" xfId="19685" xr:uid="{00000000-0005-0000-0000-0000E04C0000}"/>
    <cellStyle name="40% - Accent6 2 7 10 2" xfId="19686" xr:uid="{00000000-0005-0000-0000-0000E14C0000}"/>
    <cellStyle name="40% - Accent6 2 7 11" xfId="19687" xr:uid="{00000000-0005-0000-0000-0000E24C0000}"/>
    <cellStyle name="40% - Accent6 2 7 11 2" xfId="19688" xr:uid="{00000000-0005-0000-0000-0000E34C0000}"/>
    <cellStyle name="40% - Accent6 2 7 2" xfId="19689" xr:uid="{00000000-0005-0000-0000-0000E44C0000}"/>
    <cellStyle name="40% - Accent6 2 7 2 10" xfId="19690" xr:uid="{00000000-0005-0000-0000-0000E54C0000}"/>
    <cellStyle name="40% - Accent6 2 7 2 11" xfId="19691" xr:uid="{00000000-0005-0000-0000-0000E64C0000}"/>
    <cellStyle name="40% - Accent6 2 7 2 12" xfId="19692" xr:uid="{00000000-0005-0000-0000-0000E74C0000}"/>
    <cellStyle name="40% - Accent6 2 7 2 13" xfId="19693" xr:uid="{00000000-0005-0000-0000-0000E84C0000}"/>
    <cellStyle name="40% - Accent6 2 7 2 2" xfId="19694" xr:uid="{00000000-0005-0000-0000-0000E94C0000}"/>
    <cellStyle name="40% - Accent6 2 7 2 2 2" xfId="19695" xr:uid="{00000000-0005-0000-0000-0000EA4C0000}"/>
    <cellStyle name="40% - Accent6 2 7 2 2 2 2" xfId="19696" xr:uid="{00000000-0005-0000-0000-0000EB4C0000}"/>
    <cellStyle name="40% - Accent6 2 7 2 2 3" xfId="19697" xr:uid="{00000000-0005-0000-0000-0000EC4C0000}"/>
    <cellStyle name="40% - Accent6 2 7 2 2 3 2" xfId="19698" xr:uid="{00000000-0005-0000-0000-0000ED4C0000}"/>
    <cellStyle name="40% - Accent6 2 7 2 2 4" xfId="19699" xr:uid="{00000000-0005-0000-0000-0000EE4C0000}"/>
    <cellStyle name="40% - Accent6 2 7 2 2 4 2" xfId="19700" xr:uid="{00000000-0005-0000-0000-0000EF4C0000}"/>
    <cellStyle name="40% - Accent6 2 7 2 2 5" xfId="19701" xr:uid="{00000000-0005-0000-0000-0000F04C0000}"/>
    <cellStyle name="40% - Accent6 2 7 2 2 5 2" xfId="19702" xr:uid="{00000000-0005-0000-0000-0000F14C0000}"/>
    <cellStyle name="40% - Accent6 2 7 2 3" xfId="19703" xr:uid="{00000000-0005-0000-0000-0000F24C0000}"/>
    <cellStyle name="40% - Accent6 2 7 2 3 2" xfId="19704" xr:uid="{00000000-0005-0000-0000-0000F34C0000}"/>
    <cellStyle name="40% - Accent6 2 7 2 3 2 2" xfId="19705" xr:uid="{00000000-0005-0000-0000-0000F44C0000}"/>
    <cellStyle name="40% - Accent6 2 7 2 3 2 2 2" xfId="19706" xr:uid="{00000000-0005-0000-0000-0000F54C0000}"/>
    <cellStyle name="40% - Accent6 2 7 2 3 2 3" xfId="19707" xr:uid="{00000000-0005-0000-0000-0000F64C0000}"/>
    <cellStyle name="40% - Accent6 2 7 2 3 2 3 2" xfId="19708" xr:uid="{00000000-0005-0000-0000-0000F74C0000}"/>
    <cellStyle name="40% - Accent6 2 7 2 3 3" xfId="19709" xr:uid="{00000000-0005-0000-0000-0000F84C0000}"/>
    <cellStyle name="40% - Accent6 2 7 2 3 3 2" xfId="19710" xr:uid="{00000000-0005-0000-0000-0000F94C0000}"/>
    <cellStyle name="40% - Accent6 2 7 2 3 4" xfId="19711" xr:uid="{00000000-0005-0000-0000-0000FA4C0000}"/>
    <cellStyle name="40% - Accent6 2 7 2 3 5" xfId="19712" xr:uid="{00000000-0005-0000-0000-0000FB4C0000}"/>
    <cellStyle name="40% - Accent6 2 7 2 4" xfId="19713" xr:uid="{00000000-0005-0000-0000-0000FC4C0000}"/>
    <cellStyle name="40% - Accent6 2 7 2 4 2" xfId="19714" xr:uid="{00000000-0005-0000-0000-0000FD4C0000}"/>
    <cellStyle name="40% - Accent6 2 7 2 5" xfId="19715" xr:uid="{00000000-0005-0000-0000-0000FE4C0000}"/>
    <cellStyle name="40% - Accent6 2 7 2 5 2" xfId="19716" xr:uid="{00000000-0005-0000-0000-0000FF4C0000}"/>
    <cellStyle name="40% - Accent6 2 7 2 5 3" xfId="19717" xr:uid="{00000000-0005-0000-0000-0000004D0000}"/>
    <cellStyle name="40% - Accent6 2 7 2 5 4" xfId="19718" xr:uid="{00000000-0005-0000-0000-0000014D0000}"/>
    <cellStyle name="40% - Accent6 2 7 2 6" xfId="19719" xr:uid="{00000000-0005-0000-0000-0000024D0000}"/>
    <cellStyle name="40% - Accent6 2 7 2 6 2" xfId="19720" xr:uid="{00000000-0005-0000-0000-0000034D0000}"/>
    <cellStyle name="40% - Accent6 2 7 2 7" xfId="19721" xr:uid="{00000000-0005-0000-0000-0000044D0000}"/>
    <cellStyle name="40% - Accent6 2 7 2 7 2" xfId="19722" xr:uid="{00000000-0005-0000-0000-0000054D0000}"/>
    <cellStyle name="40% - Accent6 2 7 2 8" xfId="19723" xr:uid="{00000000-0005-0000-0000-0000064D0000}"/>
    <cellStyle name="40% - Accent6 2 7 2 8 2" xfId="19724" xr:uid="{00000000-0005-0000-0000-0000074D0000}"/>
    <cellStyle name="40% - Accent6 2 7 2 9" xfId="19725" xr:uid="{00000000-0005-0000-0000-0000084D0000}"/>
    <cellStyle name="40% - Accent6 2 7 2 9 2" xfId="19726" xr:uid="{00000000-0005-0000-0000-0000094D0000}"/>
    <cellStyle name="40% - Accent6 2 7 3" xfId="19727" xr:uid="{00000000-0005-0000-0000-00000A4D0000}"/>
    <cellStyle name="40% - Accent6 2 7 3 2" xfId="19728" xr:uid="{00000000-0005-0000-0000-00000B4D0000}"/>
    <cellStyle name="40% - Accent6 2 7 3 2 2" xfId="19729" xr:uid="{00000000-0005-0000-0000-00000C4D0000}"/>
    <cellStyle name="40% - Accent6 2 7 3 2 3" xfId="19730" xr:uid="{00000000-0005-0000-0000-00000D4D0000}"/>
    <cellStyle name="40% - Accent6 2 7 3 2 4" xfId="19731" xr:uid="{00000000-0005-0000-0000-00000E4D0000}"/>
    <cellStyle name="40% - Accent6 2 7 3 3" xfId="19732" xr:uid="{00000000-0005-0000-0000-00000F4D0000}"/>
    <cellStyle name="40% - Accent6 2 7 3 4" xfId="19733" xr:uid="{00000000-0005-0000-0000-0000104D0000}"/>
    <cellStyle name="40% - Accent6 2 7 3 4 2" xfId="19734" xr:uid="{00000000-0005-0000-0000-0000114D0000}"/>
    <cellStyle name="40% - Accent6 2 7 4" xfId="19735" xr:uid="{00000000-0005-0000-0000-0000124D0000}"/>
    <cellStyle name="40% - Accent6 2 7 5" xfId="19736" xr:uid="{00000000-0005-0000-0000-0000134D0000}"/>
    <cellStyle name="40% - Accent6 2 7 5 2" xfId="19737" xr:uid="{00000000-0005-0000-0000-0000144D0000}"/>
    <cellStyle name="40% - Accent6 2 7 5 2 2" xfId="19738" xr:uid="{00000000-0005-0000-0000-0000154D0000}"/>
    <cellStyle name="40% - Accent6 2 7 5 3" xfId="19739" xr:uid="{00000000-0005-0000-0000-0000164D0000}"/>
    <cellStyle name="40% - Accent6 2 7 5 3 2" xfId="19740" xr:uid="{00000000-0005-0000-0000-0000174D0000}"/>
    <cellStyle name="40% - Accent6 2 7 6" xfId="19741" xr:uid="{00000000-0005-0000-0000-0000184D0000}"/>
    <cellStyle name="40% - Accent6 2 7 7" xfId="19742" xr:uid="{00000000-0005-0000-0000-0000194D0000}"/>
    <cellStyle name="40% - Accent6 2 7 8" xfId="19743" xr:uid="{00000000-0005-0000-0000-00001A4D0000}"/>
    <cellStyle name="40% - Accent6 2 7 9" xfId="19744" xr:uid="{00000000-0005-0000-0000-00001B4D0000}"/>
    <cellStyle name="40% - Accent6 2 8" xfId="19745" xr:uid="{00000000-0005-0000-0000-00001C4D0000}"/>
    <cellStyle name="40% - Accent6 2 8 2" xfId="19746" xr:uid="{00000000-0005-0000-0000-00001D4D0000}"/>
    <cellStyle name="40% - Accent6 2 8 2 2" xfId="19747" xr:uid="{00000000-0005-0000-0000-00001E4D0000}"/>
    <cellStyle name="40% - Accent6 2 8 3" xfId="19748" xr:uid="{00000000-0005-0000-0000-00001F4D0000}"/>
    <cellStyle name="40% - Accent6 2 8 3 2" xfId="19749" xr:uid="{00000000-0005-0000-0000-0000204D0000}"/>
    <cellStyle name="40% - Accent6 2 8 4" xfId="19750" xr:uid="{00000000-0005-0000-0000-0000214D0000}"/>
    <cellStyle name="40% - Accent6 2 8 4 2" xfId="19751" xr:uid="{00000000-0005-0000-0000-0000224D0000}"/>
    <cellStyle name="40% - Accent6 2 8 5" xfId="19752" xr:uid="{00000000-0005-0000-0000-0000234D0000}"/>
    <cellStyle name="40% - Accent6 2 8 5 2" xfId="19753" xr:uid="{00000000-0005-0000-0000-0000244D0000}"/>
    <cellStyle name="40% - Accent6 2 9" xfId="19754" xr:uid="{00000000-0005-0000-0000-0000254D0000}"/>
    <cellStyle name="40% - Accent6 2 9 2" xfId="19755" xr:uid="{00000000-0005-0000-0000-0000264D0000}"/>
    <cellStyle name="40% - Accent6 2 9 2 2" xfId="19756" xr:uid="{00000000-0005-0000-0000-0000274D0000}"/>
    <cellStyle name="40% - Accent6 2 9 3" xfId="19757" xr:uid="{00000000-0005-0000-0000-0000284D0000}"/>
    <cellStyle name="40% - Accent6 2 9 3 2" xfId="19758" xr:uid="{00000000-0005-0000-0000-0000294D0000}"/>
    <cellStyle name="40% - Accent6 2 9 4" xfId="19759" xr:uid="{00000000-0005-0000-0000-00002A4D0000}"/>
    <cellStyle name="40% - Accent6 2 9 4 2" xfId="19760" xr:uid="{00000000-0005-0000-0000-00002B4D0000}"/>
    <cellStyle name="40% - Accent6 2 9 5" xfId="19761" xr:uid="{00000000-0005-0000-0000-00002C4D0000}"/>
    <cellStyle name="40% - Accent6 2 9 5 2" xfId="19762" xr:uid="{00000000-0005-0000-0000-00002D4D0000}"/>
    <cellStyle name="40% - Accent6 20" xfId="19763" xr:uid="{00000000-0005-0000-0000-00002E4D0000}"/>
    <cellStyle name="40% - Accent6 20 10" xfId="19764" xr:uid="{00000000-0005-0000-0000-00002F4D0000}"/>
    <cellStyle name="40% - Accent6 20 2" xfId="19765" xr:uid="{00000000-0005-0000-0000-0000304D0000}"/>
    <cellStyle name="40% - Accent6 20 2 2" xfId="19766" xr:uid="{00000000-0005-0000-0000-0000314D0000}"/>
    <cellStyle name="40% - Accent6 20 2 2 2" xfId="19767" xr:uid="{00000000-0005-0000-0000-0000324D0000}"/>
    <cellStyle name="40% - Accent6 20 2 3" xfId="19768" xr:uid="{00000000-0005-0000-0000-0000334D0000}"/>
    <cellStyle name="40% - Accent6 20 2 3 2" xfId="19769" xr:uid="{00000000-0005-0000-0000-0000344D0000}"/>
    <cellStyle name="40% - Accent6 20 2 4" xfId="19770" xr:uid="{00000000-0005-0000-0000-0000354D0000}"/>
    <cellStyle name="40% - Accent6 20 2 5" xfId="19771" xr:uid="{00000000-0005-0000-0000-0000364D0000}"/>
    <cellStyle name="40% - Accent6 20 2 6" xfId="19772" xr:uid="{00000000-0005-0000-0000-0000374D0000}"/>
    <cellStyle name="40% - Accent6 20 3" xfId="19773" xr:uid="{00000000-0005-0000-0000-0000384D0000}"/>
    <cellStyle name="40% - Accent6 20 3 2" xfId="19774" xr:uid="{00000000-0005-0000-0000-0000394D0000}"/>
    <cellStyle name="40% - Accent6 20 3 2 2" xfId="19775" xr:uid="{00000000-0005-0000-0000-00003A4D0000}"/>
    <cellStyle name="40% - Accent6 20 3 3" xfId="19776" xr:uid="{00000000-0005-0000-0000-00003B4D0000}"/>
    <cellStyle name="40% - Accent6 20 3 3 2" xfId="19777" xr:uid="{00000000-0005-0000-0000-00003C4D0000}"/>
    <cellStyle name="40% - Accent6 20 3 4" xfId="19778" xr:uid="{00000000-0005-0000-0000-00003D4D0000}"/>
    <cellStyle name="40% - Accent6 20 3 5" xfId="19779" xr:uid="{00000000-0005-0000-0000-00003E4D0000}"/>
    <cellStyle name="40% - Accent6 20 4" xfId="19780" xr:uid="{00000000-0005-0000-0000-00003F4D0000}"/>
    <cellStyle name="40% - Accent6 20 4 2" xfId="19781" xr:uid="{00000000-0005-0000-0000-0000404D0000}"/>
    <cellStyle name="40% - Accent6 20 4 2 2" xfId="19782" xr:uid="{00000000-0005-0000-0000-0000414D0000}"/>
    <cellStyle name="40% - Accent6 20 4 3" xfId="19783" xr:uid="{00000000-0005-0000-0000-0000424D0000}"/>
    <cellStyle name="40% - Accent6 20 4 3 2" xfId="19784" xr:uid="{00000000-0005-0000-0000-0000434D0000}"/>
    <cellStyle name="40% - Accent6 20 4 4" xfId="19785" xr:uid="{00000000-0005-0000-0000-0000444D0000}"/>
    <cellStyle name="40% - Accent6 20 4 5" xfId="19786" xr:uid="{00000000-0005-0000-0000-0000454D0000}"/>
    <cellStyle name="40% - Accent6 20 5" xfId="19787" xr:uid="{00000000-0005-0000-0000-0000464D0000}"/>
    <cellStyle name="40% - Accent6 20 5 2" xfId="19788" xr:uid="{00000000-0005-0000-0000-0000474D0000}"/>
    <cellStyle name="40% - Accent6 20 5 2 2" xfId="19789" xr:uid="{00000000-0005-0000-0000-0000484D0000}"/>
    <cellStyle name="40% - Accent6 20 5 3" xfId="19790" xr:uid="{00000000-0005-0000-0000-0000494D0000}"/>
    <cellStyle name="40% - Accent6 20 5 3 2" xfId="19791" xr:uid="{00000000-0005-0000-0000-00004A4D0000}"/>
    <cellStyle name="40% - Accent6 20 5 4" xfId="19792" xr:uid="{00000000-0005-0000-0000-00004B4D0000}"/>
    <cellStyle name="40% - Accent6 20 5 5" xfId="19793" xr:uid="{00000000-0005-0000-0000-00004C4D0000}"/>
    <cellStyle name="40% - Accent6 20 6" xfId="19794" xr:uid="{00000000-0005-0000-0000-00004D4D0000}"/>
    <cellStyle name="40% - Accent6 20 6 2" xfId="19795" xr:uid="{00000000-0005-0000-0000-00004E4D0000}"/>
    <cellStyle name="40% - Accent6 20 7" xfId="19796" xr:uid="{00000000-0005-0000-0000-00004F4D0000}"/>
    <cellStyle name="40% - Accent6 20 7 2" xfId="19797" xr:uid="{00000000-0005-0000-0000-0000504D0000}"/>
    <cellStyle name="40% - Accent6 20 8" xfId="19798" xr:uid="{00000000-0005-0000-0000-0000514D0000}"/>
    <cellStyle name="40% - Accent6 20 8 2" xfId="19799" xr:uid="{00000000-0005-0000-0000-0000524D0000}"/>
    <cellStyle name="40% - Accent6 20 9" xfId="19800" xr:uid="{00000000-0005-0000-0000-0000534D0000}"/>
    <cellStyle name="40% - Accent6 20 9 2" xfId="19801" xr:uid="{00000000-0005-0000-0000-0000544D0000}"/>
    <cellStyle name="40% - Accent6 21" xfId="19802" xr:uid="{00000000-0005-0000-0000-0000554D0000}"/>
    <cellStyle name="40% - Accent6 21 2" xfId="19803" xr:uid="{00000000-0005-0000-0000-0000564D0000}"/>
    <cellStyle name="40% - Accent6 22" xfId="19804" xr:uid="{00000000-0005-0000-0000-0000574D0000}"/>
    <cellStyle name="40% - Accent6 22 2" xfId="19805" xr:uid="{00000000-0005-0000-0000-0000584D0000}"/>
    <cellStyle name="40% - Accent6 23" xfId="19806" xr:uid="{00000000-0005-0000-0000-0000594D0000}"/>
    <cellStyle name="40% - Accent6 23 2" xfId="19807" xr:uid="{00000000-0005-0000-0000-00005A4D0000}"/>
    <cellStyle name="40% - Accent6 24" xfId="19808" xr:uid="{00000000-0005-0000-0000-00005B4D0000}"/>
    <cellStyle name="40% - Accent6 24 2" xfId="19809" xr:uid="{00000000-0005-0000-0000-00005C4D0000}"/>
    <cellStyle name="40% - Accent6 25" xfId="19810" xr:uid="{00000000-0005-0000-0000-00005D4D0000}"/>
    <cellStyle name="40% - Accent6 25 2" xfId="19811" xr:uid="{00000000-0005-0000-0000-00005E4D0000}"/>
    <cellStyle name="40% - Accent6 26" xfId="19812" xr:uid="{00000000-0005-0000-0000-00005F4D0000}"/>
    <cellStyle name="40% - Accent6 26 2" xfId="19813" xr:uid="{00000000-0005-0000-0000-0000604D0000}"/>
    <cellStyle name="40% - Accent6 27" xfId="19814" xr:uid="{00000000-0005-0000-0000-0000614D0000}"/>
    <cellStyle name="40% - Accent6 27 2" xfId="19815" xr:uid="{00000000-0005-0000-0000-0000624D0000}"/>
    <cellStyle name="40% - Accent6 28" xfId="19816" xr:uid="{00000000-0005-0000-0000-0000634D0000}"/>
    <cellStyle name="40% - Accent6 28 2" xfId="19817" xr:uid="{00000000-0005-0000-0000-0000644D0000}"/>
    <cellStyle name="40% - Accent6 29" xfId="19818" xr:uid="{00000000-0005-0000-0000-0000654D0000}"/>
    <cellStyle name="40% - Accent6 29 2" xfId="19819" xr:uid="{00000000-0005-0000-0000-0000664D0000}"/>
    <cellStyle name="40% - Accent6 3" xfId="19820" xr:uid="{00000000-0005-0000-0000-0000674D0000}"/>
    <cellStyle name="40% - Accent6 3 10" xfId="19821" xr:uid="{00000000-0005-0000-0000-0000684D0000}"/>
    <cellStyle name="40% - Accent6 3 10 2" xfId="19822" xr:uid="{00000000-0005-0000-0000-0000694D0000}"/>
    <cellStyle name="40% - Accent6 3 10 2 2" xfId="19823" xr:uid="{00000000-0005-0000-0000-00006A4D0000}"/>
    <cellStyle name="40% - Accent6 3 10 2 2 2" xfId="19824" xr:uid="{00000000-0005-0000-0000-00006B4D0000}"/>
    <cellStyle name="40% - Accent6 3 10 2 3" xfId="19825" xr:uid="{00000000-0005-0000-0000-00006C4D0000}"/>
    <cellStyle name="40% - Accent6 3 10 2 3 2" xfId="19826" xr:uid="{00000000-0005-0000-0000-00006D4D0000}"/>
    <cellStyle name="40% - Accent6 3 10 3" xfId="19827" xr:uid="{00000000-0005-0000-0000-00006E4D0000}"/>
    <cellStyle name="40% - Accent6 3 10 3 2" xfId="19828" xr:uid="{00000000-0005-0000-0000-00006F4D0000}"/>
    <cellStyle name="40% - Accent6 3 10 4" xfId="19829" xr:uid="{00000000-0005-0000-0000-0000704D0000}"/>
    <cellStyle name="40% - Accent6 3 10 5" xfId="19830" xr:uid="{00000000-0005-0000-0000-0000714D0000}"/>
    <cellStyle name="40% - Accent6 3 11" xfId="19831" xr:uid="{00000000-0005-0000-0000-0000724D0000}"/>
    <cellStyle name="40% - Accent6 3 11 2" xfId="19832" xr:uid="{00000000-0005-0000-0000-0000734D0000}"/>
    <cellStyle name="40% - Accent6 3 12" xfId="19833" xr:uid="{00000000-0005-0000-0000-0000744D0000}"/>
    <cellStyle name="40% - Accent6 3 12 2" xfId="19834" xr:uid="{00000000-0005-0000-0000-0000754D0000}"/>
    <cellStyle name="40% - Accent6 3 12 3" xfId="19835" xr:uid="{00000000-0005-0000-0000-0000764D0000}"/>
    <cellStyle name="40% - Accent6 3 12 4" xfId="19836" xr:uid="{00000000-0005-0000-0000-0000774D0000}"/>
    <cellStyle name="40% - Accent6 3 13" xfId="19837" xr:uid="{00000000-0005-0000-0000-0000784D0000}"/>
    <cellStyle name="40% - Accent6 3 13 2" xfId="19838" xr:uid="{00000000-0005-0000-0000-0000794D0000}"/>
    <cellStyle name="40% - Accent6 3 14" xfId="19839" xr:uid="{00000000-0005-0000-0000-00007A4D0000}"/>
    <cellStyle name="40% - Accent6 3 14 2" xfId="19840" xr:uid="{00000000-0005-0000-0000-00007B4D0000}"/>
    <cellStyle name="40% - Accent6 3 15" xfId="19841" xr:uid="{00000000-0005-0000-0000-00007C4D0000}"/>
    <cellStyle name="40% - Accent6 3 15 2" xfId="19842" xr:uid="{00000000-0005-0000-0000-00007D4D0000}"/>
    <cellStyle name="40% - Accent6 3 16" xfId="19843" xr:uid="{00000000-0005-0000-0000-00007E4D0000}"/>
    <cellStyle name="40% - Accent6 3 17" xfId="19844" xr:uid="{00000000-0005-0000-0000-00007F4D0000}"/>
    <cellStyle name="40% - Accent6 3 18" xfId="19845" xr:uid="{00000000-0005-0000-0000-0000804D0000}"/>
    <cellStyle name="40% - Accent6 3 19" xfId="19846" xr:uid="{00000000-0005-0000-0000-0000814D0000}"/>
    <cellStyle name="40% - Accent6 3 2" xfId="19847" xr:uid="{00000000-0005-0000-0000-0000824D0000}"/>
    <cellStyle name="40% - Accent6 3 2 10" xfId="19848" xr:uid="{00000000-0005-0000-0000-0000834D0000}"/>
    <cellStyle name="40% - Accent6 3 2 11" xfId="19849" xr:uid="{00000000-0005-0000-0000-0000844D0000}"/>
    <cellStyle name="40% - Accent6 3 2 12" xfId="19850" xr:uid="{00000000-0005-0000-0000-0000854D0000}"/>
    <cellStyle name="40% - Accent6 3 2 13" xfId="19851" xr:uid="{00000000-0005-0000-0000-0000864D0000}"/>
    <cellStyle name="40% - Accent6 3 2 14" xfId="19852" xr:uid="{00000000-0005-0000-0000-0000874D0000}"/>
    <cellStyle name="40% - Accent6 3 2 15" xfId="19853" xr:uid="{00000000-0005-0000-0000-0000884D0000}"/>
    <cellStyle name="40% - Accent6 3 2 16" xfId="19854" xr:uid="{00000000-0005-0000-0000-0000894D0000}"/>
    <cellStyle name="40% - Accent6 3 2 2" xfId="19855" xr:uid="{00000000-0005-0000-0000-00008A4D0000}"/>
    <cellStyle name="40% - Accent6 3 2 2 10" xfId="19856" xr:uid="{00000000-0005-0000-0000-00008B4D0000}"/>
    <cellStyle name="40% - Accent6 3 2 2 10 2" xfId="19857" xr:uid="{00000000-0005-0000-0000-00008C4D0000}"/>
    <cellStyle name="40% - Accent6 3 2 2 11" xfId="19858" xr:uid="{00000000-0005-0000-0000-00008D4D0000}"/>
    <cellStyle name="40% - Accent6 3 2 2 11 2" xfId="19859" xr:uid="{00000000-0005-0000-0000-00008E4D0000}"/>
    <cellStyle name="40% - Accent6 3 2 2 12" xfId="19860" xr:uid="{00000000-0005-0000-0000-00008F4D0000}"/>
    <cellStyle name="40% - Accent6 3 2 2 2" xfId="19861" xr:uid="{00000000-0005-0000-0000-0000904D0000}"/>
    <cellStyle name="40% - Accent6 3 2 2 2 10" xfId="19862" xr:uid="{00000000-0005-0000-0000-0000914D0000}"/>
    <cellStyle name="40% - Accent6 3 2 2 2 11" xfId="19863" xr:uid="{00000000-0005-0000-0000-0000924D0000}"/>
    <cellStyle name="40% - Accent6 3 2 2 2 2" xfId="19864" xr:uid="{00000000-0005-0000-0000-0000934D0000}"/>
    <cellStyle name="40% - Accent6 3 2 2 2 2 10" xfId="19865" xr:uid="{00000000-0005-0000-0000-0000944D0000}"/>
    <cellStyle name="40% - Accent6 3 2 2 2 2 2" xfId="19866" xr:uid="{00000000-0005-0000-0000-0000954D0000}"/>
    <cellStyle name="40% - Accent6 3 2 2 2 2 2 2" xfId="19867" xr:uid="{00000000-0005-0000-0000-0000964D0000}"/>
    <cellStyle name="40% - Accent6 3 2 2 2 2 2 2 2" xfId="19868" xr:uid="{00000000-0005-0000-0000-0000974D0000}"/>
    <cellStyle name="40% - Accent6 3 2 2 2 2 2 2 2 2" xfId="19869" xr:uid="{00000000-0005-0000-0000-0000984D0000}"/>
    <cellStyle name="40% - Accent6 3 2 2 2 2 2 2 2 2 2" xfId="19870" xr:uid="{00000000-0005-0000-0000-0000994D0000}"/>
    <cellStyle name="40% - Accent6 3 2 2 2 2 2 2 2 2 2 2" xfId="19871" xr:uid="{00000000-0005-0000-0000-00009A4D0000}"/>
    <cellStyle name="40% - Accent6 3 2 2 2 2 2 2 2 2 3" xfId="19872" xr:uid="{00000000-0005-0000-0000-00009B4D0000}"/>
    <cellStyle name="40% - Accent6 3 2 2 2 2 2 2 2 2 3 2" xfId="19873" xr:uid="{00000000-0005-0000-0000-00009C4D0000}"/>
    <cellStyle name="40% - Accent6 3 2 2 2 2 2 2 2 3" xfId="19874" xr:uid="{00000000-0005-0000-0000-00009D4D0000}"/>
    <cellStyle name="40% - Accent6 3 2 2 2 2 2 2 2 3 2" xfId="19875" xr:uid="{00000000-0005-0000-0000-00009E4D0000}"/>
    <cellStyle name="40% - Accent6 3 2 2 2 2 2 2 2 4" xfId="19876" xr:uid="{00000000-0005-0000-0000-00009F4D0000}"/>
    <cellStyle name="40% - Accent6 3 2 2 2 2 2 2 2 5" xfId="19877" xr:uid="{00000000-0005-0000-0000-0000A04D0000}"/>
    <cellStyle name="40% - Accent6 3 2 2 2 2 2 2 3" xfId="19878" xr:uid="{00000000-0005-0000-0000-0000A14D0000}"/>
    <cellStyle name="40% - Accent6 3 2 2 2 2 2 2 3 2" xfId="19879" xr:uid="{00000000-0005-0000-0000-0000A24D0000}"/>
    <cellStyle name="40% - Accent6 3 2 2 2 2 2 2 4" xfId="19880" xr:uid="{00000000-0005-0000-0000-0000A34D0000}"/>
    <cellStyle name="40% - Accent6 3 2 2 2 2 2 2 4 2" xfId="19881" xr:uid="{00000000-0005-0000-0000-0000A44D0000}"/>
    <cellStyle name="40% - Accent6 3 2 2 2 2 2 2 4 3" xfId="19882" xr:uid="{00000000-0005-0000-0000-0000A54D0000}"/>
    <cellStyle name="40% - Accent6 3 2 2 2 2 2 2 4 4" xfId="19883" xr:uid="{00000000-0005-0000-0000-0000A64D0000}"/>
    <cellStyle name="40% - Accent6 3 2 2 2 2 2 2 5" xfId="19884" xr:uid="{00000000-0005-0000-0000-0000A74D0000}"/>
    <cellStyle name="40% - Accent6 3 2 2 2 2 2 2 5 2" xfId="19885" xr:uid="{00000000-0005-0000-0000-0000A84D0000}"/>
    <cellStyle name="40% - Accent6 3 2 2 2 2 2 2 6" xfId="19886" xr:uid="{00000000-0005-0000-0000-0000A94D0000}"/>
    <cellStyle name="40% - Accent6 3 2 2 2 2 2 2 6 2" xfId="19887" xr:uid="{00000000-0005-0000-0000-0000AA4D0000}"/>
    <cellStyle name="40% - Accent6 3 2 2 2 2 2 2 7" xfId="19888" xr:uid="{00000000-0005-0000-0000-0000AB4D0000}"/>
    <cellStyle name="40% - Accent6 3 2 2 2 2 2 2 7 2" xfId="19889" xr:uid="{00000000-0005-0000-0000-0000AC4D0000}"/>
    <cellStyle name="40% - Accent6 3 2 2 2 2 2 2 8" xfId="19890" xr:uid="{00000000-0005-0000-0000-0000AD4D0000}"/>
    <cellStyle name="40% - Accent6 3 2 2 2 2 2 2 8 2" xfId="19891" xr:uid="{00000000-0005-0000-0000-0000AE4D0000}"/>
    <cellStyle name="40% - Accent6 3 2 2 2 2 2 3" xfId="19892" xr:uid="{00000000-0005-0000-0000-0000AF4D0000}"/>
    <cellStyle name="40% - Accent6 3 2 2 2 2 2 3 2" xfId="19893" xr:uid="{00000000-0005-0000-0000-0000B04D0000}"/>
    <cellStyle name="40% - Accent6 3 2 2 2 2 2 3 2 2" xfId="19894" xr:uid="{00000000-0005-0000-0000-0000B14D0000}"/>
    <cellStyle name="40% - Accent6 3 2 2 2 2 2 3 2 3" xfId="19895" xr:uid="{00000000-0005-0000-0000-0000B24D0000}"/>
    <cellStyle name="40% - Accent6 3 2 2 2 2 2 3 2 4" xfId="19896" xr:uid="{00000000-0005-0000-0000-0000B34D0000}"/>
    <cellStyle name="40% - Accent6 3 2 2 2 2 2 3 3" xfId="19897" xr:uid="{00000000-0005-0000-0000-0000B44D0000}"/>
    <cellStyle name="40% - Accent6 3 2 2 2 2 2 3 4" xfId="19898" xr:uid="{00000000-0005-0000-0000-0000B54D0000}"/>
    <cellStyle name="40% - Accent6 3 2 2 2 2 2 3 4 2" xfId="19899" xr:uid="{00000000-0005-0000-0000-0000B64D0000}"/>
    <cellStyle name="40% - Accent6 3 2 2 2 2 2 4" xfId="19900" xr:uid="{00000000-0005-0000-0000-0000B74D0000}"/>
    <cellStyle name="40% - Accent6 3 2 2 2 2 2 4 2" xfId="19901" xr:uid="{00000000-0005-0000-0000-0000B84D0000}"/>
    <cellStyle name="40% - Accent6 3 2 2 2 2 2 4 2 2" xfId="19902" xr:uid="{00000000-0005-0000-0000-0000B94D0000}"/>
    <cellStyle name="40% - Accent6 3 2 2 2 2 2 4 3" xfId="19903" xr:uid="{00000000-0005-0000-0000-0000BA4D0000}"/>
    <cellStyle name="40% - Accent6 3 2 2 2 2 2 4 3 2" xfId="19904" xr:uid="{00000000-0005-0000-0000-0000BB4D0000}"/>
    <cellStyle name="40% - Accent6 3 2 2 2 2 2 5" xfId="19905" xr:uid="{00000000-0005-0000-0000-0000BC4D0000}"/>
    <cellStyle name="40% - Accent6 3 2 2 2 2 2 6" xfId="19906" xr:uid="{00000000-0005-0000-0000-0000BD4D0000}"/>
    <cellStyle name="40% - Accent6 3 2 2 2 2 2 7" xfId="19907" xr:uid="{00000000-0005-0000-0000-0000BE4D0000}"/>
    <cellStyle name="40% - Accent6 3 2 2 2 2 2 8" xfId="19908" xr:uid="{00000000-0005-0000-0000-0000BF4D0000}"/>
    <cellStyle name="40% - Accent6 3 2 2 2 2 2 9" xfId="19909" xr:uid="{00000000-0005-0000-0000-0000C04D0000}"/>
    <cellStyle name="40% - Accent6 3 2 2 2 2 3" xfId="19910" xr:uid="{00000000-0005-0000-0000-0000C14D0000}"/>
    <cellStyle name="40% - Accent6 3 2 2 2 2 3 2" xfId="19911" xr:uid="{00000000-0005-0000-0000-0000C24D0000}"/>
    <cellStyle name="40% - Accent6 3 2 2 2 2 3 2 2" xfId="19912" xr:uid="{00000000-0005-0000-0000-0000C34D0000}"/>
    <cellStyle name="40% - Accent6 3 2 2 2 2 3 2 2 2" xfId="19913" xr:uid="{00000000-0005-0000-0000-0000C44D0000}"/>
    <cellStyle name="40% - Accent6 3 2 2 2 2 3 2 3" xfId="19914" xr:uid="{00000000-0005-0000-0000-0000C54D0000}"/>
    <cellStyle name="40% - Accent6 3 2 2 2 2 3 2 3 2" xfId="19915" xr:uid="{00000000-0005-0000-0000-0000C64D0000}"/>
    <cellStyle name="40% - Accent6 3 2 2 2 2 3 3" xfId="19916" xr:uid="{00000000-0005-0000-0000-0000C74D0000}"/>
    <cellStyle name="40% - Accent6 3 2 2 2 2 3 3 2" xfId="19917" xr:uid="{00000000-0005-0000-0000-0000C84D0000}"/>
    <cellStyle name="40% - Accent6 3 2 2 2 2 3 4" xfId="19918" xr:uid="{00000000-0005-0000-0000-0000C94D0000}"/>
    <cellStyle name="40% - Accent6 3 2 2 2 2 3 5" xfId="19919" xr:uid="{00000000-0005-0000-0000-0000CA4D0000}"/>
    <cellStyle name="40% - Accent6 3 2 2 2 2 4" xfId="19920" xr:uid="{00000000-0005-0000-0000-0000CB4D0000}"/>
    <cellStyle name="40% - Accent6 3 2 2 2 2 4 2" xfId="19921" xr:uid="{00000000-0005-0000-0000-0000CC4D0000}"/>
    <cellStyle name="40% - Accent6 3 2 2 2 2 5" xfId="19922" xr:uid="{00000000-0005-0000-0000-0000CD4D0000}"/>
    <cellStyle name="40% - Accent6 3 2 2 2 2 5 2" xfId="19923" xr:uid="{00000000-0005-0000-0000-0000CE4D0000}"/>
    <cellStyle name="40% - Accent6 3 2 2 2 2 5 3" xfId="19924" xr:uid="{00000000-0005-0000-0000-0000CF4D0000}"/>
    <cellStyle name="40% - Accent6 3 2 2 2 2 5 4" xfId="19925" xr:uid="{00000000-0005-0000-0000-0000D04D0000}"/>
    <cellStyle name="40% - Accent6 3 2 2 2 2 6" xfId="19926" xr:uid="{00000000-0005-0000-0000-0000D14D0000}"/>
    <cellStyle name="40% - Accent6 3 2 2 2 2 6 2" xfId="19927" xr:uid="{00000000-0005-0000-0000-0000D24D0000}"/>
    <cellStyle name="40% - Accent6 3 2 2 2 2 7" xfId="19928" xr:uid="{00000000-0005-0000-0000-0000D34D0000}"/>
    <cellStyle name="40% - Accent6 3 2 2 2 2 7 2" xfId="19929" xr:uid="{00000000-0005-0000-0000-0000D44D0000}"/>
    <cellStyle name="40% - Accent6 3 2 2 2 2 8" xfId="19930" xr:uid="{00000000-0005-0000-0000-0000D54D0000}"/>
    <cellStyle name="40% - Accent6 3 2 2 2 2 8 2" xfId="19931" xr:uid="{00000000-0005-0000-0000-0000D64D0000}"/>
    <cellStyle name="40% - Accent6 3 2 2 2 2 9" xfId="19932" xr:uid="{00000000-0005-0000-0000-0000D74D0000}"/>
    <cellStyle name="40% - Accent6 3 2 2 2 2 9 2" xfId="19933" xr:uid="{00000000-0005-0000-0000-0000D84D0000}"/>
    <cellStyle name="40% - Accent6 3 2 2 2 3" xfId="19934" xr:uid="{00000000-0005-0000-0000-0000D94D0000}"/>
    <cellStyle name="40% - Accent6 3 2 2 2 3 2" xfId="19935" xr:uid="{00000000-0005-0000-0000-0000DA4D0000}"/>
    <cellStyle name="40% - Accent6 3 2 2 2 3 2 2" xfId="19936" xr:uid="{00000000-0005-0000-0000-0000DB4D0000}"/>
    <cellStyle name="40% - Accent6 3 2 2 2 3 2 3" xfId="19937" xr:uid="{00000000-0005-0000-0000-0000DC4D0000}"/>
    <cellStyle name="40% - Accent6 3 2 2 2 3 2 4" xfId="19938" xr:uid="{00000000-0005-0000-0000-0000DD4D0000}"/>
    <cellStyle name="40% - Accent6 3 2 2 2 3 3" xfId="19939" xr:uid="{00000000-0005-0000-0000-0000DE4D0000}"/>
    <cellStyle name="40% - Accent6 3 2 2 2 3 4" xfId="19940" xr:uid="{00000000-0005-0000-0000-0000DF4D0000}"/>
    <cellStyle name="40% - Accent6 3 2 2 2 3 4 2" xfId="19941" xr:uid="{00000000-0005-0000-0000-0000E04D0000}"/>
    <cellStyle name="40% - Accent6 3 2 2 2 4" xfId="19942" xr:uid="{00000000-0005-0000-0000-0000E14D0000}"/>
    <cellStyle name="40% - Accent6 3 2 2 2 5" xfId="19943" xr:uid="{00000000-0005-0000-0000-0000E24D0000}"/>
    <cellStyle name="40% - Accent6 3 2 2 2 5 2" xfId="19944" xr:uid="{00000000-0005-0000-0000-0000E34D0000}"/>
    <cellStyle name="40% - Accent6 3 2 2 2 5 2 2" xfId="19945" xr:uid="{00000000-0005-0000-0000-0000E44D0000}"/>
    <cellStyle name="40% - Accent6 3 2 2 2 5 3" xfId="19946" xr:uid="{00000000-0005-0000-0000-0000E54D0000}"/>
    <cellStyle name="40% - Accent6 3 2 2 2 5 3 2" xfId="19947" xr:uid="{00000000-0005-0000-0000-0000E64D0000}"/>
    <cellStyle name="40% - Accent6 3 2 2 2 6" xfId="19948" xr:uid="{00000000-0005-0000-0000-0000E74D0000}"/>
    <cellStyle name="40% - Accent6 3 2 2 2 7" xfId="19949" xr:uid="{00000000-0005-0000-0000-0000E84D0000}"/>
    <cellStyle name="40% - Accent6 3 2 2 2 8" xfId="19950" xr:uid="{00000000-0005-0000-0000-0000E94D0000}"/>
    <cellStyle name="40% - Accent6 3 2 2 2 9" xfId="19951" xr:uid="{00000000-0005-0000-0000-0000EA4D0000}"/>
    <cellStyle name="40% - Accent6 3 2 2 3" xfId="19952" xr:uid="{00000000-0005-0000-0000-0000EB4D0000}"/>
    <cellStyle name="40% - Accent6 3 2 2 3 2" xfId="19953" xr:uid="{00000000-0005-0000-0000-0000EC4D0000}"/>
    <cellStyle name="40% - Accent6 3 2 2 3 2 2" xfId="19954" xr:uid="{00000000-0005-0000-0000-0000ED4D0000}"/>
    <cellStyle name="40% - Accent6 3 2 2 3 3" xfId="19955" xr:uid="{00000000-0005-0000-0000-0000EE4D0000}"/>
    <cellStyle name="40% - Accent6 3 2 2 3 3 2" xfId="19956" xr:uid="{00000000-0005-0000-0000-0000EF4D0000}"/>
    <cellStyle name="40% - Accent6 3 2 2 3 4" xfId="19957" xr:uid="{00000000-0005-0000-0000-0000F04D0000}"/>
    <cellStyle name="40% - Accent6 3 2 2 3 5" xfId="19958" xr:uid="{00000000-0005-0000-0000-0000F14D0000}"/>
    <cellStyle name="40% - Accent6 3 2 2 4" xfId="19959" xr:uid="{00000000-0005-0000-0000-0000F24D0000}"/>
    <cellStyle name="40% - Accent6 3 2 2 4 2" xfId="19960" xr:uid="{00000000-0005-0000-0000-0000F34D0000}"/>
    <cellStyle name="40% - Accent6 3 2 2 4 2 2" xfId="19961" xr:uid="{00000000-0005-0000-0000-0000F44D0000}"/>
    <cellStyle name="40% - Accent6 3 2 2 4 3" xfId="19962" xr:uid="{00000000-0005-0000-0000-0000F54D0000}"/>
    <cellStyle name="40% - Accent6 3 2 2 4 3 2" xfId="19963" xr:uid="{00000000-0005-0000-0000-0000F64D0000}"/>
    <cellStyle name="40% - Accent6 3 2 2 4 4" xfId="19964" xr:uid="{00000000-0005-0000-0000-0000F74D0000}"/>
    <cellStyle name="40% - Accent6 3 2 2 5" xfId="19965" xr:uid="{00000000-0005-0000-0000-0000F84D0000}"/>
    <cellStyle name="40% - Accent6 3 2 2 5 2" xfId="19966" xr:uid="{00000000-0005-0000-0000-0000F94D0000}"/>
    <cellStyle name="40% - Accent6 3 2 2 5 2 2" xfId="19967" xr:uid="{00000000-0005-0000-0000-0000FA4D0000}"/>
    <cellStyle name="40% - Accent6 3 2 2 5 2 2 2" xfId="19968" xr:uid="{00000000-0005-0000-0000-0000FB4D0000}"/>
    <cellStyle name="40% - Accent6 3 2 2 5 2 3" xfId="19969" xr:uid="{00000000-0005-0000-0000-0000FC4D0000}"/>
    <cellStyle name="40% - Accent6 3 2 2 5 2 3 2" xfId="19970" xr:uid="{00000000-0005-0000-0000-0000FD4D0000}"/>
    <cellStyle name="40% - Accent6 3 2 2 5 3" xfId="19971" xr:uid="{00000000-0005-0000-0000-0000FE4D0000}"/>
    <cellStyle name="40% - Accent6 3 2 2 5 3 2" xfId="19972" xr:uid="{00000000-0005-0000-0000-0000FF4D0000}"/>
    <cellStyle name="40% - Accent6 3 2 2 5 4" xfId="19973" xr:uid="{00000000-0005-0000-0000-0000004E0000}"/>
    <cellStyle name="40% - Accent6 3 2 2 5 5" xfId="19974" xr:uid="{00000000-0005-0000-0000-0000014E0000}"/>
    <cellStyle name="40% - Accent6 3 2 2 6" xfId="19975" xr:uid="{00000000-0005-0000-0000-0000024E0000}"/>
    <cellStyle name="40% - Accent6 3 2 2 6 2" xfId="19976" xr:uid="{00000000-0005-0000-0000-0000034E0000}"/>
    <cellStyle name="40% - Accent6 3 2 2 7" xfId="19977" xr:uid="{00000000-0005-0000-0000-0000044E0000}"/>
    <cellStyle name="40% - Accent6 3 2 2 7 2" xfId="19978" xr:uid="{00000000-0005-0000-0000-0000054E0000}"/>
    <cellStyle name="40% - Accent6 3 2 2 7 3" xfId="19979" xr:uid="{00000000-0005-0000-0000-0000064E0000}"/>
    <cellStyle name="40% - Accent6 3 2 2 7 4" xfId="19980" xr:uid="{00000000-0005-0000-0000-0000074E0000}"/>
    <cellStyle name="40% - Accent6 3 2 2 8" xfId="19981" xr:uid="{00000000-0005-0000-0000-0000084E0000}"/>
    <cellStyle name="40% - Accent6 3 2 2 8 2" xfId="19982" xr:uid="{00000000-0005-0000-0000-0000094E0000}"/>
    <cellStyle name="40% - Accent6 3 2 2 9" xfId="19983" xr:uid="{00000000-0005-0000-0000-00000A4E0000}"/>
    <cellStyle name="40% - Accent6 3 2 2 9 2" xfId="19984" xr:uid="{00000000-0005-0000-0000-00000B4E0000}"/>
    <cellStyle name="40% - Accent6 3 2 3" xfId="19985" xr:uid="{00000000-0005-0000-0000-00000C4E0000}"/>
    <cellStyle name="40% - Accent6 3 2 3 2" xfId="19986" xr:uid="{00000000-0005-0000-0000-00000D4E0000}"/>
    <cellStyle name="40% - Accent6 3 2 3 2 2" xfId="19987" xr:uid="{00000000-0005-0000-0000-00000E4E0000}"/>
    <cellStyle name="40% - Accent6 3 2 3 3" xfId="19988" xr:uid="{00000000-0005-0000-0000-00000F4E0000}"/>
    <cellStyle name="40% - Accent6 3 2 3 3 2" xfId="19989" xr:uid="{00000000-0005-0000-0000-0000104E0000}"/>
    <cellStyle name="40% - Accent6 3 2 3 4" xfId="19990" xr:uid="{00000000-0005-0000-0000-0000114E0000}"/>
    <cellStyle name="40% - Accent6 3 2 3 5" xfId="19991" xr:uid="{00000000-0005-0000-0000-0000124E0000}"/>
    <cellStyle name="40% - Accent6 3 2 4" xfId="19992" xr:uid="{00000000-0005-0000-0000-0000134E0000}"/>
    <cellStyle name="40% - Accent6 3 2 4 2" xfId="19993" xr:uid="{00000000-0005-0000-0000-0000144E0000}"/>
    <cellStyle name="40% - Accent6 3 2 4 2 2" xfId="19994" xr:uid="{00000000-0005-0000-0000-0000154E0000}"/>
    <cellStyle name="40% - Accent6 3 2 4 3" xfId="19995" xr:uid="{00000000-0005-0000-0000-0000164E0000}"/>
    <cellStyle name="40% - Accent6 3 2 4 3 2" xfId="19996" xr:uid="{00000000-0005-0000-0000-0000174E0000}"/>
    <cellStyle name="40% - Accent6 3 2 4 4" xfId="19997" xr:uid="{00000000-0005-0000-0000-0000184E0000}"/>
    <cellStyle name="40% - Accent6 3 2 4 5" xfId="19998" xr:uid="{00000000-0005-0000-0000-0000194E0000}"/>
    <cellStyle name="40% - Accent6 3 2 5" xfId="19999" xr:uid="{00000000-0005-0000-0000-00001A4E0000}"/>
    <cellStyle name="40% - Accent6 3 2 5 10" xfId="20000" xr:uid="{00000000-0005-0000-0000-00001B4E0000}"/>
    <cellStyle name="40% - Accent6 3 2 5 2" xfId="20001" xr:uid="{00000000-0005-0000-0000-00001C4E0000}"/>
    <cellStyle name="40% - Accent6 3 2 5 2 10" xfId="20002" xr:uid="{00000000-0005-0000-0000-00001D4E0000}"/>
    <cellStyle name="40% - Accent6 3 2 5 2 11" xfId="20003" xr:uid="{00000000-0005-0000-0000-00001E4E0000}"/>
    <cellStyle name="40% - Accent6 3 2 5 2 2" xfId="20004" xr:uid="{00000000-0005-0000-0000-00001F4E0000}"/>
    <cellStyle name="40% - Accent6 3 2 5 2 3" xfId="20005" xr:uid="{00000000-0005-0000-0000-0000204E0000}"/>
    <cellStyle name="40% - Accent6 3 2 5 2 3 2" xfId="20006" xr:uid="{00000000-0005-0000-0000-0000214E0000}"/>
    <cellStyle name="40% - Accent6 3 2 5 2 3 2 2" xfId="20007" xr:uid="{00000000-0005-0000-0000-0000224E0000}"/>
    <cellStyle name="40% - Accent6 3 2 5 2 3 2 3" xfId="20008" xr:uid="{00000000-0005-0000-0000-0000234E0000}"/>
    <cellStyle name="40% - Accent6 3 2 5 2 3 2 4" xfId="20009" xr:uid="{00000000-0005-0000-0000-0000244E0000}"/>
    <cellStyle name="40% - Accent6 3 2 5 2 3 3" xfId="20010" xr:uid="{00000000-0005-0000-0000-0000254E0000}"/>
    <cellStyle name="40% - Accent6 3 2 5 2 3 4" xfId="20011" xr:uid="{00000000-0005-0000-0000-0000264E0000}"/>
    <cellStyle name="40% - Accent6 3 2 5 2 3 4 2" xfId="20012" xr:uid="{00000000-0005-0000-0000-0000274E0000}"/>
    <cellStyle name="40% - Accent6 3 2 5 2 4" xfId="20013" xr:uid="{00000000-0005-0000-0000-0000284E0000}"/>
    <cellStyle name="40% - Accent6 3 2 5 2 5" xfId="20014" xr:uid="{00000000-0005-0000-0000-0000294E0000}"/>
    <cellStyle name="40% - Accent6 3 2 5 2 5 2" xfId="20015" xr:uid="{00000000-0005-0000-0000-00002A4E0000}"/>
    <cellStyle name="40% - Accent6 3 2 5 2 5 2 2" xfId="20016" xr:uid="{00000000-0005-0000-0000-00002B4E0000}"/>
    <cellStyle name="40% - Accent6 3 2 5 2 5 3" xfId="20017" xr:uid="{00000000-0005-0000-0000-00002C4E0000}"/>
    <cellStyle name="40% - Accent6 3 2 5 2 5 3 2" xfId="20018" xr:uid="{00000000-0005-0000-0000-00002D4E0000}"/>
    <cellStyle name="40% - Accent6 3 2 5 2 6" xfId="20019" xr:uid="{00000000-0005-0000-0000-00002E4E0000}"/>
    <cellStyle name="40% - Accent6 3 2 5 2 7" xfId="20020" xr:uid="{00000000-0005-0000-0000-00002F4E0000}"/>
    <cellStyle name="40% - Accent6 3 2 5 2 8" xfId="20021" xr:uid="{00000000-0005-0000-0000-0000304E0000}"/>
    <cellStyle name="40% - Accent6 3 2 5 2 9" xfId="20022" xr:uid="{00000000-0005-0000-0000-0000314E0000}"/>
    <cellStyle name="40% - Accent6 3 2 5 3" xfId="20023" xr:uid="{00000000-0005-0000-0000-0000324E0000}"/>
    <cellStyle name="40% - Accent6 3 2 5 3 2" xfId="20024" xr:uid="{00000000-0005-0000-0000-0000334E0000}"/>
    <cellStyle name="40% - Accent6 3 2 5 3 2 2" xfId="20025" xr:uid="{00000000-0005-0000-0000-0000344E0000}"/>
    <cellStyle name="40% - Accent6 3 2 5 3 2 2 2" xfId="20026" xr:uid="{00000000-0005-0000-0000-0000354E0000}"/>
    <cellStyle name="40% - Accent6 3 2 5 3 2 3" xfId="20027" xr:uid="{00000000-0005-0000-0000-0000364E0000}"/>
    <cellStyle name="40% - Accent6 3 2 5 3 2 3 2" xfId="20028" xr:uid="{00000000-0005-0000-0000-0000374E0000}"/>
    <cellStyle name="40% - Accent6 3 2 5 3 3" xfId="20029" xr:uid="{00000000-0005-0000-0000-0000384E0000}"/>
    <cellStyle name="40% - Accent6 3 2 5 3 3 2" xfId="20030" xr:uid="{00000000-0005-0000-0000-0000394E0000}"/>
    <cellStyle name="40% - Accent6 3 2 5 3 4" xfId="20031" xr:uid="{00000000-0005-0000-0000-00003A4E0000}"/>
    <cellStyle name="40% - Accent6 3 2 5 3 5" xfId="20032" xr:uid="{00000000-0005-0000-0000-00003B4E0000}"/>
    <cellStyle name="40% - Accent6 3 2 5 4" xfId="20033" xr:uid="{00000000-0005-0000-0000-00003C4E0000}"/>
    <cellStyle name="40% - Accent6 3 2 5 4 2" xfId="20034" xr:uid="{00000000-0005-0000-0000-00003D4E0000}"/>
    <cellStyle name="40% - Accent6 3 2 5 5" xfId="20035" xr:uid="{00000000-0005-0000-0000-00003E4E0000}"/>
    <cellStyle name="40% - Accent6 3 2 5 5 2" xfId="20036" xr:uid="{00000000-0005-0000-0000-00003F4E0000}"/>
    <cellStyle name="40% - Accent6 3 2 5 5 3" xfId="20037" xr:uid="{00000000-0005-0000-0000-0000404E0000}"/>
    <cellStyle name="40% - Accent6 3 2 5 5 4" xfId="20038" xr:uid="{00000000-0005-0000-0000-0000414E0000}"/>
    <cellStyle name="40% - Accent6 3 2 5 6" xfId="20039" xr:uid="{00000000-0005-0000-0000-0000424E0000}"/>
    <cellStyle name="40% - Accent6 3 2 5 6 2" xfId="20040" xr:uid="{00000000-0005-0000-0000-0000434E0000}"/>
    <cellStyle name="40% - Accent6 3 2 5 7" xfId="20041" xr:uid="{00000000-0005-0000-0000-0000444E0000}"/>
    <cellStyle name="40% - Accent6 3 2 5 7 2" xfId="20042" xr:uid="{00000000-0005-0000-0000-0000454E0000}"/>
    <cellStyle name="40% - Accent6 3 2 5 8" xfId="20043" xr:uid="{00000000-0005-0000-0000-0000464E0000}"/>
    <cellStyle name="40% - Accent6 3 2 5 8 2" xfId="20044" xr:uid="{00000000-0005-0000-0000-0000474E0000}"/>
    <cellStyle name="40% - Accent6 3 2 5 9" xfId="20045" xr:uid="{00000000-0005-0000-0000-0000484E0000}"/>
    <cellStyle name="40% - Accent6 3 2 5 9 2" xfId="20046" xr:uid="{00000000-0005-0000-0000-0000494E0000}"/>
    <cellStyle name="40% - Accent6 3 2 6" xfId="20047" xr:uid="{00000000-0005-0000-0000-00004A4E0000}"/>
    <cellStyle name="40% - Accent6 3 2 7" xfId="20048" xr:uid="{00000000-0005-0000-0000-00004B4E0000}"/>
    <cellStyle name="40% - Accent6 3 2 7 2" xfId="20049" xr:uid="{00000000-0005-0000-0000-00004C4E0000}"/>
    <cellStyle name="40% - Accent6 3 2 7 2 2" xfId="20050" xr:uid="{00000000-0005-0000-0000-00004D4E0000}"/>
    <cellStyle name="40% - Accent6 3 2 7 2 3" xfId="20051" xr:uid="{00000000-0005-0000-0000-00004E4E0000}"/>
    <cellStyle name="40% - Accent6 3 2 7 2 4" xfId="20052" xr:uid="{00000000-0005-0000-0000-00004F4E0000}"/>
    <cellStyle name="40% - Accent6 3 2 7 3" xfId="20053" xr:uid="{00000000-0005-0000-0000-0000504E0000}"/>
    <cellStyle name="40% - Accent6 3 2 7 4" xfId="20054" xr:uid="{00000000-0005-0000-0000-0000514E0000}"/>
    <cellStyle name="40% - Accent6 3 2 7 4 2" xfId="20055" xr:uid="{00000000-0005-0000-0000-0000524E0000}"/>
    <cellStyle name="40% - Accent6 3 2 8" xfId="20056" xr:uid="{00000000-0005-0000-0000-0000534E0000}"/>
    <cellStyle name="40% - Accent6 3 2 9" xfId="20057" xr:uid="{00000000-0005-0000-0000-0000544E0000}"/>
    <cellStyle name="40% - Accent6 3 2 9 2" xfId="20058" xr:uid="{00000000-0005-0000-0000-0000554E0000}"/>
    <cellStyle name="40% - Accent6 3 2 9 2 2" xfId="20059" xr:uid="{00000000-0005-0000-0000-0000564E0000}"/>
    <cellStyle name="40% - Accent6 3 2 9 3" xfId="20060" xr:uid="{00000000-0005-0000-0000-0000574E0000}"/>
    <cellStyle name="40% - Accent6 3 2 9 3 2" xfId="20061" xr:uid="{00000000-0005-0000-0000-0000584E0000}"/>
    <cellStyle name="40% - Accent6 3 20" xfId="20062" xr:uid="{00000000-0005-0000-0000-0000594E0000}"/>
    <cellStyle name="40% - Accent6 3 21" xfId="20063" xr:uid="{00000000-0005-0000-0000-00005A4E0000}"/>
    <cellStyle name="40% - Accent6 3 22" xfId="20064" xr:uid="{00000000-0005-0000-0000-00005B4E0000}"/>
    <cellStyle name="40% - Accent6 3 23" xfId="20065" xr:uid="{00000000-0005-0000-0000-00005C4E0000}"/>
    <cellStyle name="40% - Accent6 3 24" xfId="20066" xr:uid="{00000000-0005-0000-0000-00005D4E0000}"/>
    <cellStyle name="40% - Accent6 3 25" xfId="20067" xr:uid="{00000000-0005-0000-0000-00005E4E0000}"/>
    <cellStyle name="40% - Accent6 3 26" xfId="20068" xr:uid="{00000000-0005-0000-0000-00005F4E0000}"/>
    <cellStyle name="40% - Accent6 3 3" xfId="20069" xr:uid="{00000000-0005-0000-0000-0000604E0000}"/>
    <cellStyle name="40% - Accent6 3 3 10" xfId="20070" xr:uid="{00000000-0005-0000-0000-0000614E0000}"/>
    <cellStyle name="40% - Accent6 3 3 11" xfId="20071" xr:uid="{00000000-0005-0000-0000-0000624E0000}"/>
    <cellStyle name="40% - Accent6 3 3 12" xfId="20072" xr:uid="{00000000-0005-0000-0000-0000634E0000}"/>
    <cellStyle name="40% - Accent6 3 3 13" xfId="20073" xr:uid="{00000000-0005-0000-0000-0000644E0000}"/>
    <cellStyle name="40% - Accent6 3 3 2" xfId="20074" xr:uid="{00000000-0005-0000-0000-0000654E0000}"/>
    <cellStyle name="40% - Accent6 3 3 2 10" xfId="20075" xr:uid="{00000000-0005-0000-0000-0000664E0000}"/>
    <cellStyle name="40% - Accent6 3 3 2 2" xfId="20076" xr:uid="{00000000-0005-0000-0000-0000674E0000}"/>
    <cellStyle name="40% - Accent6 3 3 2 2 10" xfId="20077" xr:uid="{00000000-0005-0000-0000-0000684E0000}"/>
    <cellStyle name="40% - Accent6 3 3 2 2 11" xfId="20078" xr:uid="{00000000-0005-0000-0000-0000694E0000}"/>
    <cellStyle name="40% - Accent6 3 3 2 2 2" xfId="20079" xr:uid="{00000000-0005-0000-0000-00006A4E0000}"/>
    <cellStyle name="40% - Accent6 3 3 2 2 3" xfId="20080" xr:uid="{00000000-0005-0000-0000-00006B4E0000}"/>
    <cellStyle name="40% - Accent6 3 3 2 2 3 2" xfId="20081" xr:uid="{00000000-0005-0000-0000-00006C4E0000}"/>
    <cellStyle name="40% - Accent6 3 3 2 2 3 2 2" xfId="20082" xr:uid="{00000000-0005-0000-0000-00006D4E0000}"/>
    <cellStyle name="40% - Accent6 3 3 2 2 3 2 3" xfId="20083" xr:uid="{00000000-0005-0000-0000-00006E4E0000}"/>
    <cellStyle name="40% - Accent6 3 3 2 2 3 2 4" xfId="20084" xr:uid="{00000000-0005-0000-0000-00006F4E0000}"/>
    <cellStyle name="40% - Accent6 3 3 2 2 3 3" xfId="20085" xr:uid="{00000000-0005-0000-0000-0000704E0000}"/>
    <cellStyle name="40% - Accent6 3 3 2 2 3 4" xfId="20086" xr:uid="{00000000-0005-0000-0000-0000714E0000}"/>
    <cellStyle name="40% - Accent6 3 3 2 2 3 4 2" xfId="20087" xr:uid="{00000000-0005-0000-0000-0000724E0000}"/>
    <cellStyle name="40% - Accent6 3 3 2 2 4" xfId="20088" xr:uid="{00000000-0005-0000-0000-0000734E0000}"/>
    <cellStyle name="40% - Accent6 3 3 2 2 5" xfId="20089" xr:uid="{00000000-0005-0000-0000-0000744E0000}"/>
    <cellStyle name="40% - Accent6 3 3 2 2 5 2" xfId="20090" xr:uid="{00000000-0005-0000-0000-0000754E0000}"/>
    <cellStyle name="40% - Accent6 3 3 2 2 5 2 2" xfId="20091" xr:uid="{00000000-0005-0000-0000-0000764E0000}"/>
    <cellStyle name="40% - Accent6 3 3 2 2 5 3" xfId="20092" xr:uid="{00000000-0005-0000-0000-0000774E0000}"/>
    <cellStyle name="40% - Accent6 3 3 2 2 5 3 2" xfId="20093" xr:uid="{00000000-0005-0000-0000-0000784E0000}"/>
    <cellStyle name="40% - Accent6 3 3 2 2 6" xfId="20094" xr:uid="{00000000-0005-0000-0000-0000794E0000}"/>
    <cellStyle name="40% - Accent6 3 3 2 2 7" xfId="20095" xr:uid="{00000000-0005-0000-0000-00007A4E0000}"/>
    <cellStyle name="40% - Accent6 3 3 2 2 8" xfId="20096" xr:uid="{00000000-0005-0000-0000-00007B4E0000}"/>
    <cellStyle name="40% - Accent6 3 3 2 2 9" xfId="20097" xr:uid="{00000000-0005-0000-0000-00007C4E0000}"/>
    <cellStyle name="40% - Accent6 3 3 2 3" xfId="20098" xr:uid="{00000000-0005-0000-0000-00007D4E0000}"/>
    <cellStyle name="40% - Accent6 3 3 2 3 2" xfId="20099" xr:uid="{00000000-0005-0000-0000-00007E4E0000}"/>
    <cellStyle name="40% - Accent6 3 3 2 3 2 2" xfId="20100" xr:uid="{00000000-0005-0000-0000-00007F4E0000}"/>
    <cellStyle name="40% - Accent6 3 3 2 3 2 2 2" xfId="20101" xr:uid="{00000000-0005-0000-0000-0000804E0000}"/>
    <cellStyle name="40% - Accent6 3 3 2 3 2 3" xfId="20102" xr:uid="{00000000-0005-0000-0000-0000814E0000}"/>
    <cellStyle name="40% - Accent6 3 3 2 3 2 3 2" xfId="20103" xr:uid="{00000000-0005-0000-0000-0000824E0000}"/>
    <cellStyle name="40% - Accent6 3 3 2 3 3" xfId="20104" xr:uid="{00000000-0005-0000-0000-0000834E0000}"/>
    <cellStyle name="40% - Accent6 3 3 2 3 3 2" xfId="20105" xr:uid="{00000000-0005-0000-0000-0000844E0000}"/>
    <cellStyle name="40% - Accent6 3 3 2 3 4" xfId="20106" xr:uid="{00000000-0005-0000-0000-0000854E0000}"/>
    <cellStyle name="40% - Accent6 3 3 2 3 5" xfId="20107" xr:uid="{00000000-0005-0000-0000-0000864E0000}"/>
    <cellStyle name="40% - Accent6 3 3 2 4" xfId="20108" xr:uid="{00000000-0005-0000-0000-0000874E0000}"/>
    <cellStyle name="40% - Accent6 3 3 2 4 2" xfId="20109" xr:uid="{00000000-0005-0000-0000-0000884E0000}"/>
    <cellStyle name="40% - Accent6 3 3 2 5" xfId="20110" xr:uid="{00000000-0005-0000-0000-0000894E0000}"/>
    <cellStyle name="40% - Accent6 3 3 2 5 2" xfId="20111" xr:uid="{00000000-0005-0000-0000-00008A4E0000}"/>
    <cellStyle name="40% - Accent6 3 3 2 5 3" xfId="20112" xr:uid="{00000000-0005-0000-0000-00008B4E0000}"/>
    <cellStyle name="40% - Accent6 3 3 2 5 4" xfId="20113" xr:uid="{00000000-0005-0000-0000-00008C4E0000}"/>
    <cellStyle name="40% - Accent6 3 3 2 6" xfId="20114" xr:uid="{00000000-0005-0000-0000-00008D4E0000}"/>
    <cellStyle name="40% - Accent6 3 3 2 6 2" xfId="20115" xr:uid="{00000000-0005-0000-0000-00008E4E0000}"/>
    <cellStyle name="40% - Accent6 3 3 2 7" xfId="20116" xr:uid="{00000000-0005-0000-0000-00008F4E0000}"/>
    <cellStyle name="40% - Accent6 3 3 2 7 2" xfId="20117" xr:uid="{00000000-0005-0000-0000-0000904E0000}"/>
    <cellStyle name="40% - Accent6 3 3 2 8" xfId="20118" xr:uid="{00000000-0005-0000-0000-0000914E0000}"/>
    <cellStyle name="40% - Accent6 3 3 2 8 2" xfId="20119" xr:uid="{00000000-0005-0000-0000-0000924E0000}"/>
    <cellStyle name="40% - Accent6 3 3 2 9" xfId="20120" xr:uid="{00000000-0005-0000-0000-0000934E0000}"/>
    <cellStyle name="40% - Accent6 3 3 2 9 2" xfId="20121" xr:uid="{00000000-0005-0000-0000-0000944E0000}"/>
    <cellStyle name="40% - Accent6 3 3 3" xfId="20122" xr:uid="{00000000-0005-0000-0000-0000954E0000}"/>
    <cellStyle name="40% - Accent6 3 3 4" xfId="20123" xr:uid="{00000000-0005-0000-0000-0000964E0000}"/>
    <cellStyle name="40% - Accent6 3 3 5" xfId="20124" xr:uid="{00000000-0005-0000-0000-0000974E0000}"/>
    <cellStyle name="40% - Accent6 3 3 5 2" xfId="20125" xr:uid="{00000000-0005-0000-0000-0000984E0000}"/>
    <cellStyle name="40% - Accent6 3 3 5 2 2" xfId="20126" xr:uid="{00000000-0005-0000-0000-0000994E0000}"/>
    <cellStyle name="40% - Accent6 3 3 5 2 3" xfId="20127" xr:uid="{00000000-0005-0000-0000-00009A4E0000}"/>
    <cellStyle name="40% - Accent6 3 3 5 2 4" xfId="20128" xr:uid="{00000000-0005-0000-0000-00009B4E0000}"/>
    <cellStyle name="40% - Accent6 3 3 5 3" xfId="20129" xr:uid="{00000000-0005-0000-0000-00009C4E0000}"/>
    <cellStyle name="40% - Accent6 3 3 5 4" xfId="20130" xr:uid="{00000000-0005-0000-0000-00009D4E0000}"/>
    <cellStyle name="40% - Accent6 3 3 5 4 2" xfId="20131" xr:uid="{00000000-0005-0000-0000-00009E4E0000}"/>
    <cellStyle name="40% - Accent6 3 3 6" xfId="20132" xr:uid="{00000000-0005-0000-0000-00009F4E0000}"/>
    <cellStyle name="40% - Accent6 3 3 7" xfId="20133" xr:uid="{00000000-0005-0000-0000-0000A04E0000}"/>
    <cellStyle name="40% - Accent6 3 3 7 2" xfId="20134" xr:uid="{00000000-0005-0000-0000-0000A14E0000}"/>
    <cellStyle name="40% - Accent6 3 3 7 2 2" xfId="20135" xr:uid="{00000000-0005-0000-0000-0000A24E0000}"/>
    <cellStyle name="40% - Accent6 3 3 7 3" xfId="20136" xr:uid="{00000000-0005-0000-0000-0000A34E0000}"/>
    <cellStyle name="40% - Accent6 3 3 7 3 2" xfId="20137" xr:uid="{00000000-0005-0000-0000-0000A44E0000}"/>
    <cellStyle name="40% - Accent6 3 3 8" xfId="20138" xr:uid="{00000000-0005-0000-0000-0000A54E0000}"/>
    <cellStyle name="40% - Accent6 3 3 9" xfId="20139" xr:uid="{00000000-0005-0000-0000-0000A64E0000}"/>
    <cellStyle name="40% - Accent6 3 4" xfId="20140" xr:uid="{00000000-0005-0000-0000-0000A74E0000}"/>
    <cellStyle name="40% - Accent6 3 5" xfId="20141" xr:uid="{00000000-0005-0000-0000-0000A84E0000}"/>
    <cellStyle name="40% - Accent6 3 5 10" xfId="20142" xr:uid="{00000000-0005-0000-0000-0000A94E0000}"/>
    <cellStyle name="40% - Accent6 3 5 11" xfId="20143" xr:uid="{00000000-0005-0000-0000-0000AA4E0000}"/>
    <cellStyle name="40% - Accent6 3 5 2" xfId="20144" xr:uid="{00000000-0005-0000-0000-0000AB4E0000}"/>
    <cellStyle name="40% - Accent6 3 5 2 10" xfId="20145" xr:uid="{00000000-0005-0000-0000-0000AC4E0000}"/>
    <cellStyle name="40% - Accent6 3 5 2 2" xfId="20146" xr:uid="{00000000-0005-0000-0000-0000AD4E0000}"/>
    <cellStyle name="40% - Accent6 3 5 2 2 2" xfId="20147" xr:uid="{00000000-0005-0000-0000-0000AE4E0000}"/>
    <cellStyle name="40% - Accent6 3 5 2 2 2 2" xfId="20148" xr:uid="{00000000-0005-0000-0000-0000AF4E0000}"/>
    <cellStyle name="40% - Accent6 3 5 2 2 3" xfId="20149" xr:uid="{00000000-0005-0000-0000-0000B04E0000}"/>
    <cellStyle name="40% - Accent6 3 5 2 2 3 2" xfId="20150" xr:uid="{00000000-0005-0000-0000-0000B14E0000}"/>
    <cellStyle name="40% - Accent6 3 5 2 2 4" xfId="20151" xr:uid="{00000000-0005-0000-0000-0000B24E0000}"/>
    <cellStyle name="40% - Accent6 3 5 2 3" xfId="20152" xr:uid="{00000000-0005-0000-0000-0000B34E0000}"/>
    <cellStyle name="40% - Accent6 3 5 2 3 2" xfId="20153" xr:uid="{00000000-0005-0000-0000-0000B44E0000}"/>
    <cellStyle name="40% - Accent6 3 5 2 3 2 2" xfId="20154" xr:uid="{00000000-0005-0000-0000-0000B54E0000}"/>
    <cellStyle name="40% - Accent6 3 5 2 3 2 2 2" xfId="20155" xr:uid="{00000000-0005-0000-0000-0000B64E0000}"/>
    <cellStyle name="40% - Accent6 3 5 2 3 2 3" xfId="20156" xr:uid="{00000000-0005-0000-0000-0000B74E0000}"/>
    <cellStyle name="40% - Accent6 3 5 2 3 2 3 2" xfId="20157" xr:uid="{00000000-0005-0000-0000-0000B84E0000}"/>
    <cellStyle name="40% - Accent6 3 5 2 3 3" xfId="20158" xr:uid="{00000000-0005-0000-0000-0000B94E0000}"/>
    <cellStyle name="40% - Accent6 3 5 2 3 3 2" xfId="20159" xr:uid="{00000000-0005-0000-0000-0000BA4E0000}"/>
    <cellStyle name="40% - Accent6 3 5 2 3 4" xfId="20160" xr:uid="{00000000-0005-0000-0000-0000BB4E0000}"/>
    <cellStyle name="40% - Accent6 3 5 2 3 5" xfId="20161" xr:uid="{00000000-0005-0000-0000-0000BC4E0000}"/>
    <cellStyle name="40% - Accent6 3 5 2 4" xfId="20162" xr:uid="{00000000-0005-0000-0000-0000BD4E0000}"/>
    <cellStyle name="40% - Accent6 3 5 2 4 2" xfId="20163" xr:uid="{00000000-0005-0000-0000-0000BE4E0000}"/>
    <cellStyle name="40% - Accent6 3 5 2 5" xfId="20164" xr:uid="{00000000-0005-0000-0000-0000BF4E0000}"/>
    <cellStyle name="40% - Accent6 3 5 2 5 2" xfId="20165" xr:uid="{00000000-0005-0000-0000-0000C04E0000}"/>
    <cellStyle name="40% - Accent6 3 5 2 5 3" xfId="20166" xr:uid="{00000000-0005-0000-0000-0000C14E0000}"/>
    <cellStyle name="40% - Accent6 3 5 2 5 4" xfId="20167" xr:uid="{00000000-0005-0000-0000-0000C24E0000}"/>
    <cellStyle name="40% - Accent6 3 5 2 6" xfId="20168" xr:uid="{00000000-0005-0000-0000-0000C34E0000}"/>
    <cellStyle name="40% - Accent6 3 5 2 6 2" xfId="20169" xr:uid="{00000000-0005-0000-0000-0000C44E0000}"/>
    <cellStyle name="40% - Accent6 3 5 2 7" xfId="20170" xr:uid="{00000000-0005-0000-0000-0000C54E0000}"/>
    <cellStyle name="40% - Accent6 3 5 2 7 2" xfId="20171" xr:uid="{00000000-0005-0000-0000-0000C64E0000}"/>
    <cellStyle name="40% - Accent6 3 5 2 8" xfId="20172" xr:uid="{00000000-0005-0000-0000-0000C74E0000}"/>
    <cellStyle name="40% - Accent6 3 5 2 8 2" xfId="20173" xr:uid="{00000000-0005-0000-0000-0000C84E0000}"/>
    <cellStyle name="40% - Accent6 3 5 2 9" xfId="20174" xr:uid="{00000000-0005-0000-0000-0000C94E0000}"/>
    <cellStyle name="40% - Accent6 3 5 2 9 2" xfId="20175" xr:uid="{00000000-0005-0000-0000-0000CA4E0000}"/>
    <cellStyle name="40% - Accent6 3 5 3" xfId="20176" xr:uid="{00000000-0005-0000-0000-0000CB4E0000}"/>
    <cellStyle name="40% - Accent6 3 5 3 2" xfId="20177" xr:uid="{00000000-0005-0000-0000-0000CC4E0000}"/>
    <cellStyle name="40% - Accent6 3 5 3 2 2" xfId="20178" xr:uid="{00000000-0005-0000-0000-0000CD4E0000}"/>
    <cellStyle name="40% - Accent6 3 5 3 2 3" xfId="20179" xr:uid="{00000000-0005-0000-0000-0000CE4E0000}"/>
    <cellStyle name="40% - Accent6 3 5 3 2 4" xfId="20180" xr:uid="{00000000-0005-0000-0000-0000CF4E0000}"/>
    <cellStyle name="40% - Accent6 3 5 3 3" xfId="20181" xr:uid="{00000000-0005-0000-0000-0000D04E0000}"/>
    <cellStyle name="40% - Accent6 3 5 3 4" xfId="20182" xr:uid="{00000000-0005-0000-0000-0000D14E0000}"/>
    <cellStyle name="40% - Accent6 3 5 3 4 2" xfId="20183" xr:uid="{00000000-0005-0000-0000-0000D24E0000}"/>
    <cellStyle name="40% - Accent6 3 5 4" xfId="20184" xr:uid="{00000000-0005-0000-0000-0000D34E0000}"/>
    <cellStyle name="40% - Accent6 3 5 5" xfId="20185" xr:uid="{00000000-0005-0000-0000-0000D44E0000}"/>
    <cellStyle name="40% - Accent6 3 5 5 2" xfId="20186" xr:uid="{00000000-0005-0000-0000-0000D54E0000}"/>
    <cellStyle name="40% - Accent6 3 5 5 2 2" xfId="20187" xr:uid="{00000000-0005-0000-0000-0000D64E0000}"/>
    <cellStyle name="40% - Accent6 3 5 5 3" xfId="20188" xr:uid="{00000000-0005-0000-0000-0000D74E0000}"/>
    <cellStyle name="40% - Accent6 3 5 5 3 2" xfId="20189" xr:uid="{00000000-0005-0000-0000-0000D84E0000}"/>
    <cellStyle name="40% - Accent6 3 5 6" xfId="20190" xr:uid="{00000000-0005-0000-0000-0000D94E0000}"/>
    <cellStyle name="40% - Accent6 3 5 7" xfId="20191" xr:uid="{00000000-0005-0000-0000-0000DA4E0000}"/>
    <cellStyle name="40% - Accent6 3 5 8" xfId="20192" xr:uid="{00000000-0005-0000-0000-0000DB4E0000}"/>
    <cellStyle name="40% - Accent6 3 5 9" xfId="20193" xr:uid="{00000000-0005-0000-0000-0000DC4E0000}"/>
    <cellStyle name="40% - Accent6 3 6" xfId="20194" xr:uid="{00000000-0005-0000-0000-0000DD4E0000}"/>
    <cellStyle name="40% - Accent6 3 6 2" xfId="20195" xr:uid="{00000000-0005-0000-0000-0000DE4E0000}"/>
    <cellStyle name="40% - Accent6 3 6 2 2" xfId="20196" xr:uid="{00000000-0005-0000-0000-0000DF4E0000}"/>
    <cellStyle name="40% - Accent6 3 6 3" xfId="20197" xr:uid="{00000000-0005-0000-0000-0000E04E0000}"/>
    <cellStyle name="40% - Accent6 3 6 3 2" xfId="20198" xr:uid="{00000000-0005-0000-0000-0000E14E0000}"/>
    <cellStyle name="40% - Accent6 3 6 4" xfId="20199" xr:uid="{00000000-0005-0000-0000-0000E24E0000}"/>
    <cellStyle name="40% - Accent6 3 7" xfId="20200" xr:uid="{00000000-0005-0000-0000-0000E34E0000}"/>
    <cellStyle name="40% - Accent6 3 7 2" xfId="20201" xr:uid="{00000000-0005-0000-0000-0000E44E0000}"/>
    <cellStyle name="40% - Accent6 3 7 2 2" xfId="20202" xr:uid="{00000000-0005-0000-0000-0000E54E0000}"/>
    <cellStyle name="40% - Accent6 3 7 3" xfId="20203" xr:uid="{00000000-0005-0000-0000-0000E64E0000}"/>
    <cellStyle name="40% - Accent6 3 7 3 2" xfId="20204" xr:uid="{00000000-0005-0000-0000-0000E74E0000}"/>
    <cellStyle name="40% - Accent6 3 7 4" xfId="20205" xr:uid="{00000000-0005-0000-0000-0000E84E0000}"/>
    <cellStyle name="40% - Accent6 3 8" xfId="20206" xr:uid="{00000000-0005-0000-0000-0000E94E0000}"/>
    <cellStyle name="40% - Accent6 3 8 2" xfId="20207" xr:uid="{00000000-0005-0000-0000-0000EA4E0000}"/>
    <cellStyle name="40% - Accent6 3 8 2 2" xfId="20208" xr:uid="{00000000-0005-0000-0000-0000EB4E0000}"/>
    <cellStyle name="40% - Accent6 3 8 3" xfId="20209" xr:uid="{00000000-0005-0000-0000-0000EC4E0000}"/>
    <cellStyle name="40% - Accent6 3 8 3 2" xfId="20210" xr:uid="{00000000-0005-0000-0000-0000ED4E0000}"/>
    <cellStyle name="40% - Accent6 3 8 4" xfId="20211" xr:uid="{00000000-0005-0000-0000-0000EE4E0000}"/>
    <cellStyle name="40% - Accent6 3 9" xfId="20212" xr:uid="{00000000-0005-0000-0000-0000EF4E0000}"/>
    <cellStyle name="40% - Accent6 3 9 2" xfId="20213" xr:uid="{00000000-0005-0000-0000-0000F04E0000}"/>
    <cellStyle name="40% - Accent6 3 9 2 2" xfId="20214" xr:uid="{00000000-0005-0000-0000-0000F14E0000}"/>
    <cellStyle name="40% - Accent6 3 9 3" xfId="20215" xr:uid="{00000000-0005-0000-0000-0000F24E0000}"/>
    <cellStyle name="40% - Accent6 3 9 3 2" xfId="20216" xr:uid="{00000000-0005-0000-0000-0000F34E0000}"/>
    <cellStyle name="40% - Accent6 3 9 4" xfId="20217" xr:uid="{00000000-0005-0000-0000-0000F44E0000}"/>
    <cellStyle name="40% - Accent6 30" xfId="20218" xr:uid="{00000000-0005-0000-0000-0000F54E0000}"/>
    <cellStyle name="40% - Accent6 31" xfId="20219" xr:uid="{00000000-0005-0000-0000-0000F64E0000}"/>
    <cellStyle name="40% - Accent6 32" xfId="20220" xr:uid="{00000000-0005-0000-0000-0000F74E0000}"/>
    <cellStyle name="40% - Accent6 33" xfId="20221" xr:uid="{00000000-0005-0000-0000-0000F84E0000}"/>
    <cellStyle name="40% - Accent6 34" xfId="20222" xr:uid="{00000000-0005-0000-0000-0000F94E0000}"/>
    <cellStyle name="40% - Accent6 35" xfId="20223" xr:uid="{00000000-0005-0000-0000-0000FA4E0000}"/>
    <cellStyle name="40% - Accent6 36" xfId="20224" xr:uid="{00000000-0005-0000-0000-0000FB4E0000}"/>
    <cellStyle name="40% - Accent6 37" xfId="20225" xr:uid="{00000000-0005-0000-0000-0000FC4E0000}"/>
    <cellStyle name="40% - Accent6 38" xfId="20226" xr:uid="{00000000-0005-0000-0000-0000FD4E0000}"/>
    <cellStyle name="40% - Accent6 39" xfId="20227" xr:uid="{00000000-0005-0000-0000-0000FE4E0000}"/>
    <cellStyle name="40% - Accent6 4" xfId="20228" xr:uid="{00000000-0005-0000-0000-0000FF4E0000}"/>
    <cellStyle name="40% - Accent6 4 10" xfId="20229" xr:uid="{00000000-0005-0000-0000-0000004F0000}"/>
    <cellStyle name="40% - Accent6 4 10 2" xfId="20230" xr:uid="{00000000-0005-0000-0000-0000014F0000}"/>
    <cellStyle name="40% - Accent6 4 10 2 2" xfId="20231" xr:uid="{00000000-0005-0000-0000-0000024F0000}"/>
    <cellStyle name="40% - Accent6 4 10 2 2 2" xfId="20232" xr:uid="{00000000-0005-0000-0000-0000034F0000}"/>
    <cellStyle name="40% - Accent6 4 10 2 3" xfId="20233" xr:uid="{00000000-0005-0000-0000-0000044F0000}"/>
    <cellStyle name="40% - Accent6 4 10 2 3 2" xfId="20234" xr:uid="{00000000-0005-0000-0000-0000054F0000}"/>
    <cellStyle name="40% - Accent6 4 10 3" xfId="20235" xr:uid="{00000000-0005-0000-0000-0000064F0000}"/>
    <cellStyle name="40% - Accent6 4 10 3 2" xfId="20236" xr:uid="{00000000-0005-0000-0000-0000074F0000}"/>
    <cellStyle name="40% - Accent6 4 10 4" xfId="20237" xr:uid="{00000000-0005-0000-0000-0000084F0000}"/>
    <cellStyle name="40% - Accent6 4 10 5" xfId="20238" xr:uid="{00000000-0005-0000-0000-0000094F0000}"/>
    <cellStyle name="40% - Accent6 4 11" xfId="20239" xr:uid="{00000000-0005-0000-0000-00000A4F0000}"/>
    <cellStyle name="40% - Accent6 4 11 2" xfId="20240" xr:uid="{00000000-0005-0000-0000-00000B4F0000}"/>
    <cellStyle name="40% - Accent6 4 12" xfId="20241" xr:uid="{00000000-0005-0000-0000-00000C4F0000}"/>
    <cellStyle name="40% - Accent6 4 12 2" xfId="20242" xr:uid="{00000000-0005-0000-0000-00000D4F0000}"/>
    <cellStyle name="40% - Accent6 4 12 3" xfId="20243" xr:uid="{00000000-0005-0000-0000-00000E4F0000}"/>
    <cellStyle name="40% - Accent6 4 12 4" xfId="20244" xr:uid="{00000000-0005-0000-0000-00000F4F0000}"/>
    <cellStyle name="40% - Accent6 4 13" xfId="20245" xr:uid="{00000000-0005-0000-0000-0000104F0000}"/>
    <cellStyle name="40% - Accent6 4 13 2" xfId="20246" xr:uid="{00000000-0005-0000-0000-0000114F0000}"/>
    <cellStyle name="40% - Accent6 4 14" xfId="20247" xr:uid="{00000000-0005-0000-0000-0000124F0000}"/>
    <cellStyle name="40% - Accent6 4 14 2" xfId="20248" xr:uid="{00000000-0005-0000-0000-0000134F0000}"/>
    <cellStyle name="40% - Accent6 4 15" xfId="20249" xr:uid="{00000000-0005-0000-0000-0000144F0000}"/>
    <cellStyle name="40% - Accent6 4 15 2" xfId="20250" xr:uid="{00000000-0005-0000-0000-0000154F0000}"/>
    <cellStyle name="40% - Accent6 4 16" xfId="20251" xr:uid="{00000000-0005-0000-0000-0000164F0000}"/>
    <cellStyle name="40% - Accent6 4 17" xfId="20252" xr:uid="{00000000-0005-0000-0000-0000174F0000}"/>
    <cellStyle name="40% - Accent6 4 18" xfId="20253" xr:uid="{00000000-0005-0000-0000-0000184F0000}"/>
    <cellStyle name="40% - Accent6 4 19" xfId="20254" xr:uid="{00000000-0005-0000-0000-0000194F0000}"/>
    <cellStyle name="40% - Accent6 4 2" xfId="20255" xr:uid="{00000000-0005-0000-0000-00001A4F0000}"/>
    <cellStyle name="40% - Accent6 4 2 10" xfId="20256" xr:uid="{00000000-0005-0000-0000-00001B4F0000}"/>
    <cellStyle name="40% - Accent6 4 2 11" xfId="20257" xr:uid="{00000000-0005-0000-0000-00001C4F0000}"/>
    <cellStyle name="40% - Accent6 4 2 12" xfId="20258" xr:uid="{00000000-0005-0000-0000-00001D4F0000}"/>
    <cellStyle name="40% - Accent6 4 2 13" xfId="20259" xr:uid="{00000000-0005-0000-0000-00001E4F0000}"/>
    <cellStyle name="40% - Accent6 4 2 14" xfId="20260" xr:uid="{00000000-0005-0000-0000-00001F4F0000}"/>
    <cellStyle name="40% - Accent6 4 2 15" xfId="20261" xr:uid="{00000000-0005-0000-0000-0000204F0000}"/>
    <cellStyle name="40% - Accent6 4 2 16" xfId="20262" xr:uid="{00000000-0005-0000-0000-0000214F0000}"/>
    <cellStyle name="40% - Accent6 4 2 2" xfId="20263" xr:uid="{00000000-0005-0000-0000-0000224F0000}"/>
    <cellStyle name="40% - Accent6 4 2 2 10" xfId="20264" xr:uid="{00000000-0005-0000-0000-0000234F0000}"/>
    <cellStyle name="40% - Accent6 4 2 2 10 2" xfId="20265" xr:uid="{00000000-0005-0000-0000-0000244F0000}"/>
    <cellStyle name="40% - Accent6 4 2 2 11" xfId="20266" xr:uid="{00000000-0005-0000-0000-0000254F0000}"/>
    <cellStyle name="40% - Accent6 4 2 2 11 2" xfId="20267" xr:uid="{00000000-0005-0000-0000-0000264F0000}"/>
    <cellStyle name="40% - Accent6 4 2 2 12" xfId="20268" xr:uid="{00000000-0005-0000-0000-0000274F0000}"/>
    <cellStyle name="40% - Accent6 4 2 2 2" xfId="20269" xr:uid="{00000000-0005-0000-0000-0000284F0000}"/>
    <cellStyle name="40% - Accent6 4 2 2 2 10" xfId="20270" xr:uid="{00000000-0005-0000-0000-0000294F0000}"/>
    <cellStyle name="40% - Accent6 4 2 2 2 11" xfId="20271" xr:uid="{00000000-0005-0000-0000-00002A4F0000}"/>
    <cellStyle name="40% - Accent6 4 2 2 2 2" xfId="20272" xr:uid="{00000000-0005-0000-0000-00002B4F0000}"/>
    <cellStyle name="40% - Accent6 4 2 2 2 2 10" xfId="20273" xr:uid="{00000000-0005-0000-0000-00002C4F0000}"/>
    <cellStyle name="40% - Accent6 4 2 2 2 2 2" xfId="20274" xr:uid="{00000000-0005-0000-0000-00002D4F0000}"/>
    <cellStyle name="40% - Accent6 4 2 2 2 2 2 2" xfId="20275" xr:uid="{00000000-0005-0000-0000-00002E4F0000}"/>
    <cellStyle name="40% - Accent6 4 2 2 2 2 2 2 2" xfId="20276" xr:uid="{00000000-0005-0000-0000-00002F4F0000}"/>
    <cellStyle name="40% - Accent6 4 2 2 2 2 2 2 2 2" xfId="20277" xr:uid="{00000000-0005-0000-0000-0000304F0000}"/>
    <cellStyle name="40% - Accent6 4 2 2 2 2 2 2 2 2 2" xfId="20278" xr:uid="{00000000-0005-0000-0000-0000314F0000}"/>
    <cellStyle name="40% - Accent6 4 2 2 2 2 2 2 2 2 2 2" xfId="20279" xr:uid="{00000000-0005-0000-0000-0000324F0000}"/>
    <cellStyle name="40% - Accent6 4 2 2 2 2 2 2 2 2 3" xfId="20280" xr:uid="{00000000-0005-0000-0000-0000334F0000}"/>
    <cellStyle name="40% - Accent6 4 2 2 2 2 2 2 2 2 3 2" xfId="20281" xr:uid="{00000000-0005-0000-0000-0000344F0000}"/>
    <cellStyle name="40% - Accent6 4 2 2 2 2 2 2 2 3" xfId="20282" xr:uid="{00000000-0005-0000-0000-0000354F0000}"/>
    <cellStyle name="40% - Accent6 4 2 2 2 2 2 2 2 3 2" xfId="20283" xr:uid="{00000000-0005-0000-0000-0000364F0000}"/>
    <cellStyle name="40% - Accent6 4 2 2 2 2 2 2 2 4" xfId="20284" xr:uid="{00000000-0005-0000-0000-0000374F0000}"/>
    <cellStyle name="40% - Accent6 4 2 2 2 2 2 2 2 5" xfId="20285" xr:uid="{00000000-0005-0000-0000-0000384F0000}"/>
    <cellStyle name="40% - Accent6 4 2 2 2 2 2 2 3" xfId="20286" xr:uid="{00000000-0005-0000-0000-0000394F0000}"/>
    <cellStyle name="40% - Accent6 4 2 2 2 2 2 2 3 2" xfId="20287" xr:uid="{00000000-0005-0000-0000-00003A4F0000}"/>
    <cellStyle name="40% - Accent6 4 2 2 2 2 2 2 4" xfId="20288" xr:uid="{00000000-0005-0000-0000-00003B4F0000}"/>
    <cellStyle name="40% - Accent6 4 2 2 2 2 2 2 4 2" xfId="20289" xr:uid="{00000000-0005-0000-0000-00003C4F0000}"/>
    <cellStyle name="40% - Accent6 4 2 2 2 2 2 2 4 3" xfId="20290" xr:uid="{00000000-0005-0000-0000-00003D4F0000}"/>
    <cellStyle name="40% - Accent6 4 2 2 2 2 2 2 4 4" xfId="20291" xr:uid="{00000000-0005-0000-0000-00003E4F0000}"/>
    <cellStyle name="40% - Accent6 4 2 2 2 2 2 2 5" xfId="20292" xr:uid="{00000000-0005-0000-0000-00003F4F0000}"/>
    <cellStyle name="40% - Accent6 4 2 2 2 2 2 2 5 2" xfId="20293" xr:uid="{00000000-0005-0000-0000-0000404F0000}"/>
    <cellStyle name="40% - Accent6 4 2 2 2 2 2 2 6" xfId="20294" xr:uid="{00000000-0005-0000-0000-0000414F0000}"/>
    <cellStyle name="40% - Accent6 4 2 2 2 2 2 2 6 2" xfId="20295" xr:uid="{00000000-0005-0000-0000-0000424F0000}"/>
    <cellStyle name="40% - Accent6 4 2 2 2 2 2 2 7" xfId="20296" xr:uid="{00000000-0005-0000-0000-0000434F0000}"/>
    <cellStyle name="40% - Accent6 4 2 2 2 2 2 2 7 2" xfId="20297" xr:uid="{00000000-0005-0000-0000-0000444F0000}"/>
    <cellStyle name="40% - Accent6 4 2 2 2 2 2 2 8" xfId="20298" xr:uid="{00000000-0005-0000-0000-0000454F0000}"/>
    <cellStyle name="40% - Accent6 4 2 2 2 2 2 2 8 2" xfId="20299" xr:uid="{00000000-0005-0000-0000-0000464F0000}"/>
    <cellStyle name="40% - Accent6 4 2 2 2 2 2 3" xfId="20300" xr:uid="{00000000-0005-0000-0000-0000474F0000}"/>
    <cellStyle name="40% - Accent6 4 2 2 2 2 2 3 2" xfId="20301" xr:uid="{00000000-0005-0000-0000-0000484F0000}"/>
    <cellStyle name="40% - Accent6 4 2 2 2 2 2 3 2 2" xfId="20302" xr:uid="{00000000-0005-0000-0000-0000494F0000}"/>
    <cellStyle name="40% - Accent6 4 2 2 2 2 2 3 2 3" xfId="20303" xr:uid="{00000000-0005-0000-0000-00004A4F0000}"/>
    <cellStyle name="40% - Accent6 4 2 2 2 2 2 3 2 4" xfId="20304" xr:uid="{00000000-0005-0000-0000-00004B4F0000}"/>
    <cellStyle name="40% - Accent6 4 2 2 2 2 2 3 3" xfId="20305" xr:uid="{00000000-0005-0000-0000-00004C4F0000}"/>
    <cellStyle name="40% - Accent6 4 2 2 2 2 2 3 4" xfId="20306" xr:uid="{00000000-0005-0000-0000-00004D4F0000}"/>
    <cellStyle name="40% - Accent6 4 2 2 2 2 2 3 4 2" xfId="20307" xr:uid="{00000000-0005-0000-0000-00004E4F0000}"/>
    <cellStyle name="40% - Accent6 4 2 2 2 2 2 4" xfId="20308" xr:uid="{00000000-0005-0000-0000-00004F4F0000}"/>
    <cellStyle name="40% - Accent6 4 2 2 2 2 2 4 2" xfId="20309" xr:uid="{00000000-0005-0000-0000-0000504F0000}"/>
    <cellStyle name="40% - Accent6 4 2 2 2 2 2 4 2 2" xfId="20310" xr:uid="{00000000-0005-0000-0000-0000514F0000}"/>
    <cellStyle name="40% - Accent6 4 2 2 2 2 2 4 3" xfId="20311" xr:uid="{00000000-0005-0000-0000-0000524F0000}"/>
    <cellStyle name="40% - Accent6 4 2 2 2 2 2 4 3 2" xfId="20312" xr:uid="{00000000-0005-0000-0000-0000534F0000}"/>
    <cellStyle name="40% - Accent6 4 2 2 2 2 2 5" xfId="20313" xr:uid="{00000000-0005-0000-0000-0000544F0000}"/>
    <cellStyle name="40% - Accent6 4 2 2 2 2 2 6" xfId="20314" xr:uid="{00000000-0005-0000-0000-0000554F0000}"/>
    <cellStyle name="40% - Accent6 4 2 2 2 2 2 7" xfId="20315" xr:uid="{00000000-0005-0000-0000-0000564F0000}"/>
    <cellStyle name="40% - Accent6 4 2 2 2 2 2 8" xfId="20316" xr:uid="{00000000-0005-0000-0000-0000574F0000}"/>
    <cellStyle name="40% - Accent6 4 2 2 2 2 2 9" xfId="20317" xr:uid="{00000000-0005-0000-0000-0000584F0000}"/>
    <cellStyle name="40% - Accent6 4 2 2 2 2 3" xfId="20318" xr:uid="{00000000-0005-0000-0000-0000594F0000}"/>
    <cellStyle name="40% - Accent6 4 2 2 2 2 3 2" xfId="20319" xr:uid="{00000000-0005-0000-0000-00005A4F0000}"/>
    <cellStyle name="40% - Accent6 4 2 2 2 2 3 2 2" xfId="20320" xr:uid="{00000000-0005-0000-0000-00005B4F0000}"/>
    <cellStyle name="40% - Accent6 4 2 2 2 2 3 2 2 2" xfId="20321" xr:uid="{00000000-0005-0000-0000-00005C4F0000}"/>
    <cellStyle name="40% - Accent6 4 2 2 2 2 3 2 3" xfId="20322" xr:uid="{00000000-0005-0000-0000-00005D4F0000}"/>
    <cellStyle name="40% - Accent6 4 2 2 2 2 3 2 3 2" xfId="20323" xr:uid="{00000000-0005-0000-0000-00005E4F0000}"/>
    <cellStyle name="40% - Accent6 4 2 2 2 2 3 3" xfId="20324" xr:uid="{00000000-0005-0000-0000-00005F4F0000}"/>
    <cellStyle name="40% - Accent6 4 2 2 2 2 3 3 2" xfId="20325" xr:uid="{00000000-0005-0000-0000-0000604F0000}"/>
    <cellStyle name="40% - Accent6 4 2 2 2 2 3 4" xfId="20326" xr:uid="{00000000-0005-0000-0000-0000614F0000}"/>
    <cellStyle name="40% - Accent6 4 2 2 2 2 3 5" xfId="20327" xr:uid="{00000000-0005-0000-0000-0000624F0000}"/>
    <cellStyle name="40% - Accent6 4 2 2 2 2 4" xfId="20328" xr:uid="{00000000-0005-0000-0000-0000634F0000}"/>
    <cellStyle name="40% - Accent6 4 2 2 2 2 4 2" xfId="20329" xr:uid="{00000000-0005-0000-0000-0000644F0000}"/>
    <cellStyle name="40% - Accent6 4 2 2 2 2 5" xfId="20330" xr:uid="{00000000-0005-0000-0000-0000654F0000}"/>
    <cellStyle name="40% - Accent6 4 2 2 2 2 5 2" xfId="20331" xr:uid="{00000000-0005-0000-0000-0000664F0000}"/>
    <cellStyle name="40% - Accent6 4 2 2 2 2 5 3" xfId="20332" xr:uid="{00000000-0005-0000-0000-0000674F0000}"/>
    <cellStyle name="40% - Accent6 4 2 2 2 2 5 4" xfId="20333" xr:uid="{00000000-0005-0000-0000-0000684F0000}"/>
    <cellStyle name="40% - Accent6 4 2 2 2 2 6" xfId="20334" xr:uid="{00000000-0005-0000-0000-0000694F0000}"/>
    <cellStyle name="40% - Accent6 4 2 2 2 2 6 2" xfId="20335" xr:uid="{00000000-0005-0000-0000-00006A4F0000}"/>
    <cellStyle name="40% - Accent6 4 2 2 2 2 7" xfId="20336" xr:uid="{00000000-0005-0000-0000-00006B4F0000}"/>
    <cellStyle name="40% - Accent6 4 2 2 2 2 7 2" xfId="20337" xr:uid="{00000000-0005-0000-0000-00006C4F0000}"/>
    <cellStyle name="40% - Accent6 4 2 2 2 2 8" xfId="20338" xr:uid="{00000000-0005-0000-0000-00006D4F0000}"/>
    <cellStyle name="40% - Accent6 4 2 2 2 2 8 2" xfId="20339" xr:uid="{00000000-0005-0000-0000-00006E4F0000}"/>
    <cellStyle name="40% - Accent6 4 2 2 2 2 9" xfId="20340" xr:uid="{00000000-0005-0000-0000-00006F4F0000}"/>
    <cellStyle name="40% - Accent6 4 2 2 2 2 9 2" xfId="20341" xr:uid="{00000000-0005-0000-0000-0000704F0000}"/>
    <cellStyle name="40% - Accent6 4 2 2 2 3" xfId="20342" xr:uid="{00000000-0005-0000-0000-0000714F0000}"/>
    <cellStyle name="40% - Accent6 4 2 2 2 3 2" xfId="20343" xr:uid="{00000000-0005-0000-0000-0000724F0000}"/>
    <cellStyle name="40% - Accent6 4 2 2 2 3 2 2" xfId="20344" xr:uid="{00000000-0005-0000-0000-0000734F0000}"/>
    <cellStyle name="40% - Accent6 4 2 2 2 3 2 3" xfId="20345" xr:uid="{00000000-0005-0000-0000-0000744F0000}"/>
    <cellStyle name="40% - Accent6 4 2 2 2 3 2 4" xfId="20346" xr:uid="{00000000-0005-0000-0000-0000754F0000}"/>
    <cellStyle name="40% - Accent6 4 2 2 2 3 3" xfId="20347" xr:uid="{00000000-0005-0000-0000-0000764F0000}"/>
    <cellStyle name="40% - Accent6 4 2 2 2 3 4" xfId="20348" xr:uid="{00000000-0005-0000-0000-0000774F0000}"/>
    <cellStyle name="40% - Accent6 4 2 2 2 3 4 2" xfId="20349" xr:uid="{00000000-0005-0000-0000-0000784F0000}"/>
    <cellStyle name="40% - Accent6 4 2 2 2 4" xfId="20350" xr:uid="{00000000-0005-0000-0000-0000794F0000}"/>
    <cellStyle name="40% - Accent6 4 2 2 2 5" xfId="20351" xr:uid="{00000000-0005-0000-0000-00007A4F0000}"/>
    <cellStyle name="40% - Accent6 4 2 2 2 5 2" xfId="20352" xr:uid="{00000000-0005-0000-0000-00007B4F0000}"/>
    <cellStyle name="40% - Accent6 4 2 2 2 5 2 2" xfId="20353" xr:uid="{00000000-0005-0000-0000-00007C4F0000}"/>
    <cellStyle name="40% - Accent6 4 2 2 2 5 3" xfId="20354" xr:uid="{00000000-0005-0000-0000-00007D4F0000}"/>
    <cellStyle name="40% - Accent6 4 2 2 2 5 3 2" xfId="20355" xr:uid="{00000000-0005-0000-0000-00007E4F0000}"/>
    <cellStyle name="40% - Accent6 4 2 2 2 6" xfId="20356" xr:uid="{00000000-0005-0000-0000-00007F4F0000}"/>
    <cellStyle name="40% - Accent6 4 2 2 2 7" xfId="20357" xr:uid="{00000000-0005-0000-0000-0000804F0000}"/>
    <cellStyle name="40% - Accent6 4 2 2 2 8" xfId="20358" xr:uid="{00000000-0005-0000-0000-0000814F0000}"/>
    <cellStyle name="40% - Accent6 4 2 2 2 9" xfId="20359" xr:uid="{00000000-0005-0000-0000-0000824F0000}"/>
    <cellStyle name="40% - Accent6 4 2 2 3" xfId="20360" xr:uid="{00000000-0005-0000-0000-0000834F0000}"/>
    <cellStyle name="40% - Accent6 4 2 2 3 2" xfId="20361" xr:uid="{00000000-0005-0000-0000-0000844F0000}"/>
    <cellStyle name="40% - Accent6 4 2 2 3 2 2" xfId="20362" xr:uid="{00000000-0005-0000-0000-0000854F0000}"/>
    <cellStyle name="40% - Accent6 4 2 2 3 3" xfId="20363" xr:uid="{00000000-0005-0000-0000-0000864F0000}"/>
    <cellStyle name="40% - Accent6 4 2 2 3 3 2" xfId="20364" xr:uid="{00000000-0005-0000-0000-0000874F0000}"/>
    <cellStyle name="40% - Accent6 4 2 2 3 4" xfId="20365" xr:uid="{00000000-0005-0000-0000-0000884F0000}"/>
    <cellStyle name="40% - Accent6 4 2 2 3 5" xfId="20366" xr:uid="{00000000-0005-0000-0000-0000894F0000}"/>
    <cellStyle name="40% - Accent6 4 2 2 4" xfId="20367" xr:uid="{00000000-0005-0000-0000-00008A4F0000}"/>
    <cellStyle name="40% - Accent6 4 2 2 4 2" xfId="20368" xr:uid="{00000000-0005-0000-0000-00008B4F0000}"/>
    <cellStyle name="40% - Accent6 4 2 2 4 2 2" xfId="20369" xr:uid="{00000000-0005-0000-0000-00008C4F0000}"/>
    <cellStyle name="40% - Accent6 4 2 2 4 3" xfId="20370" xr:uid="{00000000-0005-0000-0000-00008D4F0000}"/>
    <cellStyle name="40% - Accent6 4 2 2 4 3 2" xfId="20371" xr:uid="{00000000-0005-0000-0000-00008E4F0000}"/>
    <cellStyle name="40% - Accent6 4 2 2 4 4" xfId="20372" xr:uid="{00000000-0005-0000-0000-00008F4F0000}"/>
    <cellStyle name="40% - Accent6 4 2 2 5" xfId="20373" xr:uid="{00000000-0005-0000-0000-0000904F0000}"/>
    <cellStyle name="40% - Accent6 4 2 2 5 2" xfId="20374" xr:uid="{00000000-0005-0000-0000-0000914F0000}"/>
    <cellStyle name="40% - Accent6 4 2 2 5 2 2" xfId="20375" xr:uid="{00000000-0005-0000-0000-0000924F0000}"/>
    <cellStyle name="40% - Accent6 4 2 2 5 2 2 2" xfId="20376" xr:uid="{00000000-0005-0000-0000-0000934F0000}"/>
    <cellStyle name="40% - Accent6 4 2 2 5 2 3" xfId="20377" xr:uid="{00000000-0005-0000-0000-0000944F0000}"/>
    <cellStyle name="40% - Accent6 4 2 2 5 2 3 2" xfId="20378" xr:uid="{00000000-0005-0000-0000-0000954F0000}"/>
    <cellStyle name="40% - Accent6 4 2 2 5 3" xfId="20379" xr:uid="{00000000-0005-0000-0000-0000964F0000}"/>
    <cellStyle name="40% - Accent6 4 2 2 5 3 2" xfId="20380" xr:uid="{00000000-0005-0000-0000-0000974F0000}"/>
    <cellStyle name="40% - Accent6 4 2 2 5 4" xfId="20381" xr:uid="{00000000-0005-0000-0000-0000984F0000}"/>
    <cellStyle name="40% - Accent6 4 2 2 5 5" xfId="20382" xr:uid="{00000000-0005-0000-0000-0000994F0000}"/>
    <cellStyle name="40% - Accent6 4 2 2 6" xfId="20383" xr:uid="{00000000-0005-0000-0000-00009A4F0000}"/>
    <cellStyle name="40% - Accent6 4 2 2 6 2" xfId="20384" xr:uid="{00000000-0005-0000-0000-00009B4F0000}"/>
    <cellStyle name="40% - Accent6 4 2 2 7" xfId="20385" xr:uid="{00000000-0005-0000-0000-00009C4F0000}"/>
    <cellStyle name="40% - Accent6 4 2 2 7 2" xfId="20386" xr:uid="{00000000-0005-0000-0000-00009D4F0000}"/>
    <cellStyle name="40% - Accent6 4 2 2 7 3" xfId="20387" xr:uid="{00000000-0005-0000-0000-00009E4F0000}"/>
    <cellStyle name="40% - Accent6 4 2 2 7 4" xfId="20388" xr:uid="{00000000-0005-0000-0000-00009F4F0000}"/>
    <cellStyle name="40% - Accent6 4 2 2 8" xfId="20389" xr:uid="{00000000-0005-0000-0000-0000A04F0000}"/>
    <cellStyle name="40% - Accent6 4 2 2 8 2" xfId="20390" xr:uid="{00000000-0005-0000-0000-0000A14F0000}"/>
    <cellStyle name="40% - Accent6 4 2 2 9" xfId="20391" xr:uid="{00000000-0005-0000-0000-0000A24F0000}"/>
    <cellStyle name="40% - Accent6 4 2 2 9 2" xfId="20392" xr:uid="{00000000-0005-0000-0000-0000A34F0000}"/>
    <cellStyle name="40% - Accent6 4 2 3" xfId="20393" xr:uid="{00000000-0005-0000-0000-0000A44F0000}"/>
    <cellStyle name="40% - Accent6 4 2 3 2" xfId="20394" xr:uid="{00000000-0005-0000-0000-0000A54F0000}"/>
    <cellStyle name="40% - Accent6 4 2 3 2 2" xfId="20395" xr:uid="{00000000-0005-0000-0000-0000A64F0000}"/>
    <cellStyle name="40% - Accent6 4 2 3 3" xfId="20396" xr:uid="{00000000-0005-0000-0000-0000A74F0000}"/>
    <cellStyle name="40% - Accent6 4 2 3 3 2" xfId="20397" xr:uid="{00000000-0005-0000-0000-0000A84F0000}"/>
    <cellStyle name="40% - Accent6 4 2 3 4" xfId="20398" xr:uid="{00000000-0005-0000-0000-0000A94F0000}"/>
    <cellStyle name="40% - Accent6 4 2 3 5" xfId="20399" xr:uid="{00000000-0005-0000-0000-0000AA4F0000}"/>
    <cellStyle name="40% - Accent6 4 2 4" xfId="20400" xr:uid="{00000000-0005-0000-0000-0000AB4F0000}"/>
    <cellStyle name="40% - Accent6 4 2 4 2" xfId="20401" xr:uid="{00000000-0005-0000-0000-0000AC4F0000}"/>
    <cellStyle name="40% - Accent6 4 2 4 2 2" xfId="20402" xr:uid="{00000000-0005-0000-0000-0000AD4F0000}"/>
    <cellStyle name="40% - Accent6 4 2 4 3" xfId="20403" xr:uid="{00000000-0005-0000-0000-0000AE4F0000}"/>
    <cellStyle name="40% - Accent6 4 2 4 3 2" xfId="20404" xr:uid="{00000000-0005-0000-0000-0000AF4F0000}"/>
    <cellStyle name="40% - Accent6 4 2 4 4" xfId="20405" xr:uid="{00000000-0005-0000-0000-0000B04F0000}"/>
    <cellStyle name="40% - Accent6 4 2 4 5" xfId="20406" xr:uid="{00000000-0005-0000-0000-0000B14F0000}"/>
    <cellStyle name="40% - Accent6 4 2 5" xfId="20407" xr:uid="{00000000-0005-0000-0000-0000B24F0000}"/>
    <cellStyle name="40% - Accent6 4 2 5 10" xfId="20408" xr:uid="{00000000-0005-0000-0000-0000B34F0000}"/>
    <cellStyle name="40% - Accent6 4 2 5 2" xfId="20409" xr:uid="{00000000-0005-0000-0000-0000B44F0000}"/>
    <cellStyle name="40% - Accent6 4 2 5 2 10" xfId="20410" xr:uid="{00000000-0005-0000-0000-0000B54F0000}"/>
    <cellStyle name="40% - Accent6 4 2 5 2 11" xfId="20411" xr:uid="{00000000-0005-0000-0000-0000B64F0000}"/>
    <cellStyle name="40% - Accent6 4 2 5 2 2" xfId="20412" xr:uid="{00000000-0005-0000-0000-0000B74F0000}"/>
    <cellStyle name="40% - Accent6 4 2 5 2 3" xfId="20413" xr:uid="{00000000-0005-0000-0000-0000B84F0000}"/>
    <cellStyle name="40% - Accent6 4 2 5 2 3 2" xfId="20414" xr:uid="{00000000-0005-0000-0000-0000B94F0000}"/>
    <cellStyle name="40% - Accent6 4 2 5 2 3 2 2" xfId="20415" xr:uid="{00000000-0005-0000-0000-0000BA4F0000}"/>
    <cellStyle name="40% - Accent6 4 2 5 2 3 2 3" xfId="20416" xr:uid="{00000000-0005-0000-0000-0000BB4F0000}"/>
    <cellStyle name="40% - Accent6 4 2 5 2 3 2 4" xfId="20417" xr:uid="{00000000-0005-0000-0000-0000BC4F0000}"/>
    <cellStyle name="40% - Accent6 4 2 5 2 3 3" xfId="20418" xr:uid="{00000000-0005-0000-0000-0000BD4F0000}"/>
    <cellStyle name="40% - Accent6 4 2 5 2 3 4" xfId="20419" xr:uid="{00000000-0005-0000-0000-0000BE4F0000}"/>
    <cellStyle name="40% - Accent6 4 2 5 2 3 4 2" xfId="20420" xr:uid="{00000000-0005-0000-0000-0000BF4F0000}"/>
    <cellStyle name="40% - Accent6 4 2 5 2 4" xfId="20421" xr:uid="{00000000-0005-0000-0000-0000C04F0000}"/>
    <cellStyle name="40% - Accent6 4 2 5 2 5" xfId="20422" xr:uid="{00000000-0005-0000-0000-0000C14F0000}"/>
    <cellStyle name="40% - Accent6 4 2 5 2 5 2" xfId="20423" xr:uid="{00000000-0005-0000-0000-0000C24F0000}"/>
    <cellStyle name="40% - Accent6 4 2 5 2 5 2 2" xfId="20424" xr:uid="{00000000-0005-0000-0000-0000C34F0000}"/>
    <cellStyle name="40% - Accent6 4 2 5 2 5 3" xfId="20425" xr:uid="{00000000-0005-0000-0000-0000C44F0000}"/>
    <cellStyle name="40% - Accent6 4 2 5 2 5 3 2" xfId="20426" xr:uid="{00000000-0005-0000-0000-0000C54F0000}"/>
    <cellStyle name="40% - Accent6 4 2 5 2 6" xfId="20427" xr:uid="{00000000-0005-0000-0000-0000C64F0000}"/>
    <cellStyle name="40% - Accent6 4 2 5 2 7" xfId="20428" xr:uid="{00000000-0005-0000-0000-0000C74F0000}"/>
    <cellStyle name="40% - Accent6 4 2 5 2 8" xfId="20429" xr:uid="{00000000-0005-0000-0000-0000C84F0000}"/>
    <cellStyle name="40% - Accent6 4 2 5 2 9" xfId="20430" xr:uid="{00000000-0005-0000-0000-0000C94F0000}"/>
    <cellStyle name="40% - Accent6 4 2 5 3" xfId="20431" xr:uid="{00000000-0005-0000-0000-0000CA4F0000}"/>
    <cellStyle name="40% - Accent6 4 2 5 3 2" xfId="20432" xr:uid="{00000000-0005-0000-0000-0000CB4F0000}"/>
    <cellStyle name="40% - Accent6 4 2 5 3 2 2" xfId="20433" xr:uid="{00000000-0005-0000-0000-0000CC4F0000}"/>
    <cellStyle name="40% - Accent6 4 2 5 3 2 2 2" xfId="20434" xr:uid="{00000000-0005-0000-0000-0000CD4F0000}"/>
    <cellStyle name="40% - Accent6 4 2 5 3 2 3" xfId="20435" xr:uid="{00000000-0005-0000-0000-0000CE4F0000}"/>
    <cellStyle name="40% - Accent6 4 2 5 3 2 3 2" xfId="20436" xr:uid="{00000000-0005-0000-0000-0000CF4F0000}"/>
    <cellStyle name="40% - Accent6 4 2 5 3 3" xfId="20437" xr:uid="{00000000-0005-0000-0000-0000D04F0000}"/>
    <cellStyle name="40% - Accent6 4 2 5 3 3 2" xfId="20438" xr:uid="{00000000-0005-0000-0000-0000D14F0000}"/>
    <cellStyle name="40% - Accent6 4 2 5 3 4" xfId="20439" xr:uid="{00000000-0005-0000-0000-0000D24F0000}"/>
    <cellStyle name="40% - Accent6 4 2 5 3 5" xfId="20440" xr:uid="{00000000-0005-0000-0000-0000D34F0000}"/>
    <cellStyle name="40% - Accent6 4 2 5 4" xfId="20441" xr:uid="{00000000-0005-0000-0000-0000D44F0000}"/>
    <cellStyle name="40% - Accent6 4 2 5 4 2" xfId="20442" xr:uid="{00000000-0005-0000-0000-0000D54F0000}"/>
    <cellStyle name="40% - Accent6 4 2 5 5" xfId="20443" xr:uid="{00000000-0005-0000-0000-0000D64F0000}"/>
    <cellStyle name="40% - Accent6 4 2 5 5 2" xfId="20444" xr:uid="{00000000-0005-0000-0000-0000D74F0000}"/>
    <cellStyle name="40% - Accent6 4 2 5 5 3" xfId="20445" xr:uid="{00000000-0005-0000-0000-0000D84F0000}"/>
    <cellStyle name="40% - Accent6 4 2 5 5 4" xfId="20446" xr:uid="{00000000-0005-0000-0000-0000D94F0000}"/>
    <cellStyle name="40% - Accent6 4 2 5 6" xfId="20447" xr:uid="{00000000-0005-0000-0000-0000DA4F0000}"/>
    <cellStyle name="40% - Accent6 4 2 5 6 2" xfId="20448" xr:uid="{00000000-0005-0000-0000-0000DB4F0000}"/>
    <cellStyle name="40% - Accent6 4 2 5 7" xfId="20449" xr:uid="{00000000-0005-0000-0000-0000DC4F0000}"/>
    <cellStyle name="40% - Accent6 4 2 5 7 2" xfId="20450" xr:uid="{00000000-0005-0000-0000-0000DD4F0000}"/>
    <cellStyle name="40% - Accent6 4 2 5 8" xfId="20451" xr:uid="{00000000-0005-0000-0000-0000DE4F0000}"/>
    <cellStyle name="40% - Accent6 4 2 5 8 2" xfId="20452" xr:uid="{00000000-0005-0000-0000-0000DF4F0000}"/>
    <cellStyle name="40% - Accent6 4 2 5 9" xfId="20453" xr:uid="{00000000-0005-0000-0000-0000E04F0000}"/>
    <cellStyle name="40% - Accent6 4 2 5 9 2" xfId="20454" xr:uid="{00000000-0005-0000-0000-0000E14F0000}"/>
    <cellStyle name="40% - Accent6 4 2 6" xfId="20455" xr:uid="{00000000-0005-0000-0000-0000E24F0000}"/>
    <cellStyle name="40% - Accent6 4 2 7" xfId="20456" xr:uid="{00000000-0005-0000-0000-0000E34F0000}"/>
    <cellStyle name="40% - Accent6 4 2 7 2" xfId="20457" xr:uid="{00000000-0005-0000-0000-0000E44F0000}"/>
    <cellStyle name="40% - Accent6 4 2 7 2 2" xfId="20458" xr:uid="{00000000-0005-0000-0000-0000E54F0000}"/>
    <cellStyle name="40% - Accent6 4 2 7 2 3" xfId="20459" xr:uid="{00000000-0005-0000-0000-0000E64F0000}"/>
    <cellStyle name="40% - Accent6 4 2 7 2 4" xfId="20460" xr:uid="{00000000-0005-0000-0000-0000E74F0000}"/>
    <cellStyle name="40% - Accent6 4 2 7 3" xfId="20461" xr:uid="{00000000-0005-0000-0000-0000E84F0000}"/>
    <cellStyle name="40% - Accent6 4 2 7 4" xfId="20462" xr:uid="{00000000-0005-0000-0000-0000E94F0000}"/>
    <cellStyle name="40% - Accent6 4 2 7 4 2" xfId="20463" xr:uid="{00000000-0005-0000-0000-0000EA4F0000}"/>
    <cellStyle name="40% - Accent6 4 2 8" xfId="20464" xr:uid="{00000000-0005-0000-0000-0000EB4F0000}"/>
    <cellStyle name="40% - Accent6 4 2 9" xfId="20465" xr:uid="{00000000-0005-0000-0000-0000EC4F0000}"/>
    <cellStyle name="40% - Accent6 4 2 9 2" xfId="20466" xr:uid="{00000000-0005-0000-0000-0000ED4F0000}"/>
    <cellStyle name="40% - Accent6 4 2 9 2 2" xfId="20467" xr:uid="{00000000-0005-0000-0000-0000EE4F0000}"/>
    <cellStyle name="40% - Accent6 4 2 9 3" xfId="20468" xr:uid="{00000000-0005-0000-0000-0000EF4F0000}"/>
    <cellStyle name="40% - Accent6 4 2 9 3 2" xfId="20469" xr:uid="{00000000-0005-0000-0000-0000F04F0000}"/>
    <cellStyle name="40% - Accent6 4 20" xfId="20470" xr:uid="{00000000-0005-0000-0000-0000F14F0000}"/>
    <cellStyle name="40% - Accent6 4 21" xfId="20471" xr:uid="{00000000-0005-0000-0000-0000F24F0000}"/>
    <cellStyle name="40% - Accent6 4 22" xfId="20472" xr:uid="{00000000-0005-0000-0000-0000F34F0000}"/>
    <cellStyle name="40% - Accent6 4 23" xfId="20473" xr:uid="{00000000-0005-0000-0000-0000F44F0000}"/>
    <cellStyle name="40% - Accent6 4 24" xfId="20474" xr:uid="{00000000-0005-0000-0000-0000F54F0000}"/>
    <cellStyle name="40% - Accent6 4 25" xfId="20475" xr:uid="{00000000-0005-0000-0000-0000F64F0000}"/>
    <cellStyle name="40% - Accent6 4 26" xfId="20476" xr:uid="{00000000-0005-0000-0000-0000F74F0000}"/>
    <cellStyle name="40% - Accent6 4 3" xfId="20477" xr:uid="{00000000-0005-0000-0000-0000F84F0000}"/>
    <cellStyle name="40% - Accent6 4 3 10" xfId="20478" xr:uid="{00000000-0005-0000-0000-0000F94F0000}"/>
    <cellStyle name="40% - Accent6 4 3 11" xfId="20479" xr:uid="{00000000-0005-0000-0000-0000FA4F0000}"/>
    <cellStyle name="40% - Accent6 4 3 12" xfId="20480" xr:uid="{00000000-0005-0000-0000-0000FB4F0000}"/>
    <cellStyle name="40% - Accent6 4 3 13" xfId="20481" xr:uid="{00000000-0005-0000-0000-0000FC4F0000}"/>
    <cellStyle name="40% - Accent6 4 3 2" xfId="20482" xr:uid="{00000000-0005-0000-0000-0000FD4F0000}"/>
    <cellStyle name="40% - Accent6 4 3 2 10" xfId="20483" xr:uid="{00000000-0005-0000-0000-0000FE4F0000}"/>
    <cellStyle name="40% - Accent6 4 3 2 2" xfId="20484" xr:uid="{00000000-0005-0000-0000-0000FF4F0000}"/>
    <cellStyle name="40% - Accent6 4 3 2 2 10" xfId="20485" xr:uid="{00000000-0005-0000-0000-000000500000}"/>
    <cellStyle name="40% - Accent6 4 3 2 2 11" xfId="20486" xr:uid="{00000000-0005-0000-0000-000001500000}"/>
    <cellStyle name="40% - Accent6 4 3 2 2 2" xfId="20487" xr:uid="{00000000-0005-0000-0000-000002500000}"/>
    <cellStyle name="40% - Accent6 4 3 2 2 3" xfId="20488" xr:uid="{00000000-0005-0000-0000-000003500000}"/>
    <cellStyle name="40% - Accent6 4 3 2 2 3 2" xfId="20489" xr:uid="{00000000-0005-0000-0000-000004500000}"/>
    <cellStyle name="40% - Accent6 4 3 2 2 3 2 2" xfId="20490" xr:uid="{00000000-0005-0000-0000-000005500000}"/>
    <cellStyle name="40% - Accent6 4 3 2 2 3 2 3" xfId="20491" xr:uid="{00000000-0005-0000-0000-000006500000}"/>
    <cellStyle name="40% - Accent6 4 3 2 2 3 2 4" xfId="20492" xr:uid="{00000000-0005-0000-0000-000007500000}"/>
    <cellStyle name="40% - Accent6 4 3 2 2 3 3" xfId="20493" xr:uid="{00000000-0005-0000-0000-000008500000}"/>
    <cellStyle name="40% - Accent6 4 3 2 2 3 4" xfId="20494" xr:uid="{00000000-0005-0000-0000-000009500000}"/>
    <cellStyle name="40% - Accent6 4 3 2 2 3 4 2" xfId="20495" xr:uid="{00000000-0005-0000-0000-00000A500000}"/>
    <cellStyle name="40% - Accent6 4 3 2 2 4" xfId="20496" xr:uid="{00000000-0005-0000-0000-00000B500000}"/>
    <cellStyle name="40% - Accent6 4 3 2 2 5" xfId="20497" xr:uid="{00000000-0005-0000-0000-00000C500000}"/>
    <cellStyle name="40% - Accent6 4 3 2 2 5 2" xfId="20498" xr:uid="{00000000-0005-0000-0000-00000D500000}"/>
    <cellStyle name="40% - Accent6 4 3 2 2 5 2 2" xfId="20499" xr:uid="{00000000-0005-0000-0000-00000E500000}"/>
    <cellStyle name="40% - Accent6 4 3 2 2 5 3" xfId="20500" xr:uid="{00000000-0005-0000-0000-00000F500000}"/>
    <cellStyle name="40% - Accent6 4 3 2 2 5 3 2" xfId="20501" xr:uid="{00000000-0005-0000-0000-000010500000}"/>
    <cellStyle name="40% - Accent6 4 3 2 2 6" xfId="20502" xr:uid="{00000000-0005-0000-0000-000011500000}"/>
    <cellStyle name="40% - Accent6 4 3 2 2 7" xfId="20503" xr:uid="{00000000-0005-0000-0000-000012500000}"/>
    <cellStyle name="40% - Accent6 4 3 2 2 8" xfId="20504" xr:uid="{00000000-0005-0000-0000-000013500000}"/>
    <cellStyle name="40% - Accent6 4 3 2 2 9" xfId="20505" xr:uid="{00000000-0005-0000-0000-000014500000}"/>
    <cellStyle name="40% - Accent6 4 3 2 3" xfId="20506" xr:uid="{00000000-0005-0000-0000-000015500000}"/>
    <cellStyle name="40% - Accent6 4 3 2 3 2" xfId="20507" xr:uid="{00000000-0005-0000-0000-000016500000}"/>
    <cellStyle name="40% - Accent6 4 3 2 3 2 2" xfId="20508" xr:uid="{00000000-0005-0000-0000-000017500000}"/>
    <cellStyle name="40% - Accent6 4 3 2 3 2 2 2" xfId="20509" xr:uid="{00000000-0005-0000-0000-000018500000}"/>
    <cellStyle name="40% - Accent6 4 3 2 3 2 3" xfId="20510" xr:uid="{00000000-0005-0000-0000-000019500000}"/>
    <cellStyle name="40% - Accent6 4 3 2 3 2 3 2" xfId="20511" xr:uid="{00000000-0005-0000-0000-00001A500000}"/>
    <cellStyle name="40% - Accent6 4 3 2 3 3" xfId="20512" xr:uid="{00000000-0005-0000-0000-00001B500000}"/>
    <cellStyle name="40% - Accent6 4 3 2 3 3 2" xfId="20513" xr:uid="{00000000-0005-0000-0000-00001C500000}"/>
    <cellStyle name="40% - Accent6 4 3 2 3 4" xfId="20514" xr:uid="{00000000-0005-0000-0000-00001D500000}"/>
    <cellStyle name="40% - Accent6 4 3 2 3 5" xfId="20515" xr:uid="{00000000-0005-0000-0000-00001E500000}"/>
    <cellStyle name="40% - Accent6 4 3 2 4" xfId="20516" xr:uid="{00000000-0005-0000-0000-00001F500000}"/>
    <cellStyle name="40% - Accent6 4 3 2 4 2" xfId="20517" xr:uid="{00000000-0005-0000-0000-000020500000}"/>
    <cellStyle name="40% - Accent6 4 3 2 5" xfId="20518" xr:uid="{00000000-0005-0000-0000-000021500000}"/>
    <cellStyle name="40% - Accent6 4 3 2 5 2" xfId="20519" xr:uid="{00000000-0005-0000-0000-000022500000}"/>
    <cellStyle name="40% - Accent6 4 3 2 5 3" xfId="20520" xr:uid="{00000000-0005-0000-0000-000023500000}"/>
    <cellStyle name="40% - Accent6 4 3 2 5 4" xfId="20521" xr:uid="{00000000-0005-0000-0000-000024500000}"/>
    <cellStyle name="40% - Accent6 4 3 2 6" xfId="20522" xr:uid="{00000000-0005-0000-0000-000025500000}"/>
    <cellStyle name="40% - Accent6 4 3 2 6 2" xfId="20523" xr:uid="{00000000-0005-0000-0000-000026500000}"/>
    <cellStyle name="40% - Accent6 4 3 2 7" xfId="20524" xr:uid="{00000000-0005-0000-0000-000027500000}"/>
    <cellStyle name="40% - Accent6 4 3 2 7 2" xfId="20525" xr:uid="{00000000-0005-0000-0000-000028500000}"/>
    <cellStyle name="40% - Accent6 4 3 2 8" xfId="20526" xr:uid="{00000000-0005-0000-0000-000029500000}"/>
    <cellStyle name="40% - Accent6 4 3 2 8 2" xfId="20527" xr:uid="{00000000-0005-0000-0000-00002A500000}"/>
    <cellStyle name="40% - Accent6 4 3 2 9" xfId="20528" xr:uid="{00000000-0005-0000-0000-00002B500000}"/>
    <cellStyle name="40% - Accent6 4 3 2 9 2" xfId="20529" xr:uid="{00000000-0005-0000-0000-00002C500000}"/>
    <cellStyle name="40% - Accent6 4 3 3" xfId="20530" xr:uid="{00000000-0005-0000-0000-00002D500000}"/>
    <cellStyle name="40% - Accent6 4 3 4" xfId="20531" xr:uid="{00000000-0005-0000-0000-00002E500000}"/>
    <cellStyle name="40% - Accent6 4 3 5" xfId="20532" xr:uid="{00000000-0005-0000-0000-00002F500000}"/>
    <cellStyle name="40% - Accent6 4 3 5 2" xfId="20533" xr:uid="{00000000-0005-0000-0000-000030500000}"/>
    <cellStyle name="40% - Accent6 4 3 5 2 2" xfId="20534" xr:uid="{00000000-0005-0000-0000-000031500000}"/>
    <cellStyle name="40% - Accent6 4 3 5 2 3" xfId="20535" xr:uid="{00000000-0005-0000-0000-000032500000}"/>
    <cellStyle name="40% - Accent6 4 3 5 2 4" xfId="20536" xr:uid="{00000000-0005-0000-0000-000033500000}"/>
    <cellStyle name="40% - Accent6 4 3 5 3" xfId="20537" xr:uid="{00000000-0005-0000-0000-000034500000}"/>
    <cellStyle name="40% - Accent6 4 3 5 4" xfId="20538" xr:uid="{00000000-0005-0000-0000-000035500000}"/>
    <cellStyle name="40% - Accent6 4 3 5 4 2" xfId="20539" xr:uid="{00000000-0005-0000-0000-000036500000}"/>
    <cellStyle name="40% - Accent6 4 3 6" xfId="20540" xr:uid="{00000000-0005-0000-0000-000037500000}"/>
    <cellStyle name="40% - Accent6 4 3 7" xfId="20541" xr:uid="{00000000-0005-0000-0000-000038500000}"/>
    <cellStyle name="40% - Accent6 4 3 7 2" xfId="20542" xr:uid="{00000000-0005-0000-0000-000039500000}"/>
    <cellStyle name="40% - Accent6 4 3 7 2 2" xfId="20543" xr:uid="{00000000-0005-0000-0000-00003A500000}"/>
    <cellStyle name="40% - Accent6 4 3 7 3" xfId="20544" xr:uid="{00000000-0005-0000-0000-00003B500000}"/>
    <cellStyle name="40% - Accent6 4 3 7 3 2" xfId="20545" xr:uid="{00000000-0005-0000-0000-00003C500000}"/>
    <cellStyle name="40% - Accent6 4 3 8" xfId="20546" xr:uid="{00000000-0005-0000-0000-00003D500000}"/>
    <cellStyle name="40% - Accent6 4 3 9" xfId="20547" xr:uid="{00000000-0005-0000-0000-00003E500000}"/>
    <cellStyle name="40% - Accent6 4 4" xfId="20548" xr:uid="{00000000-0005-0000-0000-00003F500000}"/>
    <cellStyle name="40% - Accent6 4 5" xfId="20549" xr:uid="{00000000-0005-0000-0000-000040500000}"/>
    <cellStyle name="40% - Accent6 4 5 10" xfId="20550" xr:uid="{00000000-0005-0000-0000-000041500000}"/>
    <cellStyle name="40% - Accent6 4 5 11" xfId="20551" xr:uid="{00000000-0005-0000-0000-000042500000}"/>
    <cellStyle name="40% - Accent6 4 5 2" xfId="20552" xr:uid="{00000000-0005-0000-0000-000043500000}"/>
    <cellStyle name="40% - Accent6 4 5 2 10" xfId="20553" xr:uid="{00000000-0005-0000-0000-000044500000}"/>
    <cellStyle name="40% - Accent6 4 5 2 2" xfId="20554" xr:uid="{00000000-0005-0000-0000-000045500000}"/>
    <cellStyle name="40% - Accent6 4 5 2 2 2" xfId="20555" xr:uid="{00000000-0005-0000-0000-000046500000}"/>
    <cellStyle name="40% - Accent6 4 5 2 2 2 2" xfId="20556" xr:uid="{00000000-0005-0000-0000-000047500000}"/>
    <cellStyle name="40% - Accent6 4 5 2 2 3" xfId="20557" xr:uid="{00000000-0005-0000-0000-000048500000}"/>
    <cellStyle name="40% - Accent6 4 5 2 2 3 2" xfId="20558" xr:uid="{00000000-0005-0000-0000-000049500000}"/>
    <cellStyle name="40% - Accent6 4 5 2 2 4" xfId="20559" xr:uid="{00000000-0005-0000-0000-00004A500000}"/>
    <cellStyle name="40% - Accent6 4 5 2 3" xfId="20560" xr:uid="{00000000-0005-0000-0000-00004B500000}"/>
    <cellStyle name="40% - Accent6 4 5 2 3 2" xfId="20561" xr:uid="{00000000-0005-0000-0000-00004C500000}"/>
    <cellStyle name="40% - Accent6 4 5 2 3 2 2" xfId="20562" xr:uid="{00000000-0005-0000-0000-00004D500000}"/>
    <cellStyle name="40% - Accent6 4 5 2 3 2 2 2" xfId="20563" xr:uid="{00000000-0005-0000-0000-00004E500000}"/>
    <cellStyle name="40% - Accent6 4 5 2 3 2 3" xfId="20564" xr:uid="{00000000-0005-0000-0000-00004F500000}"/>
    <cellStyle name="40% - Accent6 4 5 2 3 2 3 2" xfId="20565" xr:uid="{00000000-0005-0000-0000-000050500000}"/>
    <cellStyle name="40% - Accent6 4 5 2 3 3" xfId="20566" xr:uid="{00000000-0005-0000-0000-000051500000}"/>
    <cellStyle name="40% - Accent6 4 5 2 3 3 2" xfId="20567" xr:uid="{00000000-0005-0000-0000-000052500000}"/>
    <cellStyle name="40% - Accent6 4 5 2 3 4" xfId="20568" xr:uid="{00000000-0005-0000-0000-000053500000}"/>
    <cellStyle name="40% - Accent6 4 5 2 3 5" xfId="20569" xr:uid="{00000000-0005-0000-0000-000054500000}"/>
    <cellStyle name="40% - Accent6 4 5 2 4" xfId="20570" xr:uid="{00000000-0005-0000-0000-000055500000}"/>
    <cellStyle name="40% - Accent6 4 5 2 4 2" xfId="20571" xr:uid="{00000000-0005-0000-0000-000056500000}"/>
    <cellStyle name="40% - Accent6 4 5 2 5" xfId="20572" xr:uid="{00000000-0005-0000-0000-000057500000}"/>
    <cellStyle name="40% - Accent6 4 5 2 5 2" xfId="20573" xr:uid="{00000000-0005-0000-0000-000058500000}"/>
    <cellStyle name="40% - Accent6 4 5 2 5 3" xfId="20574" xr:uid="{00000000-0005-0000-0000-000059500000}"/>
    <cellStyle name="40% - Accent6 4 5 2 5 4" xfId="20575" xr:uid="{00000000-0005-0000-0000-00005A500000}"/>
    <cellStyle name="40% - Accent6 4 5 2 6" xfId="20576" xr:uid="{00000000-0005-0000-0000-00005B500000}"/>
    <cellStyle name="40% - Accent6 4 5 2 6 2" xfId="20577" xr:uid="{00000000-0005-0000-0000-00005C500000}"/>
    <cellStyle name="40% - Accent6 4 5 2 7" xfId="20578" xr:uid="{00000000-0005-0000-0000-00005D500000}"/>
    <cellStyle name="40% - Accent6 4 5 2 7 2" xfId="20579" xr:uid="{00000000-0005-0000-0000-00005E500000}"/>
    <cellStyle name="40% - Accent6 4 5 2 8" xfId="20580" xr:uid="{00000000-0005-0000-0000-00005F500000}"/>
    <cellStyle name="40% - Accent6 4 5 2 8 2" xfId="20581" xr:uid="{00000000-0005-0000-0000-000060500000}"/>
    <cellStyle name="40% - Accent6 4 5 2 9" xfId="20582" xr:uid="{00000000-0005-0000-0000-000061500000}"/>
    <cellStyle name="40% - Accent6 4 5 2 9 2" xfId="20583" xr:uid="{00000000-0005-0000-0000-000062500000}"/>
    <cellStyle name="40% - Accent6 4 5 3" xfId="20584" xr:uid="{00000000-0005-0000-0000-000063500000}"/>
    <cellStyle name="40% - Accent6 4 5 3 2" xfId="20585" xr:uid="{00000000-0005-0000-0000-000064500000}"/>
    <cellStyle name="40% - Accent6 4 5 3 2 2" xfId="20586" xr:uid="{00000000-0005-0000-0000-000065500000}"/>
    <cellStyle name="40% - Accent6 4 5 3 2 3" xfId="20587" xr:uid="{00000000-0005-0000-0000-000066500000}"/>
    <cellStyle name="40% - Accent6 4 5 3 2 4" xfId="20588" xr:uid="{00000000-0005-0000-0000-000067500000}"/>
    <cellStyle name="40% - Accent6 4 5 3 3" xfId="20589" xr:uid="{00000000-0005-0000-0000-000068500000}"/>
    <cellStyle name="40% - Accent6 4 5 3 4" xfId="20590" xr:uid="{00000000-0005-0000-0000-000069500000}"/>
    <cellStyle name="40% - Accent6 4 5 3 4 2" xfId="20591" xr:uid="{00000000-0005-0000-0000-00006A500000}"/>
    <cellStyle name="40% - Accent6 4 5 4" xfId="20592" xr:uid="{00000000-0005-0000-0000-00006B500000}"/>
    <cellStyle name="40% - Accent6 4 5 5" xfId="20593" xr:uid="{00000000-0005-0000-0000-00006C500000}"/>
    <cellStyle name="40% - Accent6 4 5 5 2" xfId="20594" xr:uid="{00000000-0005-0000-0000-00006D500000}"/>
    <cellStyle name="40% - Accent6 4 5 5 2 2" xfId="20595" xr:uid="{00000000-0005-0000-0000-00006E500000}"/>
    <cellStyle name="40% - Accent6 4 5 5 3" xfId="20596" xr:uid="{00000000-0005-0000-0000-00006F500000}"/>
    <cellStyle name="40% - Accent6 4 5 5 3 2" xfId="20597" xr:uid="{00000000-0005-0000-0000-000070500000}"/>
    <cellStyle name="40% - Accent6 4 5 6" xfId="20598" xr:uid="{00000000-0005-0000-0000-000071500000}"/>
    <cellStyle name="40% - Accent6 4 5 7" xfId="20599" xr:uid="{00000000-0005-0000-0000-000072500000}"/>
    <cellStyle name="40% - Accent6 4 5 8" xfId="20600" xr:uid="{00000000-0005-0000-0000-000073500000}"/>
    <cellStyle name="40% - Accent6 4 5 9" xfId="20601" xr:uid="{00000000-0005-0000-0000-000074500000}"/>
    <cellStyle name="40% - Accent6 4 6" xfId="20602" xr:uid="{00000000-0005-0000-0000-000075500000}"/>
    <cellStyle name="40% - Accent6 4 6 2" xfId="20603" xr:uid="{00000000-0005-0000-0000-000076500000}"/>
    <cellStyle name="40% - Accent6 4 6 2 2" xfId="20604" xr:uid="{00000000-0005-0000-0000-000077500000}"/>
    <cellStyle name="40% - Accent6 4 6 3" xfId="20605" xr:uid="{00000000-0005-0000-0000-000078500000}"/>
    <cellStyle name="40% - Accent6 4 6 3 2" xfId="20606" xr:uid="{00000000-0005-0000-0000-000079500000}"/>
    <cellStyle name="40% - Accent6 4 6 4" xfId="20607" xr:uid="{00000000-0005-0000-0000-00007A500000}"/>
    <cellStyle name="40% - Accent6 4 7" xfId="20608" xr:uid="{00000000-0005-0000-0000-00007B500000}"/>
    <cellStyle name="40% - Accent6 4 7 2" xfId="20609" xr:uid="{00000000-0005-0000-0000-00007C500000}"/>
    <cellStyle name="40% - Accent6 4 7 2 2" xfId="20610" xr:uid="{00000000-0005-0000-0000-00007D500000}"/>
    <cellStyle name="40% - Accent6 4 7 3" xfId="20611" xr:uid="{00000000-0005-0000-0000-00007E500000}"/>
    <cellStyle name="40% - Accent6 4 7 3 2" xfId="20612" xr:uid="{00000000-0005-0000-0000-00007F500000}"/>
    <cellStyle name="40% - Accent6 4 7 4" xfId="20613" xr:uid="{00000000-0005-0000-0000-000080500000}"/>
    <cellStyle name="40% - Accent6 4 8" xfId="20614" xr:uid="{00000000-0005-0000-0000-000081500000}"/>
    <cellStyle name="40% - Accent6 4 8 2" xfId="20615" xr:uid="{00000000-0005-0000-0000-000082500000}"/>
    <cellStyle name="40% - Accent6 4 8 2 2" xfId="20616" xr:uid="{00000000-0005-0000-0000-000083500000}"/>
    <cellStyle name="40% - Accent6 4 8 3" xfId="20617" xr:uid="{00000000-0005-0000-0000-000084500000}"/>
    <cellStyle name="40% - Accent6 4 8 3 2" xfId="20618" xr:uid="{00000000-0005-0000-0000-000085500000}"/>
    <cellStyle name="40% - Accent6 4 8 4" xfId="20619" xr:uid="{00000000-0005-0000-0000-000086500000}"/>
    <cellStyle name="40% - Accent6 4 9" xfId="20620" xr:uid="{00000000-0005-0000-0000-000087500000}"/>
    <cellStyle name="40% - Accent6 4 9 2" xfId="20621" xr:uid="{00000000-0005-0000-0000-000088500000}"/>
    <cellStyle name="40% - Accent6 4 9 2 2" xfId="20622" xr:uid="{00000000-0005-0000-0000-000089500000}"/>
    <cellStyle name="40% - Accent6 4 9 3" xfId="20623" xr:uid="{00000000-0005-0000-0000-00008A500000}"/>
    <cellStyle name="40% - Accent6 4 9 3 2" xfId="20624" xr:uid="{00000000-0005-0000-0000-00008B500000}"/>
    <cellStyle name="40% - Accent6 4 9 4" xfId="20625" xr:uid="{00000000-0005-0000-0000-00008C500000}"/>
    <cellStyle name="40% - Accent6 40" xfId="20626" xr:uid="{00000000-0005-0000-0000-00008D500000}"/>
    <cellStyle name="40% - Accent6 41" xfId="20627" xr:uid="{00000000-0005-0000-0000-00008E500000}"/>
    <cellStyle name="40% - Accent6 42" xfId="20628" xr:uid="{00000000-0005-0000-0000-00008F500000}"/>
    <cellStyle name="40% - Accent6 43" xfId="20629" xr:uid="{00000000-0005-0000-0000-000090500000}"/>
    <cellStyle name="40% - Accent6 44" xfId="20630" xr:uid="{00000000-0005-0000-0000-000091500000}"/>
    <cellStyle name="40% - Accent6 45" xfId="20631" xr:uid="{00000000-0005-0000-0000-000092500000}"/>
    <cellStyle name="40% - Accent6 46" xfId="20632" xr:uid="{00000000-0005-0000-0000-000093500000}"/>
    <cellStyle name="40% - Accent6 47" xfId="20633" xr:uid="{00000000-0005-0000-0000-000094500000}"/>
    <cellStyle name="40% - Accent6 48" xfId="20634" xr:uid="{00000000-0005-0000-0000-000095500000}"/>
    <cellStyle name="40% - Accent6 49" xfId="20635" xr:uid="{00000000-0005-0000-0000-000096500000}"/>
    <cellStyle name="40% - Accent6 5" xfId="20636" xr:uid="{00000000-0005-0000-0000-000097500000}"/>
    <cellStyle name="40% - Accent6 5 10" xfId="20637" xr:uid="{00000000-0005-0000-0000-000098500000}"/>
    <cellStyle name="40% - Accent6 5 2" xfId="20638" xr:uid="{00000000-0005-0000-0000-000099500000}"/>
    <cellStyle name="40% - Accent6 5 2 2" xfId="20639" xr:uid="{00000000-0005-0000-0000-00009A500000}"/>
    <cellStyle name="40% - Accent6 5 2 2 2" xfId="20640" xr:uid="{00000000-0005-0000-0000-00009B500000}"/>
    <cellStyle name="40% - Accent6 5 2 3" xfId="20641" xr:uid="{00000000-0005-0000-0000-00009C500000}"/>
    <cellStyle name="40% - Accent6 5 2 3 2" xfId="20642" xr:uid="{00000000-0005-0000-0000-00009D500000}"/>
    <cellStyle name="40% - Accent6 5 2 4" xfId="20643" xr:uid="{00000000-0005-0000-0000-00009E500000}"/>
    <cellStyle name="40% - Accent6 5 2 5" xfId="20644" xr:uid="{00000000-0005-0000-0000-00009F500000}"/>
    <cellStyle name="40% - Accent6 5 2 6" xfId="20645" xr:uid="{00000000-0005-0000-0000-0000A0500000}"/>
    <cellStyle name="40% - Accent6 5 3" xfId="20646" xr:uid="{00000000-0005-0000-0000-0000A1500000}"/>
    <cellStyle name="40% - Accent6 5 3 2" xfId="20647" xr:uid="{00000000-0005-0000-0000-0000A2500000}"/>
    <cellStyle name="40% - Accent6 5 3 2 2" xfId="20648" xr:uid="{00000000-0005-0000-0000-0000A3500000}"/>
    <cellStyle name="40% - Accent6 5 3 3" xfId="20649" xr:uid="{00000000-0005-0000-0000-0000A4500000}"/>
    <cellStyle name="40% - Accent6 5 3 3 2" xfId="20650" xr:uid="{00000000-0005-0000-0000-0000A5500000}"/>
    <cellStyle name="40% - Accent6 5 3 4" xfId="20651" xr:uid="{00000000-0005-0000-0000-0000A6500000}"/>
    <cellStyle name="40% - Accent6 5 3 5" xfId="20652" xr:uid="{00000000-0005-0000-0000-0000A7500000}"/>
    <cellStyle name="40% - Accent6 5 4" xfId="20653" xr:uid="{00000000-0005-0000-0000-0000A8500000}"/>
    <cellStyle name="40% - Accent6 5 4 2" xfId="20654" xr:uid="{00000000-0005-0000-0000-0000A9500000}"/>
    <cellStyle name="40% - Accent6 5 4 2 2" xfId="20655" xr:uid="{00000000-0005-0000-0000-0000AA500000}"/>
    <cellStyle name="40% - Accent6 5 4 3" xfId="20656" xr:uid="{00000000-0005-0000-0000-0000AB500000}"/>
    <cellStyle name="40% - Accent6 5 4 3 2" xfId="20657" xr:uid="{00000000-0005-0000-0000-0000AC500000}"/>
    <cellStyle name="40% - Accent6 5 4 4" xfId="20658" xr:uid="{00000000-0005-0000-0000-0000AD500000}"/>
    <cellStyle name="40% - Accent6 5 4 5" xfId="20659" xr:uid="{00000000-0005-0000-0000-0000AE500000}"/>
    <cellStyle name="40% - Accent6 5 5" xfId="20660" xr:uid="{00000000-0005-0000-0000-0000AF500000}"/>
    <cellStyle name="40% - Accent6 5 5 2" xfId="20661" xr:uid="{00000000-0005-0000-0000-0000B0500000}"/>
    <cellStyle name="40% - Accent6 5 5 2 2" xfId="20662" xr:uid="{00000000-0005-0000-0000-0000B1500000}"/>
    <cellStyle name="40% - Accent6 5 5 3" xfId="20663" xr:uid="{00000000-0005-0000-0000-0000B2500000}"/>
    <cellStyle name="40% - Accent6 5 5 3 2" xfId="20664" xr:uid="{00000000-0005-0000-0000-0000B3500000}"/>
    <cellStyle name="40% - Accent6 5 5 4" xfId="20665" xr:uid="{00000000-0005-0000-0000-0000B4500000}"/>
    <cellStyle name="40% - Accent6 5 5 5" xfId="20666" xr:uid="{00000000-0005-0000-0000-0000B5500000}"/>
    <cellStyle name="40% - Accent6 5 6" xfId="20667" xr:uid="{00000000-0005-0000-0000-0000B6500000}"/>
    <cellStyle name="40% - Accent6 5 6 2" xfId="20668" xr:uid="{00000000-0005-0000-0000-0000B7500000}"/>
    <cellStyle name="40% - Accent6 5 7" xfId="20669" xr:uid="{00000000-0005-0000-0000-0000B8500000}"/>
    <cellStyle name="40% - Accent6 5 7 2" xfId="20670" xr:uid="{00000000-0005-0000-0000-0000B9500000}"/>
    <cellStyle name="40% - Accent6 5 8" xfId="20671" xr:uid="{00000000-0005-0000-0000-0000BA500000}"/>
    <cellStyle name="40% - Accent6 5 8 2" xfId="20672" xr:uid="{00000000-0005-0000-0000-0000BB500000}"/>
    <cellStyle name="40% - Accent6 5 9" xfId="20673" xr:uid="{00000000-0005-0000-0000-0000BC500000}"/>
    <cellStyle name="40% - Accent6 5 9 2" xfId="20674" xr:uid="{00000000-0005-0000-0000-0000BD500000}"/>
    <cellStyle name="40% - Accent6 50" xfId="20675" xr:uid="{00000000-0005-0000-0000-0000BE500000}"/>
    <cellStyle name="40% - Accent6 51" xfId="20676" xr:uid="{00000000-0005-0000-0000-0000BF500000}"/>
    <cellStyle name="40% - Accent6 52" xfId="20677" xr:uid="{00000000-0005-0000-0000-0000C0500000}"/>
    <cellStyle name="40% - Accent6 53" xfId="20678" xr:uid="{00000000-0005-0000-0000-0000C1500000}"/>
    <cellStyle name="40% - Accent6 54" xfId="20679" xr:uid="{00000000-0005-0000-0000-0000C2500000}"/>
    <cellStyle name="40% - Accent6 55" xfId="20680" xr:uid="{00000000-0005-0000-0000-0000C3500000}"/>
    <cellStyle name="40% - Accent6 56" xfId="20681" xr:uid="{00000000-0005-0000-0000-0000C4500000}"/>
    <cellStyle name="40% - Accent6 57" xfId="20682" xr:uid="{00000000-0005-0000-0000-0000C5500000}"/>
    <cellStyle name="40% - Accent6 58" xfId="20683" xr:uid="{00000000-0005-0000-0000-0000C6500000}"/>
    <cellStyle name="40% - Accent6 59" xfId="20684" xr:uid="{00000000-0005-0000-0000-0000C7500000}"/>
    <cellStyle name="40% - Accent6 6" xfId="20685" xr:uid="{00000000-0005-0000-0000-0000C8500000}"/>
    <cellStyle name="40% - Accent6 6 10" xfId="20686" xr:uid="{00000000-0005-0000-0000-0000C9500000}"/>
    <cellStyle name="40% - Accent6 6 2" xfId="20687" xr:uid="{00000000-0005-0000-0000-0000CA500000}"/>
    <cellStyle name="40% - Accent6 6 2 2" xfId="20688" xr:uid="{00000000-0005-0000-0000-0000CB500000}"/>
    <cellStyle name="40% - Accent6 6 2 2 2" xfId="20689" xr:uid="{00000000-0005-0000-0000-0000CC500000}"/>
    <cellStyle name="40% - Accent6 6 2 3" xfId="20690" xr:uid="{00000000-0005-0000-0000-0000CD500000}"/>
    <cellStyle name="40% - Accent6 6 2 3 2" xfId="20691" xr:uid="{00000000-0005-0000-0000-0000CE500000}"/>
    <cellStyle name="40% - Accent6 6 2 4" xfId="20692" xr:uid="{00000000-0005-0000-0000-0000CF500000}"/>
    <cellStyle name="40% - Accent6 6 2 5" xfId="20693" xr:uid="{00000000-0005-0000-0000-0000D0500000}"/>
    <cellStyle name="40% - Accent6 6 2 6" xfId="20694" xr:uid="{00000000-0005-0000-0000-0000D1500000}"/>
    <cellStyle name="40% - Accent6 6 3" xfId="20695" xr:uid="{00000000-0005-0000-0000-0000D2500000}"/>
    <cellStyle name="40% - Accent6 6 3 2" xfId="20696" xr:uid="{00000000-0005-0000-0000-0000D3500000}"/>
    <cellStyle name="40% - Accent6 6 3 2 2" xfId="20697" xr:uid="{00000000-0005-0000-0000-0000D4500000}"/>
    <cellStyle name="40% - Accent6 6 3 3" xfId="20698" xr:uid="{00000000-0005-0000-0000-0000D5500000}"/>
    <cellStyle name="40% - Accent6 6 3 3 2" xfId="20699" xr:uid="{00000000-0005-0000-0000-0000D6500000}"/>
    <cellStyle name="40% - Accent6 6 3 4" xfId="20700" xr:uid="{00000000-0005-0000-0000-0000D7500000}"/>
    <cellStyle name="40% - Accent6 6 3 5" xfId="20701" xr:uid="{00000000-0005-0000-0000-0000D8500000}"/>
    <cellStyle name="40% - Accent6 6 4" xfId="20702" xr:uid="{00000000-0005-0000-0000-0000D9500000}"/>
    <cellStyle name="40% - Accent6 6 4 2" xfId="20703" xr:uid="{00000000-0005-0000-0000-0000DA500000}"/>
    <cellStyle name="40% - Accent6 6 4 2 2" xfId="20704" xr:uid="{00000000-0005-0000-0000-0000DB500000}"/>
    <cellStyle name="40% - Accent6 6 4 3" xfId="20705" xr:uid="{00000000-0005-0000-0000-0000DC500000}"/>
    <cellStyle name="40% - Accent6 6 4 3 2" xfId="20706" xr:uid="{00000000-0005-0000-0000-0000DD500000}"/>
    <cellStyle name="40% - Accent6 6 4 4" xfId="20707" xr:uid="{00000000-0005-0000-0000-0000DE500000}"/>
    <cellStyle name="40% - Accent6 6 4 5" xfId="20708" xr:uid="{00000000-0005-0000-0000-0000DF500000}"/>
    <cellStyle name="40% - Accent6 6 5" xfId="20709" xr:uid="{00000000-0005-0000-0000-0000E0500000}"/>
    <cellStyle name="40% - Accent6 6 5 2" xfId="20710" xr:uid="{00000000-0005-0000-0000-0000E1500000}"/>
    <cellStyle name="40% - Accent6 6 5 2 2" xfId="20711" xr:uid="{00000000-0005-0000-0000-0000E2500000}"/>
    <cellStyle name="40% - Accent6 6 5 3" xfId="20712" xr:uid="{00000000-0005-0000-0000-0000E3500000}"/>
    <cellStyle name="40% - Accent6 6 5 3 2" xfId="20713" xr:uid="{00000000-0005-0000-0000-0000E4500000}"/>
    <cellStyle name="40% - Accent6 6 5 4" xfId="20714" xr:uid="{00000000-0005-0000-0000-0000E5500000}"/>
    <cellStyle name="40% - Accent6 6 5 5" xfId="20715" xr:uid="{00000000-0005-0000-0000-0000E6500000}"/>
    <cellStyle name="40% - Accent6 6 6" xfId="20716" xr:uid="{00000000-0005-0000-0000-0000E7500000}"/>
    <cellStyle name="40% - Accent6 6 6 2" xfId="20717" xr:uid="{00000000-0005-0000-0000-0000E8500000}"/>
    <cellStyle name="40% - Accent6 6 7" xfId="20718" xr:uid="{00000000-0005-0000-0000-0000E9500000}"/>
    <cellStyle name="40% - Accent6 6 7 2" xfId="20719" xr:uid="{00000000-0005-0000-0000-0000EA500000}"/>
    <cellStyle name="40% - Accent6 6 8" xfId="20720" xr:uid="{00000000-0005-0000-0000-0000EB500000}"/>
    <cellStyle name="40% - Accent6 6 8 2" xfId="20721" xr:uid="{00000000-0005-0000-0000-0000EC500000}"/>
    <cellStyle name="40% - Accent6 6 9" xfId="20722" xr:uid="{00000000-0005-0000-0000-0000ED500000}"/>
    <cellStyle name="40% - Accent6 6 9 2" xfId="20723" xr:uid="{00000000-0005-0000-0000-0000EE500000}"/>
    <cellStyle name="40% - Accent6 60" xfId="20724" xr:uid="{00000000-0005-0000-0000-0000EF500000}"/>
    <cellStyle name="40% - Accent6 61" xfId="20725" xr:uid="{00000000-0005-0000-0000-0000F0500000}"/>
    <cellStyle name="40% - Accent6 62" xfId="20726" xr:uid="{00000000-0005-0000-0000-0000F1500000}"/>
    <cellStyle name="40% - Accent6 63" xfId="20727" xr:uid="{00000000-0005-0000-0000-0000F2500000}"/>
    <cellStyle name="40% - Accent6 64" xfId="20728" xr:uid="{00000000-0005-0000-0000-0000F3500000}"/>
    <cellStyle name="40% - Accent6 65" xfId="20729" xr:uid="{00000000-0005-0000-0000-0000F4500000}"/>
    <cellStyle name="40% - Accent6 66" xfId="20730" xr:uid="{00000000-0005-0000-0000-0000F5500000}"/>
    <cellStyle name="40% - Accent6 67" xfId="20731" xr:uid="{00000000-0005-0000-0000-0000F6500000}"/>
    <cellStyle name="40% - Accent6 7" xfId="20732" xr:uid="{00000000-0005-0000-0000-0000F7500000}"/>
    <cellStyle name="40% - Accent6 7 10" xfId="20733" xr:uid="{00000000-0005-0000-0000-0000F8500000}"/>
    <cellStyle name="40% - Accent6 7 2" xfId="20734" xr:uid="{00000000-0005-0000-0000-0000F9500000}"/>
    <cellStyle name="40% - Accent6 7 2 2" xfId="20735" xr:uid="{00000000-0005-0000-0000-0000FA500000}"/>
    <cellStyle name="40% - Accent6 7 2 2 2" xfId="20736" xr:uid="{00000000-0005-0000-0000-0000FB500000}"/>
    <cellStyle name="40% - Accent6 7 2 3" xfId="20737" xr:uid="{00000000-0005-0000-0000-0000FC500000}"/>
    <cellStyle name="40% - Accent6 7 2 3 2" xfId="20738" xr:uid="{00000000-0005-0000-0000-0000FD500000}"/>
    <cellStyle name="40% - Accent6 7 2 4" xfId="20739" xr:uid="{00000000-0005-0000-0000-0000FE500000}"/>
    <cellStyle name="40% - Accent6 7 2 5" xfId="20740" xr:uid="{00000000-0005-0000-0000-0000FF500000}"/>
    <cellStyle name="40% - Accent6 7 2 6" xfId="20741" xr:uid="{00000000-0005-0000-0000-000000510000}"/>
    <cellStyle name="40% - Accent6 7 3" xfId="20742" xr:uid="{00000000-0005-0000-0000-000001510000}"/>
    <cellStyle name="40% - Accent6 7 3 2" xfId="20743" xr:uid="{00000000-0005-0000-0000-000002510000}"/>
    <cellStyle name="40% - Accent6 7 3 2 2" xfId="20744" xr:uid="{00000000-0005-0000-0000-000003510000}"/>
    <cellStyle name="40% - Accent6 7 3 3" xfId="20745" xr:uid="{00000000-0005-0000-0000-000004510000}"/>
    <cellStyle name="40% - Accent6 7 3 3 2" xfId="20746" xr:uid="{00000000-0005-0000-0000-000005510000}"/>
    <cellStyle name="40% - Accent6 7 3 4" xfId="20747" xr:uid="{00000000-0005-0000-0000-000006510000}"/>
    <cellStyle name="40% - Accent6 7 3 5" xfId="20748" xr:uid="{00000000-0005-0000-0000-000007510000}"/>
    <cellStyle name="40% - Accent6 7 4" xfId="20749" xr:uid="{00000000-0005-0000-0000-000008510000}"/>
    <cellStyle name="40% - Accent6 7 4 2" xfId="20750" xr:uid="{00000000-0005-0000-0000-000009510000}"/>
    <cellStyle name="40% - Accent6 7 4 2 2" xfId="20751" xr:uid="{00000000-0005-0000-0000-00000A510000}"/>
    <cellStyle name="40% - Accent6 7 4 3" xfId="20752" xr:uid="{00000000-0005-0000-0000-00000B510000}"/>
    <cellStyle name="40% - Accent6 7 4 3 2" xfId="20753" xr:uid="{00000000-0005-0000-0000-00000C510000}"/>
    <cellStyle name="40% - Accent6 7 4 4" xfId="20754" xr:uid="{00000000-0005-0000-0000-00000D510000}"/>
    <cellStyle name="40% - Accent6 7 4 5" xfId="20755" xr:uid="{00000000-0005-0000-0000-00000E510000}"/>
    <cellStyle name="40% - Accent6 7 5" xfId="20756" xr:uid="{00000000-0005-0000-0000-00000F510000}"/>
    <cellStyle name="40% - Accent6 7 5 2" xfId="20757" xr:uid="{00000000-0005-0000-0000-000010510000}"/>
    <cellStyle name="40% - Accent6 7 5 2 2" xfId="20758" xr:uid="{00000000-0005-0000-0000-000011510000}"/>
    <cellStyle name="40% - Accent6 7 5 3" xfId="20759" xr:uid="{00000000-0005-0000-0000-000012510000}"/>
    <cellStyle name="40% - Accent6 7 5 3 2" xfId="20760" xr:uid="{00000000-0005-0000-0000-000013510000}"/>
    <cellStyle name="40% - Accent6 7 5 4" xfId="20761" xr:uid="{00000000-0005-0000-0000-000014510000}"/>
    <cellStyle name="40% - Accent6 7 5 5" xfId="20762" xr:uid="{00000000-0005-0000-0000-000015510000}"/>
    <cellStyle name="40% - Accent6 7 6" xfId="20763" xr:uid="{00000000-0005-0000-0000-000016510000}"/>
    <cellStyle name="40% - Accent6 7 6 2" xfId="20764" xr:uid="{00000000-0005-0000-0000-000017510000}"/>
    <cellStyle name="40% - Accent6 7 7" xfId="20765" xr:uid="{00000000-0005-0000-0000-000018510000}"/>
    <cellStyle name="40% - Accent6 7 7 2" xfId="20766" xr:uid="{00000000-0005-0000-0000-000019510000}"/>
    <cellStyle name="40% - Accent6 7 8" xfId="20767" xr:uid="{00000000-0005-0000-0000-00001A510000}"/>
    <cellStyle name="40% - Accent6 7 8 2" xfId="20768" xr:uid="{00000000-0005-0000-0000-00001B510000}"/>
    <cellStyle name="40% - Accent6 7 9" xfId="20769" xr:uid="{00000000-0005-0000-0000-00001C510000}"/>
    <cellStyle name="40% - Accent6 7 9 2" xfId="20770" xr:uid="{00000000-0005-0000-0000-00001D510000}"/>
    <cellStyle name="40% - Accent6 8" xfId="20771" xr:uid="{00000000-0005-0000-0000-00001E510000}"/>
    <cellStyle name="40% - Accent6 8 10" xfId="20772" xr:uid="{00000000-0005-0000-0000-00001F510000}"/>
    <cellStyle name="40% - Accent6 8 2" xfId="20773" xr:uid="{00000000-0005-0000-0000-000020510000}"/>
    <cellStyle name="40% - Accent6 8 2 2" xfId="20774" xr:uid="{00000000-0005-0000-0000-000021510000}"/>
    <cellStyle name="40% - Accent6 8 2 2 2" xfId="20775" xr:uid="{00000000-0005-0000-0000-000022510000}"/>
    <cellStyle name="40% - Accent6 8 2 3" xfId="20776" xr:uid="{00000000-0005-0000-0000-000023510000}"/>
    <cellStyle name="40% - Accent6 8 2 3 2" xfId="20777" xr:uid="{00000000-0005-0000-0000-000024510000}"/>
    <cellStyle name="40% - Accent6 8 2 4" xfId="20778" xr:uid="{00000000-0005-0000-0000-000025510000}"/>
    <cellStyle name="40% - Accent6 8 2 5" xfId="20779" xr:uid="{00000000-0005-0000-0000-000026510000}"/>
    <cellStyle name="40% - Accent6 8 2 6" xfId="20780" xr:uid="{00000000-0005-0000-0000-000027510000}"/>
    <cellStyle name="40% - Accent6 8 3" xfId="20781" xr:uid="{00000000-0005-0000-0000-000028510000}"/>
    <cellStyle name="40% - Accent6 8 3 2" xfId="20782" xr:uid="{00000000-0005-0000-0000-000029510000}"/>
    <cellStyle name="40% - Accent6 8 3 2 2" xfId="20783" xr:uid="{00000000-0005-0000-0000-00002A510000}"/>
    <cellStyle name="40% - Accent6 8 3 3" xfId="20784" xr:uid="{00000000-0005-0000-0000-00002B510000}"/>
    <cellStyle name="40% - Accent6 8 3 3 2" xfId="20785" xr:uid="{00000000-0005-0000-0000-00002C510000}"/>
    <cellStyle name="40% - Accent6 8 3 4" xfId="20786" xr:uid="{00000000-0005-0000-0000-00002D510000}"/>
    <cellStyle name="40% - Accent6 8 3 5" xfId="20787" xr:uid="{00000000-0005-0000-0000-00002E510000}"/>
    <cellStyle name="40% - Accent6 8 4" xfId="20788" xr:uid="{00000000-0005-0000-0000-00002F510000}"/>
    <cellStyle name="40% - Accent6 8 4 2" xfId="20789" xr:uid="{00000000-0005-0000-0000-000030510000}"/>
    <cellStyle name="40% - Accent6 8 4 2 2" xfId="20790" xr:uid="{00000000-0005-0000-0000-000031510000}"/>
    <cellStyle name="40% - Accent6 8 4 3" xfId="20791" xr:uid="{00000000-0005-0000-0000-000032510000}"/>
    <cellStyle name="40% - Accent6 8 4 3 2" xfId="20792" xr:uid="{00000000-0005-0000-0000-000033510000}"/>
    <cellStyle name="40% - Accent6 8 4 4" xfId="20793" xr:uid="{00000000-0005-0000-0000-000034510000}"/>
    <cellStyle name="40% - Accent6 8 4 5" xfId="20794" xr:uid="{00000000-0005-0000-0000-000035510000}"/>
    <cellStyle name="40% - Accent6 8 5" xfId="20795" xr:uid="{00000000-0005-0000-0000-000036510000}"/>
    <cellStyle name="40% - Accent6 8 5 2" xfId="20796" xr:uid="{00000000-0005-0000-0000-000037510000}"/>
    <cellStyle name="40% - Accent6 8 5 2 2" xfId="20797" xr:uid="{00000000-0005-0000-0000-000038510000}"/>
    <cellStyle name="40% - Accent6 8 5 3" xfId="20798" xr:uid="{00000000-0005-0000-0000-000039510000}"/>
    <cellStyle name="40% - Accent6 8 5 3 2" xfId="20799" xr:uid="{00000000-0005-0000-0000-00003A510000}"/>
    <cellStyle name="40% - Accent6 8 5 4" xfId="20800" xr:uid="{00000000-0005-0000-0000-00003B510000}"/>
    <cellStyle name="40% - Accent6 8 5 5" xfId="20801" xr:uid="{00000000-0005-0000-0000-00003C510000}"/>
    <cellStyle name="40% - Accent6 8 6" xfId="20802" xr:uid="{00000000-0005-0000-0000-00003D510000}"/>
    <cellStyle name="40% - Accent6 8 6 2" xfId="20803" xr:uid="{00000000-0005-0000-0000-00003E510000}"/>
    <cellStyle name="40% - Accent6 8 7" xfId="20804" xr:uid="{00000000-0005-0000-0000-00003F510000}"/>
    <cellStyle name="40% - Accent6 8 7 2" xfId="20805" xr:uid="{00000000-0005-0000-0000-000040510000}"/>
    <cellStyle name="40% - Accent6 8 8" xfId="20806" xr:uid="{00000000-0005-0000-0000-000041510000}"/>
    <cellStyle name="40% - Accent6 8 8 2" xfId="20807" xr:uid="{00000000-0005-0000-0000-000042510000}"/>
    <cellStyle name="40% - Accent6 8 9" xfId="20808" xr:uid="{00000000-0005-0000-0000-000043510000}"/>
    <cellStyle name="40% - Accent6 8 9 2" xfId="20809" xr:uid="{00000000-0005-0000-0000-000044510000}"/>
    <cellStyle name="40% - Accent6 9" xfId="20810" xr:uid="{00000000-0005-0000-0000-000045510000}"/>
    <cellStyle name="40% - Accent6 9 10" xfId="20811" xr:uid="{00000000-0005-0000-0000-000046510000}"/>
    <cellStyle name="40% - Accent6 9 2" xfId="20812" xr:uid="{00000000-0005-0000-0000-000047510000}"/>
    <cellStyle name="40% - Accent6 9 2 2" xfId="20813" xr:uid="{00000000-0005-0000-0000-000048510000}"/>
    <cellStyle name="40% - Accent6 9 2 2 2" xfId="20814" xr:uid="{00000000-0005-0000-0000-000049510000}"/>
    <cellStyle name="40% - Accent6 9 2 3" xfId="20815" xr:uid="{00000000-0005-0000-0000-00004A510000}"/>
    <cellStyle name="40% - Accent6 9 2 3 2" xfId="20816" xr:uid="{00000000-0005-0000-0000-00004B510000}"/>
    <cellStyle name="40% - Accent6 9 2 4" xfId="20817" xr:uid="{00000000-0005-0000-0000-00004C510000}"/>
    <cellStyle name="40% - Accent6 9 2 5" xfId="20818" xr:uid="{00000000-0005-0000-0000-00004D510000}"/>
    <cellStyle name="40% - Accent6 9 2 6" xfId="20819" xr:uid="{00000000-0005-0000-0000-00004E510000}"/>
    <cellStyle name="40% - Accent6 9 3" xfId="20820" xr:uid="{00000000-0005-0000-0000-00004F510000}"/>
    <cellStyle name="40% - Accent6 9 3 2" xfId="20821" xr:uid="{00000000-0005-0000-0000-000050510000}"/>
    <cellStyle name="40% - Accent6 9 3 2 2" xfId="20822" xr:uid="{00000000-0005-0000-0000-000051510000}"/>
    <cellStyle name="40% - Accent6 9 3 3" xfId="20823" xr:uid="{00000000-0005-0000-0000-000052510000}"/>
    <cellStyle name="40% - Accent6 9 3 3 2" xfId="20824" xr:uid="{00000000-0005-0000-0000-000053510000}"/>
    <cellStyle name="40% - Accent6 9 3 4" xfId="20825" xr:uid="{00000000-0005-0000-0000-000054510000}"/>
    <cellStyle name="40% - Accent6 9 3 5" xfId="20826" xr:uid="{00000000-0005-0000-0000-000055510000}"/>
    <cellStyle name="40% - Accent6 9 4" xfId="20827" xr:uid="{00000000-0005-0000-0000-000056510000}"/>
    <cellStyle name="40% - Accent6 9 4 2" xfId="20828" xr:uid="{00000000-0005-0000-0000-000057510000}"/>
    <cellStyle name="40% - Accent6 9 4 2 2" xfId="20829" xr:uid="{00000000-0005-0000-0000-000058510000}"/>
    <cellStyle name="40% - Accent6 9 4 3" xfId="20830" xr:uid="{00000000-0005-0000-0000-000059510000}"/>
    <cellStyle name="40% - Accent6 9 4 3 2" xfId="20831" xr:uid="{00000000-0005-0000-0000-00005A510000}"/>
    <cellStyle name="40% - Accent6 9 4 4" xfId="20832" xr:uid="{00000000-0005-0000-0000-00005B510000}"/>
    <cellStyle name="40% - Accent6 9 4 5" xfId="20833" xr:uid="{00000000-0005-0000-0000-00005C510000}"/>
    <cellStyle name="40% - Accent6 9 5" xfId="20834" xr:uid="{00000000-0005-0000-0000-00005D510000}"/>
    <cellStyle name="40% - Accent6 9 5 2" xfId="20835" xr:uid="{00000000-0005-0000-0000-00005E510000}"/>
    <cellStyle name="40% - Accent6 9 5 2 2" xfId="20836" xr:uid="{00000000-0005-0000-0000-00005F510000}"/>
    <cellStyle name="40% - Accent6 9 5 3" xfId="20837" xr:uid="{00000000-0005-0000-0000-000060510000}"/>
    <cellStyle name="40% - Accent6 9 5 3 2" xfId="20838" xr:uid="{00000000-0005-0000-0000-000061510000}"/>
    <cellStyle name="40% - Accent6 9 5 4" xfId="20839" xr:uid="{00000000-0005-0000-0000-000062510000}"/>
    <cellStyle name="40% - Accent6 9 5 5" xfId="20840" xr:uid="{00000000-0005-0000-0000-000063510000}"/>
    <cellStyle name="40% - Accent6 9 6" xfId="20841" xr:uid="{00000000-0005-0000-0000-000064510000}"/>
    <cellStyle name="40% - Accent6 9 6 2" xfId="20842" xr:uid="{00000000-0005-0000-0000-000065510000}"/>
    <cellStyle name="40% - Accent6 9 7" xfId="20843" xr:uid="{00000000-0005-0000-0000-000066510000}"/>
    <cellStyle name="40% - Accent6 9 7 2" xfId="20844" xr:uid="{00000000-0005-0000-0000-000067510000}"/>
    <cellStyle name="40% - Accent6 9 8" xfId="20845" xr:uid="{00000000-0005-0000-0000-000068510000}"/>
    <cellStyle name="40% - Accent6 9 8 2" xfId="20846" xr:uid="{00000000-0005-0000-0000-000069510000}"/>
    <cellStyle name="40% - Accent6 9 9" xfId="20847" xr:uid="{00000000-0005-0000-0000-00006A510000}"/>
    <cellStyle name="40% - Accent6 9 9 2" xfId="20848" xr:uid="{00000000-0005-0000-0000-00006B510000}"/>
    <cellStyle name="60% - Accent1 10" xfId="20849" xr:uid="{00000000-0005-0000-0000-00006C510000}"/>
    <cellStyle name="60% - Accent1 10 2" xfId="20850" xr:uid="{00000000-0005-0000-0000-00006D510000}"/>
    <cellStyle name="60% - Accent1 10 3" xfId="20851" xr:uid="{00000000-0005-0000-0000-00006E510000}"/>
    <cellStyle name="60% - Accent1 10 4" xfId="20852" xr:uid="{00000000-0005-0000-0000-00006F510000}"/>
    <cellStyle name="60% - Accent1 10 5" xfId="20853" xr:uid="{00000000-0005-0000-0000-000070510000}"/>
    <cellStyle name="60% - Accent1 11" xfId="20854" xr:uid="{00000000-0005-0000-0000-000071510000}"/>
    <cellStyle name="60% - Accent1 11 2" xfId="20855" xr:uid="{00000000-0005-0000-0000-000072510000}"/>
    <cellStyle name="60% - Accent1 11 3" xfId="20856" xr:uid="{00000000-0005-0000-0000-000073510000}"/>
    <cellStyle name="60% - Accent1 11 4" xfId="20857" xr:uid="{00000000-0005-0000-0000-000074510000}"/>
    <cellStyle name="60% - Accent1 11 5" xfId="20858" xr:uid="{00000000-0005-0000-0000-000075510000}"/>
    <cellStyle name="60% - Accent1 12" xfId="20859" xr:uid="{00000000-0005-0000-0000-000076510000}"/>
    <cellStyle name="60% - Accent1 12 2" xfId="20860" xr:uid="{00000000-0005-0000-0000-000077510000}"/>
    <cellStyle name="60% - Accent1 12 3" xfId="20861" xr:uid="{00000000-0005-0000-0000-000078510000}"/>
    <cellStyle name="60% - Accent1 12 4" xfId="20862" xr:uid="{00000000-0005-0000-0000-000079510000}"/>
    <cellStyle name="60% - Accent1 12 5" xfId="20863" xr:uid="{00000000-0005-0000-0000-00007A510000}"/>
    <cellStyle name="60% - Accent1 13" xfId="20864" xr:uid="{00000000-0005-0000-0000-00007B510000}"/>
    <cellStyle name="60% - Accent1 13 2" xfId="20865" xr:uid="{00000000-0005-0000-0000-00007C510000}"/>
    <cellStyle name="60% - Accent1 13 3" xfId="20866" xr:uid="{00000000-0005-0000-0000-00007D510000}"/>
    <cellStyle name="60% - Accent1 13 4" xfId="20867" xr:uid="{00000000-0005-0000-0000-00007E510000}"/>
    <cellStyle name="60% - Accent1 13 5" xfId="20868" xr:uid="{00000000-0005-0000-0000-00007F510000}"/>
    <cellStyle name="60% - Accent1 14" xfId="20869" xr:uid="{00000000-0005-0000-0000-000080510000}"/>
    <cellStyle name="60% - Accent1 14 2" xfId="20870" xr:uid="{00000000-0005-0000-0000-000081510000}"/>
    <cellStyle name="60% - Accent1 14 3" xfId="20871" xr:uid="{00000000-0005-0000-0000-000082510000}"/>
    <cellStyle name="60% - Accent1 14 4" xfId="20872" xr:uid="{00000000-0005-0000-0000-000083510000}"/>
    <cellStyle name="60% - Accent1 14 5" xfId="20873" xr:uid="{00000000-0005-0000-0000-000084510000}"/>
    <cellStyle name="60% - Accent1 15" xfId="20874" xr:uid="{00000000-0005-0000-0000-000085510000}"/>
    <cellStyle name="60% - Accent1 15 2" xfId="20875" xr:uid="{00000000-0005-0000-0000-000086510000}"/>
    <cellStyle name="60% - Accent1 15 3" xfId="20876" xr:uid="{00000000-0005-0000-0000-000087510000}"/>
    <cellStyle name="60% - Accent1 15 4" xfId="20877" xr:uid="{00000000-0005-0000-0000-000088510000}"/>
    <cellStyle name="60% - Accent1 15 5" xfId="20878" xr:uid="{00000000-0005-0000-0000-000089510000}"/>
    <cellStyle name="60% - Accent1 16" xfId="20879" xr:uid="{00000000-0005-0000-0000-00008A510000}"/>
    <cellStyle name="60% - Accent1 16 2" xfId="20880" xr:uid="{00000000-0005-0000-0000-00008B510000}"/>
    <cellStyle name="60% - Accent1 16 3" xfId="20881" xr:uid="{00000000-0005-0000-0000-00008C510000}"/>
    <cellStyle name="60% - Accent1 16 4" xfId="20882" xr:uid="{00000000-0005-0000-0000-00008D510000}"/>
    <cellStyle name="60% - Accent1 16 5" xfId="20883" xr:uid="{00000000-0005-0000-0000-00008E510000}"/>
    <cellStyle name="60% - Accent1 17" xfId="20884" xr:uid="{00000000-0005-0000-0000-00008F510000}"/>
    <cellStyle name="60% - Accent1 17 2" xfId="20885" xr:uid="{00000000-0005-0000-0000-000090510000}"/>
    <cellStyle name="60% - Accent1 17 3" xfId="20886" xr:uid="{00000000-0005-0000-0000-000091510000}"/>
    <cellStyle name="60% - Accent1 17 4" xfId="20887" xr:uid="{00000000-0005-0000-0000-000092510000}"/>
    <cellStyle name="60% - Accent1 17 5" xfId="20888" xr:uid="{00000000-0005-0000-0000-000093510000}"/>
    <cellStyle name="60% - Accent1 18" xfId="20889" xr:uid="{00000000-0005-0000-0000-000094510000}"/>
    <cellStyle name="60% - Accent1 18 2" xfId="20890" xr:uid="{00000000-0005-0000-0000-000095510000}"/>
    <cellStyle name="60% - Accent1 18 3" xfId="20891" xr:uid="{00000000-0005-0000-0000-000096510000}"/>
    <cellStyle name="60% - Accent1 18 4" xfId="20892" xr:uid="{00000000-0005-0000-0000-000097510000}"/>
    <cellStyle name="60% - Accent1 18 5" xfId="20893" xr:uid="{00000000-0005-0000-0000-000098510000}"/>
    <cellStyle name="60% - Accent1 19" xfId="20894" xr:uid="{00000000-0005-0000-0000-000099510000}"/>
    <cellStyle name="60% - Accent1 19 2" xfId="20895" xr:uid="{00000000-0005-0000-0000-00009A510000}"/>
    <cellStyle name="60% - Accent1 19 3" xfId="20896" xr:uid="{00000000-0005-0000-0000-00009B510000}"/>
    <cellStyle name="60% - Accent1 19 4" xfId="20897" xr:uid="{00000000-0005-0000-0000-00009C510000}"/>
    <cellStyle name="60% - Accent1 19 5" xfId="20898" xr:uid="{00000000-0005-0000-0000-00009D510000}"/>
    <cellStyle name="60% - Accent1 2" xfId="20899" xr:uid="{00000000-0005-0000-0000-00009E510000}"/>
    <cellStyle name="60% - Accent1 2 10" xfId="20900" xr:uid="{00000000-0005-0000-0000-00009F510000}"/>
    <cellStyle name="60% - Accent1 2 10 2" xfId="20901" xr:uid="{00000000-0005-0000-0000-0000A0510000}"/>
    <cellStyle name="60% - Accent1 2 10 2 2" xfId="20902" xr:uid="{00000000-0005-0000-0000-0000A1510000}"/>
    <cellStyle name="60% - Accent1 2 10 2 3" xfId="20903" xr:uid="{00000000-0005-0000-0000-0000A2510000}"/>
    <cellStyle name="60% - Accent1 2 10 3" xfId="20904" xr:uid="{00000000-0005-0000-0000-0000A3510000}"/>
    <cellStyle name="60% - Accent1 2 10 4" xfId="20905" xr:uid="{00000000-0005-0000-0000-0000A4510000}"/>
    <cellStyle name="60% - Accent1 2 11" xfId="20906" xr:uid="{00000000-0005-0000-0000-0000A5510000}"/>
    <cellStyle name="60% - Accent1 2 12" xfId="20907" xr:uid="{00000000-0005-0000-0000-0000A6510000}"/>
    <cellStyle name="60% - Accent1 2 13" xfId="20908" xr:uid="{00000000-0005-0000-0000-0000A7510000}"/>
    <cellStyle name="60% - Accent1 2 14" xfId="20909" xr:uid="{00000000-0005-0000-0000-0000A8510000}"/>
    <cellStyle name="60% - Accent1 2 15" xfId="20910" xr:uid="{00000000-0005-0000-0000-0000A9510000}"/>
    <cellStyle name="60% - Accent1 2 16" xfId="20911" xr:uid="{00000000-0005-0000-0000-0000AA510000}"/>
    <cellStyle name="60% - Accent1 2 17" xfId="20912" xr:uid="{00000000-0005-0000-0000-0000AB510000}"/>
    <cellStyle name="60% - Accent1 2 18" xfId="20913" xr:uid="{00000000-0005-0000-0000-0000AC510000}"/>
    <cellStyle name="60% - Accent1 2 19" xfId="20914" xr:uid="{00000000-0005-0000-0000-0000AD510000}"/>
    <cellStyle name="60% - Accent1 2 19 2" xfId="20915" xr:uid="{00000000-0005-0000-0000-0000AE510000}"/>
    <cellStyle name="60% - Accent1 2 19 2 2" xfId="20916" xr:uid="{00000000-0005-0000-0000-0000AF510000}"/>
    <cellStyle name="60% - Accent1 2 19 2 3" xfId="20917" xr:uid="{00000000-0005-0000-0000-0000B0510000}"/>
    <cellStyle name="60% - Accent1 2 19 3" xfId="20918" xr:uid="{00000000-0005-0000-0000-0000B1510000}"/>
    <cellStyle name="60% - Accent1 2 19 4" xfId="20919" xr:uid="{00000000-0005-0000-0000-0000B2510000}"/>
    <cellStyle name="60% - Accent1 2 2" xfId="20920" xr:uid="{00000000-0005-0000-0000-0000B3510000}"/>
    <cellStyle name="60% - Accent1 2 2 10" xfId="20921" xr:uid="{00000000-0005-0000-0000-0000B4510000}"/>
    <cellStyle name="60% - Accent1 2 2 11" xfId="20922" xr:uid="{00000000-0005-0000-0000-0000B5510000}"/>
    <cellStyle name="60% - Accent1 2 2 12" xfId="20923" xr:uid="{00000000-0005-0000-0000-0000B6510000}"/>
    <cellStyle name="60% - Accent1 2 2 13" xfId="20924" xr:uid="{00000000-0005-0000-0000-0000B7510000}"/>
    <cellStyle name="60% - Accent1 2 2 14" xfId="20925" xr:uid="{00000000-0005-0000-0000-0000B8510000}"/>
    <cellStyle name="60% - Accent1 2 2 15" xfId="20926" xr:uid="{00000000-0005-0000-0000-0000B9510000}"/>
    <cellStyle name="60% - Accent1 2 2 2" xfId="20927" xr:uid="{00000000-0005-0000-0000-0000BA510000}"/>
    <cellStyle name="60% - Accent1 2 2 2 10" xfId="20928" xr:uid="{00000000-0005-0000-0000-0000BB510000}"/>
    <cellStyle name="60% - Accent1 2 2 2 11" xfId="20929" xr:uid="{00000000-0005-0000-0000-0000BC510000}"/>
    <cellStyle name="60% - Accent1 2 2 2 12" xfId="20930" xr:uid="{00000000-0005-0000-0000-0000BD510000}"/>
    <cellStyle name="60% - Accent1 2 2 2 13" xfId="20931" xr:uid="{00000000-0005-0000-0000-0000BE510000}"/>
    <cellStyle name="60% - Accent1 2 2 2 2" xfId="20932" xr:uid="{00000000-0005-0000-0000-0000BF510000}"/>
    <cellStyle name="60% - Accent1 2 2 2 2 10" xfId="20933" xr:uid="{00000000-0005-0000-0000-0000C0510000}"/>
    <cellStyle name="60% - Accent1 2 2 2 2 11" xfId="20934" xr:uid="{00000000-0005-0000-0000-0000C1510000}"/>
    <cellStyle name="60% - Accent1 2 2 2 2 2" xfId="20935" xr:uid="{00000000-0005-0000-0000-0000C2510000}"/>
    <cellStyle name="60% - Accent1 2 2 2 2 2 10" xfId="20936" xr:uid="{00000000-0005-0000-0000-0000C3510000}"/>
    <cellStyle name="60% - Accent1 2 2 2 2 2 11" xfId="20937" xr:uid="{00000000-0005-0000-0000-0000C4510000}"/>
    <cellStyle name="60% - Accent1 2 2 2 2 2 2" xfId="20938" xr:uid="{00000000-0005-0000-0000-0000C5510000}"/>
    <cellStyle name="60% - Accent1 2 2 2 2 2 2 10" xfId="20939" xr:uid="{00000000-0005-0000-0000-0000C6510000}"/>
    <cellStyle name="60% - Accent1 2 2 2 2 2 2 2" xfId="20940" xr:uid="{00000000-0005-0000-0000-0000C7510000}"/>
    <cellStyle name="60% - Accent1 2 2 2 2 2 2 2 10" xfId="20941" xr:uid="{00000000-0005-0000-0000-0000C8510000}"/>
    <cellStyle name="60% - Accent1 2 2 2 2 2 2 2 2" xfId="20942" xr:uid="{00000000-0005-0000-0000-0000C9510000}"/>
    <cellStyle name="60% - Accent1 2 2 2 2 2 2 2 2 2" xfId="20943" xr:uid="{00000000-0005-0000-0000-0000CA510000}"/>
    <cellStyle name="60% - Accent1 2 2 2 2 2 2 2 2 2 2" xfId="20944" xr:uid="{00000000-0005-0000-0000-0000CB510000}"/>
    <cellStyle name="60% - Accent1 2 2 2 2 2 2 2 2 2 2 2" xfId="20945" xr:uid="{00000000-0005-0000-0000-0000CC510000}"/>
    <cellStyle name="60% - Accent1 2 2 2 2 2 2 2 2 2 2 3" xfId="20946" xr:uid="{00000000-0005-0000-0000-0000CD510000}"/>
    <cellStyle name="60% - Accent1 2 2 2 2 2 2 2 2 2 2 4" xfId="20947" xr:uid="{00000000-0005-0000-0000-0000CE510000}"/>
    <cellStyle name="60% - Accent1 2 2 2 2 2 2 2 2 2 3" xfId="20948" xr:uid="{00000000-0005-0000-0000-0000CF510000}"/>
    <cellStyle name="60% - Accent1 2 2 2 2 2 2 2 2 2 4" xfId="20949" xr:uid="{00000000-0005-0000-0000-0000D0510000}"/>
    <cellStyle name="60% - Accent1 2 2 2 2 2 2 2 2 2 5" xfId="20950" xr:uid="{00000000-0005-0000-0000-0000D1510000}"/>
    <cellStyle name="60% - Accent1 2 2 2 2 2 2 2 2 3" xfId="20951" xr:uid="{00000000-0005-0000-0000-0000D2510000}"/>
    <cellStyle name="60% - Accent1 2 2 2 2 2 2 2 2 4" xfId="20952" xr:uid="{00000000-0005-0000-0000-0000D3510000}"/>
    <cellStyle name="60% - Accent1 2 2 2 2 2 2 2 2 5" xfId="20953" xr:uid="{00000000-0005-0000-0000-0000D4510000}"/>
    <cellStyle name="60% - Accent1 2 2 2 2 2 2 2 2 6" xfId="20954" xr:uid="{00000000-0005-0000-0000-0000D5510000}"/>
    <cellStyle name="60% - Accent1 2 2 2 2 2 2 2 3" xfId="20955" xr:uid="{00000000-0005-0000-0000-0000D6510000}"/>
    <cellStyle name="60% - Accent1 2 2 2 2 2 2 2 4" xfId="20956" xr:uid="{00000000-0005-0000-0000-0000D7510000}"/>
    <cellStyle name="60% - Accent1 2 2 2 2 2 2 2 4 2" xfId="20957" xr:uid="{00000000-0005-0000-0000-0000D8510000}"/>
    <cellStyle name="60% - Accent1 2 2 2 2 2 2 2 4 3" xfId="20958" xr:uid="{00000000-0005-0000-0000-0000D9510000}"/>
    <cellStyle name="60% - Accent1 2 2 2 2 2 2 2 5" xfId="20959" xr:uid="{00000000-0005-0000-0000-0000DA510000}"/>
    <cellStyle name="60% - Accent1 2 2 2 2 2 2 2 6" xfId="20960" xr:uid="{00000000-0005-0000-0000-0000DB510000}"/>
    <cellStyle name="60% - Accent1 2 2 2 2 2 2 2 7" xfId="20961" xr:uid="{00000000-0005-0000-0000-0000DC510000}"/>
    <cellStyle name="60% - Accent1 2 2 2 2 2 2 2 8" xfId="20962" xr:uid="{00000000-0005-0000-0000-0000DD510000}"/>
    <cellStyle name="60% - Accent1 2 2 2 2 2 2 2 9" xfId="20963" xr:uid="{00000000-0005-0000-0000-0000DE510000}"/>
    <cellStyle name="60% - Accent1 2 2 2 2 2 2 3" xfId="20964" xr:uid="{00000000-0005-0000-0000-0000DF510000}"/>
    <cellStyle name="60% - Accent1 2 2 2 2 2 2 3 2" xfId="20965" xr:uid="{00000000-0005-0000-0000-0000E0510000}"/>
    <cellStyle name="60% - Accent1 2 2 2 2 2 2 3 2 2" xfId="20966" xr:uid="{00000000-0005-0000-0000-0000E1510000}"/>
    <cellStyle name="60% - Accent1 2 2 2 2 2 2 3 2 3" xfId="20967" xr:uid="{00000000-0005-0000-0000-0000E2510000}"/>
    <cellStyle name="60% - Accent1 2 2 2 2 2 2 3 3" xfId="20968" xr:uid="{00000000-0005-0000-0000-0000E3510000}"/>
    <cellStyle name="60% - Accent1 2 2 2 2 2 2 3 4" xfId="20969" xr:uid="{00000000-0005-0000-0000-0000E4510000}"/>
    <cellStyle name="60% - Accent1 2 2 2 2 2 2 4" xfId="20970" xr:uid="{00000000-0005-0000-0000-0000E5510000}"/>
    <cellStyle name="60% - Accent1 2 2 2 2 2 2 4 2" xfId="20971" xr:uid="{00000000-0005-0000-0000-0000E6510000}"/>
    <cellStyle name="60% - Accent1 2 2 2 2 2 2 4 3" xfId="20972" xr:uid="{00000000-0005-0000-0000-0000E7510000}"/>
    <cellStyle name="60% - Accent1 2 2 2 2 2 2 5" xfId="20973" xr:uid="{00000000-0005-0000-0000-0000E8510000}"/>
    <cellStyle name="60% - Accent1 2 2 2 2 2 2 6" xfId="20974" xr:uid="{00000000-0005-0000-0000-0000E9510000}"/>
    <cellStyle name="60% - Accent1 2 2 2 2 2 2 7" xfId="20975" xr:uid="{00000000-0005-0000-0000-0000EA510000}"/>
    <cellStyle name="60% - Accent1 2 2 2 2 2 2 8" xfId="20976" xr:uid="{00000000-0005-0000-0000-0000EB510000}"/>
    <cellStyle name="60% - Accent1 2 2 2 2 2 2 9" xfId="20977" xr:uid="{00000000-0005-0000-0000-0000EC510000}"/>
    <cellStyle name="60% - Accent1 2 2 2 2 2 3" xfId="20978" xr:uid="{00000000-0005-0000-0000-0000ED510000}"/>
    <cellStyle name="60% - Accent1 2 2 2 2 2 3 2" xfId="20979" xr:uid="{00000000-0005-0000-0000-0000EE510000}"/>
    <cellStyle name="60% - Accent1 2 2 2 2 2 3 2 2" xfId="20980" xr:uid="{00000000-0005-0000-0000-0000EF510000}"/>
    <cellStyle name="60% - Accent1 2 2 2 2 2 3 2 3" xfId="20981" xr:uid="{00000000-0005-0000-0000-0000F0510000}"/>
    <cellStyle name="60% - Accent1 2 2 2 2 2 3 3" xfId="20982" xr:uid="{00000000-0005-0000-0000-0000F1510000}"/>
    <cellStyle name="60% - Accent1 2 2 2 2 2 3 4" xfId="20983" xr:uid="{00000000-0005-0000-0000-0000F2510000}"/>
    <cellStyle name="60% - Accent1 2 2 2 2 2 4" xfId="20984" xr:uid="{00000000-0005-0000-0000-0000F3510000}"/>
    <cellStyle name="60% - Accent1 2 2 2 2 2 5" xfId="20985" xr:uid="{00000000-0005-0000-0000-0000F4510000}"/>
    <cellStyle name="60% - Accent1 2 2 2 2 2 5 2" xfId="20986" xr:uid="{00000000-0005-0000-0000-0000F5510000}"/>
    <cellStyle name="60% - Accent1 2 2 2 2 2 5 3" xfId="20987" xr:uid="{00000000-0005-0000-0000-0000F6510000}"/>
    <cellStyle name="60% - Accent1 2 2 2 2 2 6" xfId="20988" xr:uid="{00000000-0005-0000-0000-0000F7510000}"/>
    <cellStyle name="60% - Accent1 2 2 2 2 2 7" xfId="20989" xr:uid="{00000000-0005-0000-0000-0000F8510000}"/>
    <cellStyle name="60% - Accent1 2 2 2 2 2 8" xfId="20990" xr:uid="{00000000-0005-0000-0000-0000F9510000}"/>
    <cellStyle name="60% - Accent1 2 2 2 2 2 9" xfId="20991" xr:uid="{00000000-0005-0000-0000-0000FA510000}"/>
    <cellStyle name="60% - Accent1 2 2 2 2 3" xfId="20992" xr:uid="{00000000-0005-0000-0000-0000FB510000}"/>
    <cellStyle name="60% - Accent1 2 2 2 2 3 2" xfId="20993" xr:uid="{00000000-0005-0000-0000-0000FC510000}"/>
    <cellStyle name="60% - Accent1 2 2 2 2 3 2 2" xfId="20994" xr:uid="{00000000-0005-0000-0000-0000FD510000}"/>
    <cellStyle name="60% - Accent1 2 2 2 2 3 2 3" xfId="20995" xr:uid="{00000000-0005-0000-0000-0000FE510000}"/>
    <cellStyle name="60% - Accent1 2 2 2 2 3 3" xfId="20996" xr:uid="{00000000-0005-0000-0000-0000FF510000}"/>
    <cellStyle name="60% - Accent1 2 2 2 2 3 4" xfId="20997" xr:uid="{00000000-0005-0000-0000-000000520000}"/>
    <cellStyle name="60% - Accent1 2 2 2 2 4" xfId="20998" xr:uid="{00000000-0005-0000-0000-000001520000}"/>
    <cellStyle name="60% - Accent1 2 2 2 2 5" xfId="20999" xr:uid="{00000000-0005-0000-0000-000002520000}"/>
    <cellStyle name="60% - Accent1 2 2 2 2 5 2" xfId="21000" xr:uid="{00000000-0005-0000-0000-000003520000}"/>
    <cellStyle name="60% - Accent1 2 2 2 2 5 3" xfId="21001" xr:uid="{00000000-0005-0000-0000-000004520000}"/>
    <cellStyle name="60% - Accent1 2 2 2 2 6" xfId="21002" xr:uid="{00000000-0005-0000-0000-000005520000}"/>
    <cellStyle name="60% - Accent1 2 2 2 2 7" xfId="21003" xr:uid="{00000000-0005-0000-0000-000006520000}"/>
    <cellStyle name="60% - Accent1 2 2 2 2 8" xfId="21004" xr:uid="{00000000-0005-0000-0000-000007520000}"/>
    <cellStyle name="60% - Accent1 2 2 2 2 9" xfId="21005" xr:uid="{00000000-0005-0000-0000-000008520000}"/>
    <cellStyle name="60% - Accent1 2 2 2 3" xfId="21006" xr:uid="{00000000-0005-0000-0000-000009520000}"/>
    <cellStyle name="60% - Accent1 2 2 2 4" xfId="21007" xr:uid="{00000000-0005-0000-0000-00000A520000}"/>
    <cellStyle name="60% - Accent1 2 2 2 5" xfId="21008" xr:uid="{00000000-0005-0000-0000-00000B520000}"/>
    <cellStyle name="60% - Accent1 2 2 2 5 2" xfId="21009" xr:uid="{00000000-0005-0000-0000-00000C520000}"/>
    <cellStyle name="60% - Accent1 2 2 2 5 2 2" xfId="21010" xr:uid="{00000000-0005-0000-0000-00000D520000}"/>
    <cellStyle name="60% - Accent1 2 2 2 5 2 3" xfId="21011" xr:uid="{00000000-0005-0000-0000-00000E520000}"/>
    <cellStyle name="60% - Accent1 2 2 2 5 3" xfId="21012" xr:uid="{00000000-0005-0000-0000-00000F520000}"/>
    <cellStyle name="60% - Accent1 2 2 2 5 4" xfId="21013" xr:uid="{00000000-0005-0000-0000-000010520000}"/>
    <cellStyle name="60% - Accent1 2 2 2 6" xfId="21014" xr:uid="{00000000-0005-0000-0000-000011520000}"/>
    <cellStyle name="60% - Accent1 2 2 2 7" xfId="21015" xr:uid="{00000000-0005-0000-0000-000012520000}"/>
    <cellStyle name="60% - Accent1 2 2 2 7 2" xfId="21016" xr:uid="{00000000-0005-0000-0000-000013520000}"/>
    <cellStyle name="60% - Accent1 2 2 2 7 3" xfId="21017" xr:uid="{00000000-0005-0000-0000-000014520000}"/>
    <cellStyle name="60% - Accent1 2 2 2 8" xfId="21018" xr:uid="{00000000-0005-0000-0000-000015520000}"/>
    <cellStyle name="60% - Accent1 2 2 2 9" xfId="21019" xr:uid="{00000000-0005-0000-0000-000016520000}"/>
    <cellStyle name="60% - Accent1 2 2 3" xfId="21020" xr:uid="{00000000-0005-0000-0000-000017520000}"/>
    <cellStyle name="60% - Accent1 2 2 4" xfId="21021" xr:uid="{00000000-0005-0000-0000-000018520000}"/>
    <cellStyle name="60% - Accent1 2 2 5" xfId="21022" xr:uid="{00000000-0005-0000-0000-000019520000}"/>
    <cellStyle name="60% - Accent1 2 2 5 10" xfId="21023" xr:uid="{00000000-0005-0000-0000-00001A520000}"/>
    <cellStyle name="60% - Accent1 2 2 5 2" xfId="21024" xr:uid="{00000000-0005-0000-0000-00001B520000}"/>
    <cellStyle name="60% - Accent1 2 2 5 2 10" xfId="21025" xr:uid="{00000000-0005-0000-0000-00001C520000}"/>
    <cellStyle name="60% - Accent1 2 2 5 2 2" xfId="21026" xr:uid="{00000000-0005-0000-0000-00001D520000}"/>
    <cellStyle name="60% - Accent1 2 2 5 2 3" xfId="21027" xr:uid="{00000000-0005-0000-0000-00001E520000}"/>
    <cellStyle name="60% - Accent1 2 2 5 2 3 2" xfId="21028" xr:uid="{00000000-0005-0000-0000-00001F520000}"/>
    <cellStyle name="60% - Accent1 2 2 5 2 3 2 2" xfId="21029" xr:uid="{00000000-0005-0000-0000-000020520000}"/>
    <cellStyle name="60% - Accent1 2 2 5 2 3 2 3" xfId="21030" xr:uid="{00000000-0005-0000-0000-000021520000}"/>
    <cellStyle name="60% - Accent1 2 2 5 2 3 3" xfId="21031" xr:uid="{00000000-0005-0000-0000-000022520000}"/>
    <cellStyle name="60% - Accent1 2 2 5 2 3 4" xfId="21032" xr:uid="{00000000-0005-0000-0000-000023520000}"/>
    <cellStyle name="60% - Accent1 2 2 5 2 4" xfId="21033" xr:uid="{00000000-0005-0000-0000-000024520000}"/>
    <cellStyle name="60% - Accent1 2 2 5 2 5" xfId="21034" xr:uid="{00000000-0005-0000-0000-000025520000}"/>
    <cellStyle name="60% - Accent1 2 2 5 2 5 2" xfId="21035" xr:uid="{00000000-0005-0000-0000-000026520000}"/>
    <cellStyle name="60% - Accent1 2 2 5 2 5 3" xfId="21036" xr:uid="{00000000-0005-0000-0000-000027520000}"/>
    <cellStyle name="60% - Accent1 2 2 5 2 6" xfId="21037" xr:uid="{00000000-0005-0000-0000-000028520000}"/>
    <cellStyle name="60% - Accent1 2 2 5 2 7" xfId="21038" xr:uid="{00000000-0005-0000-0000-000029520000}"/>
    <cellStyle name="60% - Accent1 2 2 5 2 8" xfId="21039" xr:uid="{00000000-0005-0000-0000-00002A520000}"/>
    <cellStyle name="60% - Accent1 2 2 5 2 9" xfId="21040" xr:uid="{00000000-0005-0000-0000-00002B520000}"/>
    <cellStyle name="60% - Accent1 2 2 5 3" xfId="21041" xr:uid="{00000000-0005-0000-0000-00002C520000}"/>
    <cellStyle name="60% - Accent1 2 2 5 3 2" xfId="21042" xr:uid="{00000000-0005-0000-0000-00002D520000}"/>
    <cellStyle name="60% - Accent1 2 2 5 3 2 2" xfId="21043" xr:uid="{00000000-0005-0000-0000-00002E520000}"/>
    <cellStyle name="60% - Accent1 2 2 5 3 2 3" xfId="21044" xr:uid="{00000000-0005-0000-0000-00002F520000}"/>
    <cellStyle name="60% - Accent1 2 2 5 3 3" xfId="21045" xr:uid="{00000000-0005-0000-0000-000030520000}"/>
    <cellStyle name="60% - Accent1 2 2 5 3 4" xfId="21046" xr:uid="{00000000-0005-0000-0000-000031520000}"/>
    <cellStyle name="60% - Accent1 2 2 5 4" xfId="21047" xr:uid="{00000000-0005-0000-0000-000032520000}"/>
    <cellStyle name="60% - Accent1 2 2 5 5" xfId="21048" xr:uid="{00000000-0005-0000-0000-000033520000}"/>
    <cellStyle name="60% - Accent1 2 2 5 5 2" xfId="21049" xr:uid="{00000000-0005-0000-0000-000034520000}"/>
    <cellStyle name="60% - Accent1 2 2 5 5 3" xfId="21050" xr:uid="{00000000-0005-0000-0000-000035520000}"/>
    <cellStyle name="60% - Accent1 2 2 5 6" xfId="21051" xr:uid="{00000000-0005-0000-0000-000036520000}"/>
    <cellStyle name="60% - Accent1 2 2 5 7" xfId="21052" xr:uid="{00000000-0005-0000-0000-000037520000}"/>
    <cellStyle name="60% - Accent1 2 2 5 8" xfId="21053" xr:uid="{00000000-0005-0000-0000-000038520000}"/>
    <cellStyle name="60% - Accent1 2 2 5 9" xfId="21054" xr:uid="{00000000-0005-0000-0000-000039520000}"/>
    <cellStyle name="60% - Accent1 2 2 6" xfId="21055" xr:uid="{00000000-0005-0000-0000-00003A520000}"/>
    <cellStyle name="60% - Accent1 2 2 7" xfId="21056" xr:uid="{00000000-0005-0000-0000-00003B520000}"/>
    <cellStyle name="60% - Accent1 2 2 7 2" xfId="21057" xr:uid="{00000000-0005-0000-0000-00003C520000}"/>
    <cellStyle name="60% - Accent1 2 2 7 2 2" xfId="21058" xr:uid="{00000000-0005-0000-0000-00003D520000}"/>
    <cellStyle name="60% - Accent1 2 2 7 2 3" xfId="21059" xr:uid="{00000000-0005-0000-0000-00003E520000}"/>
    <cellStyle name="60% - Accent1 2 2 7 3" xfId="21060" xr:uid="{00000000-0005-0000-0000-00003F520000}"/>
    <cellStyle name="60% - Accent1 2 2 7 4" xfId="21061" xr:uid="{00000000-0005-0000-0000-000040520000}"/>
    <cellStyle name="60% - Accent1 2 2 8" xfId="21062" xr:uid="{00000000-0005-0000-0000-000041520000}"/>
    <cellStyle name="60% - Accent1 2 2 9" xfId="21063" xr:uid="{00000000-0005-0000-0000-000042520000}"/>
    <cellStyle name="60% - Accent1 2 2 9 2" xfId="21064" xr:uid="{00000000-0005-0000-0000-000043520000}"/>
    <cellStyle name="60% - Accent1 2 2 9 3" xfId="21065" xr:uid="{00000000-0005-0000-0000-000044520000}"/>
    <cellStyle name="60% - Accent1 2 20" xfId="21066" xr:uid="{00000000-0005-0000-0000-000045520000}"/>
    <cellStyle name="60% - Accent1 2 20 2" xfId="21067" xr:uid="{00000000-0005-0000-0000-000046520000}"/>
    <cellStyle name="60% - Accent1 2 20 3" xfId="21068" xr:uid="{00000000-0005-0000-0000-000047520000}"/>
    <cellStyle name="60% - Accent1 2 21" xfId="21069" xr:uid="{00000000-0005-0000-0000-000048520000}"/>
    <cellStyle name="60% - Accent1 2 22" xfId="21070" xr:uid="{00000000-0005-0000-0000-000049520000}"/>
    <cellStyle name="60% - Accent1 2 23" xfId="21071" xr:uid="{00000000-0005-0000-0000-00004A520000}"/>
    <cellStyle name="60% - Accent1 2 24" xfId="21072" xr:uid="{00000000-0005-0000-0000-00004B520000}"/>
    <cellStyle name="60% - Accent1 2 25" xfId="21073" xr:uid="{00000000-0005-0000-0000-00004C520000}"/>
    <cellStyle name="60% - Accent1 2 3" xfId="21074" xr:uid="{00000000-0005-0000-0000-00004D520000}"/>
    <cellStyle name="60% - Accent1 2 3 10" xfId="21075" xr:uid="{00000000-0005-0000-0000-00004E520000}"/>
    <cellStyle name="60% - Accent1 2 3 11" xfId="21076" xr:uid="{00000000-0005-0000-0000-00004F520000}"/>
    <cellStyle name="60% - Accent1 2 3 12" xfId="21077" xr:uid="{00000000-0005-0000-0000-000050520000}"/>
    <cellStyle name="60% - Accent1 2 3 13" xfId="21078" xr:uid="{00000000-0005-0000-0000-000051520000}"/>
    <cellStyle name="60% - Accent1 2 3 2" xfId="21079" xr:uid="{00000000-0005-0000-0000-000052520000}"/>
    <cellStyle name="60% - Accent1 2 3 2 10" xfId="21080" xr:uid="{00000000-0005-0000-0000-000053520000}"/>
    <cellStyle name="60% - Accent1 2 3 2 11" xfId="21081" xr:uid="{00000000-0005-0000-0000-000054520000}"/>
    <cellStyle name="60% - Accent1 2 3 2 2" xfId="21082" xr:uid="{00000000-0005-0000-0000-000055520000}"/>
    <cellStyle name="60% - Accent1 2 3 2 2 10" xfId="21083" xr:uid="{00000000-0005-0000-0000-000056520000}"/>
    <cellStyle name="60% - Accent1 2 3 2 2 11" xfId="21084" xr:uid="{00000000-0005-0000-0000-000057520000}"/>
    <cellStyle name="60% - Accent1 2 3 2 2 2" xfId="21085" xr:uid="{00000000-0005-0000-0000-000058520000}"/>
    <cellStyle name="60% - Accent1 2 3 2 2 2 2" xfId="21086" xr:uid="{00000000-0005-0000-0000-000059520000}"/>
    <cellStyle name="60% - Accent1 2 3 2 2 2 3" xfId="21087" xr:uid="{00000000-0005-0000-0000-00005A520000}"/>
    <cellStyle name="60% - Accent1 2 3 2 2 2 4" xfId="21088" xr:uid="{00000000-0005-0000-0000-00005B520000}"/>
    <cellStyle name="60% - Accent1 2 3 2 2 3" xfId="21089" xr:uid="{00000000-0005-0000-0000-00005C520000}"/>
    <cellStyle name="60% - Accent1 2 3 2 2 3 2" xfId="21090" xr:uid="{00000000-0005-0000-0000-00005D520000}"/>
    <cellStyle name="60% - Accent1 2 3 2 2 3 2 2" xfId="21091" xr:uid="{00000000-0005-0000-0000-00005E520000}"/>
    <cellStyle name="60% - Accent1 2 3 2 2 3 2 3" xfId="21092" xr:uid="{00000000-0005-0000-0000-00005F520000}"/>
    <cellStyle name="60% - Accent1 2 3 2 2 3 3" xfId="21093" xr:uid="{00000000-0005-0000-0000-000060520000}"/>
    <cellStyle name="60% - Accent1 2 3 2 2 3 4" xfId="21094" xr:uid="{00000000-0005-0000-0000-000061520000}"/>
    <cellStyle name="60% - Accent1 2 3 2 2 4" xfId="21095" xr:uid="{00000000-0005-0000-0000-000062520000}"/>
    <cellStyle name="60% - Accent1 2 3 2 2 5" xfId="21096" xr:uid="{00000000-0005-0000-0000-000063520000}"/>
    <cellStyle name="60% - Accent1 2 3 2 2 5 2" xfId="21097" xr:uid="{00000000-0005-0000-0000-000064520000}"/>
    <cellStyle name="60% - Accent1 2 3 2 2 5 3" xfId="21098" xr:uid="{00000000-0005-0000-0000-000065520000}"/>
    <cellStyle name="60% - Accent1 2 3 2 2 6" xfId="21099" xr:uid="{00000000-0005-0000-0000-000066520000}"/>
    <cellStyle name="60% - Accent1 2 3 2 2 7" xfId="21100" xr:uid="{00000000-0005-0000-0000-000067520000}"/>
    <cellStyle name="60% - Accent1 2 3 2 2 8" xfId="21101" xr:uid="{00000000-0005-0000-0000-000068520000}"/>
    <cellStyle name="60% - Accent1 2 3 2 2 9" xfId="21102" xr:uid="{00000000-0005-0000-0000-000069520000}"/>
    <cellStyle name="60% - Accent1 2 3 2 3" xfId="21103" xr:uid="{00000000-0005-0000-0000-00006A520000}"/>
    <cellStyle name="60% - Accent1 2 3 2 3 2" xfId="21104" xr:uid="{00000000-0005-0000-0000-00006B520000}"/>
    <cellStyle name="60% - Accent1 2 3 2 3 2 2" xfId="21105" xr:uid="{00000000-0005-0000-0000-00006C520000}"/>
    <cellStyle name="60% - Accent1 2 3 2 3 2 3" xfId="21106" xr:uid="{00000000-0005-0000-0000-00006D520000}"/>
    <cellStyle name="60% - Accent1 2 3 2 3 3" xfId="21107" xr:uid="{00000000-0005-0000-0000-00006E520000}"/>
    <cellStyle name="60% - Accent1 2 3 2 3 4" xfId="21108" xr:uid="{00000000-0005-0000-0000-00006F520000}"/>
    <cellStyle name="60% - Accent1 2 3 2 4" xfId="21109" xr:uid="{00000000-0005-0000-0000-000070520000}"/>
    <cellStyle name="60% - Accent1 2 3 2 5" xfId="21110" xr:uid="{00000000-0005-0000-0000-000071520000}"/>
    <cellStyle name="60% - Accent1 2 3 2 5 2" xfId="21111" xr:uid="{00000000-0005-0000-0000-000072520000}"/>
    <cellStyle name="60% - Accent1 2 3 2 5 3" xfId="21112" xr:uid="{00000000-0005-0000-0000-000073520000}"/>
    <cellStyle name="60% - Accent1 2 3 2 6" xfId="21113" xr:uid="{00000000-0005-0000-0000-000074520000}"/>
    <cellStyle name="60% - Accent1 2 3 2 7" xfId="21114" xr:uid="{00000000-0005-0000-0000-000075520000}"/>
    <cellStyle name="60% - Accent1 2 3 2 8" xfId="21115" xr:uid="{00000000-0005-0000-0000-000076520000}"/>
    <cellStyle name="60% - Accent1 2 3 2 9" xfId="21116" xr:uid="{00000000-0005-0000-0000-000077520000}"/>
    <cellStyle name="60% - Accent1 2 3 3" xfId="21117" xr:uid="{00000000-0005-0000-0000-000078520000}"/>
    <cellStyle name="60% - Accent1 2 3 4" xfId="21118" xr:uid="{00000000-0005-0000-0000-000079520000}"/>
    <cellStyle name="60% - Accent1 2 3 5" xfId="21119" xr:uid="{00000000-0005-0000-0000-00007A520000}"/>
    <cellStyle name="60% - Accent1 2 3 5 2" xfId="21120" xr:uid="{00000000-0005-0000-0000-00007B520000}"/>
    <cellStyle name="60% - Accent1 2 3 5 2 2" xfId="21121" xr:uid="{00000000-0005-0000-0000-00007C520000}"/>
    <cellStyle name="60% - Accent1 2 3 5 2 3" xfId="21122" xr:uid="{00000000-0005-0000-0000-00007D520000}"/>
    <cellStyle name="60% - Accent1 2 3 5 3" xfId="21123" xr:uid="{00000000-0005-0000-0000-00007E520000}"/>
    <cellStyle name="60% - Accent1 2 3 5 4" xfId="21124" xr:uid="{00000000-0005-0000-0000-00007F520000}"/>
    <cellStyle name="60% - Accent1 2 3 6" xfId="21125" xr:uid="{00000000-0005-0000-0000-000080520000}"/>
    <cellStyle name="60% - Accent1 2 3 7" xfId="21126" xr:uid="{00000000-0005-0000-0000-000081520000}"/>
    <cellStyle name="60% - Accent1 2 3 7 2" xfId="21127" xr:uid="{00000000-0005-0000-0000-000082520000}"/>
    <cellStyle name="60% - Accent1 2 3 7 3" xfId="21128" xr:uid="{00000000-0005-0000-0000-000083520000}"/>
    <cellStyle name="60% - Accent1 2 3 8" xfId="21129" xr:uid="{00000000-0005-0000-0000-000084520000}"/>
    <cellStyle name="60% - Accent1 2 3 9" xfId="21130" xr:uid="{00000000-0005-0000-0000-000085520000}"/>
    <cellStyle name="60% - Accent1 2 4" xfId="21131" xr:uid="{00000000-0005-0000-0000-000086520000}"/>
    <cellStyle name="60% - Accent1 2 5" xfId="21132" xr:uid="{00000000-0005-0000-0000-000087520000}"/>
    <cellStyle name="60% - Accent1 2 5 10" xfId="21133" xr:uid="{00000000-0005-0000-0000-000088520000}"/>
    <cellStyle name="60% - Accent1 2 5 11" xfId="21134" xr:uid="{00000000-0005-0000-0000-000089520000}"/>
    <cellStyle name="60% - Accent1 2 5 2" xfId="21135" xr:uid="{00000000-0005-0000-0000-00008A520000}"/>
    <cellStyle name="60% - Accent1 2 5 2 10" xfId="21136" xr:uid="{00000000-0005-0000-0000-00008B520000}"/>
    <cellStyle name="60% - Accent1 2 5 2 11" xfId="21137" xr:uid="{00000000-0005-0000-0000-00008C520000}"/>
    <cellStyle name="60% - Accent1 2 5 2 2" xfId="21138" xr:uid="{00000000-0005-0000-0000-00008D520000}"/>
    <cellStyle name="60% - Accent1 2 5 2 2 2" xfId="21139" xr:uid="{00000000-0005-0000-0000-00008E520000}"/>
    <cellStyle name="60% - Accent1 2 5 2 2 3" xfId="21140" xr:uid="{00000000-0005-0000-0000-00008F520000}"/>
    <cellStyle name="60% - Accent1 2 5 2 2 4" xfId="21141" xr:uid="{00000000-0005-0000-0000-000090520000}"/>
    <cellStyle name="60% - Accent1 2 5 2 3" xfId="21142" xr:uid="{00000000-0005-0000-0000-000091520000}"/>
    <cellStyle name="60% - Accent1 2 5 2 3 2" xfId="21143" xr:uid="{00000000-0005-0000-0000-000092520000}"/>
    <cellStyle name="60% - Accent1 2 5 2 3 2 2" xfId="21144" xr:uid="{00000000-0005-0000-0000-000093520000}"/>
    <cellStyle name="60% - Accent1 2 5 2 3 2 3" xfId="21145" xr:uid="{00000000-0005-0000-0000-000094520000}"/>
    <cellStyle name="60% - Accent1 2 5 2 3 3" xfId="21146" xr:uid="{00000000-0005-0000-0000-000095520000}"/>
    <cellStyle name="60% - Accent1 2 5 2 3 4" xfId="21147" xr:uid="{00000000-0005-0000-0000-000096520000}"/>
    <cellStyle name="60% - Accent1 2 5 2 4" xfId="21148" xr:uid="{00000000-0005-0000-0000-000097520000}"/>
    <cellStyle name="60% - Accent1 2 5 2 5" xfId="21149" xr:uid="{00000000-0005-0000-0000-000098520000}"/>
    <cellStyle name="60% - Accent1 2 5 2 5 2" xfId="21150" xr:uid="{00000000-0005-0000-0000-000099520000}"/>
    <cellStyle name="60% - Accent1 2 5 2 5 3" xfId="21151" xr:uid="{00000000-0005-0000-0000-00009A520000}"/>
    <cellStyle name="60% - Accent1 2 5 2 6" xfId="21152" xr:uid="{00000000-0005-0000-0000-00009B520000}"/>
    <cellStyle name="60% - Accent1 2 5 2 7" xfId="21153" xr:uid="{00000000-0005-0000-0000-00009C520000}"/>
    <cellStyle name="60% - Accent1 2 5 2 8" xfId="21154" xr:uid="{00000000-0005-0000-0000-00009D520000}"/>
    <cellStyle name="60% - Accent1 2 5 2 9" xfId="21155" xr:uid="{00000000-0005-0000-0000-00009E520000}"/>
    <cellStyle name="60% - Accent1 2 5 3" xfId="21156" xr:uid="{00000000-0005-0000-0000-00009F520000}"/>
    <cellStyle name="60% - Accent1 2 5 3 2" xfId="21157" xr:uid="{00000000-0005-0000-0000-0000A0520000}"/>
    <cellStyle name="60% - Accent1 2 5 3 2 2" xfId="21158" xr:uid="{00000000-0005-0000-0000-0000A1520000}"/>
    <cellStyle name="60% - Accent1 2 5 3 2 3" xfId="21159" xr:uid="{00000000-0005-0000-0000-0000A2520000}"/>
    <cellStyle name="60% - Accent1 2 5 3 3" xfId="21160" xr:uid="{00000000-0005-0000-0000-0000A3520000}"/>
    <cellStyle name="60% - Accent1 2 5 3 4" xfId="21161" xr:uid="{00000000-0005-0000-0000-0000A4520000}"/>
    <cellStyle name="60% - Accent1 2 5 4" xfId="21162" xr:uid="{00000000-0005-0000-0000-0000A5520000}"/>
    <cellStyle name="60% - Accent1 2 5 5" xfId="21163" xr:uid="{00000000-0005-0000-0000-0000A6520000}"/>
    <cellStyle name="60% - Accent1 2 5 5 2" xfId="21164" xr:uid="{00000000-0005-0000-0000-0000A7520000}"/>
    <cellStyle name="60% - Accent1 2 5 5 3" xfId="21165" xr:uid="{00000000-0005-0000-0000-0000A8520000}"/>
    <cellStyle name="60% - Accent1 2 5 6" xfId="21166" xr:uid="{00000000-0005-0000-0000-0000A9520000}"/>
    <cellStyle name="60% - Accent1 2 5 7" xfId="21167" xr:uid="{00000000-0005-0000-0000-0000AA520000}"/>
    <cellStyle name="60% - Accent1 2 5 8" xfId="21168" xr:uid="{00000000-0005-0000-0000-0000AB520000}"/>
    <cellStyle name="60% - Accent1 2 5 9" xfId="21169" xr:uid="{00000000-0005-0000-0000-0000AC520000}"/>
    <cellStyle name="60% - Accent1 2 6" xfId="21170" xr:uid="{00000000-0005-0000-0000-0000AD520000}"/>
    <cellStyle name="60% - Accent1 2 6 2" xfId="21171" xr:uid="{00000000-0005-0000-0000-0000AE520000}"/>
    <cellStyle name="60% - Accent1 2 6 3" xfId="21172" xr:uid="{00000000-0005-0000-0000-0000AF520000}"/>
    <cellStyle name="60% - Accent1 2 6 4" xfId="21173" xr:uid="{00000000-0005-0000-0000-0000B0520000}"/>
    <cellStyle name="60% - Accent1 2 7" xfId="21174" xr:uid="{00000000-0005-0000-0000-0000B1520000}"/>
    <cellStyle name="60% - Accent1 2 7 2" xfId="21175" xr:uid="{00000000-0005-0000-0000-0000B2520000}"/>
    <cellStyle name="60% - Accent1 2 7 3" xfId="21176" xr:uid="{00000000-0005-0000-0000-0000B3520000}"/>
    <cellStyle name="60% - Accent1 2 7 4" xfId="21177" xr:uid="{00000000-0005-0000-0000-0000B4520000}"/>
    <cellStyle name="60% - Accent1 2 8" xfId="21178" xr:uid="{00000000-0005-0000-0000-0000B5520000}"/>
    <cellStyle name="60% - Accent1 2 8 2" xfId="21179" xr:uid="{00000000-0005-0000-0000-0000B6520000}"/>
    <cellStyle name="60% - Accent1 2 8 3" xfId="21180" xr:uid="{00000000-0005-0000-0000-0000B7520000}"/>
    <cellStyle name="60% - Accent1 2 8 4" xfId="21181" xr:uid="{00000000-0005-0000-0000-0000B8520000}"/>
    <cellStyle name="60% - Accent1 2 9" xfId="21182" xr:uid="{00000000-0005-0000-0000-0000B9520000}"/>
    <cellStyle name="60% - Accent1 2 9 2" xfId="21183" xr:uid="{00000000-0005-0000-0000-0000BA520000}"/>
    <cellStyle name="60% - Accent1 2 9 3" xfId="21184" xr:uid="{00000000-0005-0000-0000-0000BB520000}"/>
    <cellStyle name="60% - Accent1 2 9 4" xfId="21185" xr:uid="{00000000-0005-0000-0000-0000BC520000}"/>
    <cellStyle name="60% - Accent1 20" xfId="21186" xr:uid="{00000000-0005-0000-0000-0000BD520000}"/>
    <cellStyle name="60% - Accent1 20 2" xfId="21187" xr:uid="{00000000-0005-0000-0000-0000BE520000}"/>
    <cellStyle name="60% - Accent1 20 3" xfId="21188" xr:uid="{00000000-0005-0000-0000-0000BF520000}"/>
    <cellStyle name="60% - Accent1 20 4" xfId="21189" xr:uid="{00000000-0005-0000-0000-0000C0520000}"/>
    <cellStyle name="60% - Accent1 20 5" xfId="21190" xr:uid="{00000000-0005-0000-0000-0000C1520000}"/>
    <cellStyle name="60% - Accent1 21" xfId="21191" xr:uid="{00000000-0005-0000-0000-0000C2520000}"/>
    <cellStyle name="60% - Accent1 22" xfId="21192" xr:uid="{00000000-0005-0000-0000-0000C3520000}"/>
    <cellStyle name="60% - Accent1 23" xfId="21193" xr:uid="{00000000-0005-0000-0000-0000C4520000}"/>
    <cellStyle name="60% - Accent1 24" xfId="21194" xr:uid="{00000000-0005-0000-0000-0000C5520000}"/>
    <cellStyle name="60% - Accent1 25" xfId="21195" xr:uid="{00000000-0005-0000-0000-0000C6520000}"/>
    <cellStyle name="60% - Accent1 26" xfId="21196" xr:uid="{00000000-0005-0000-0000-0000C7520000}"/>
    <cellStyle name="60% - Accent1 27" xfId="21197" xr:uid="{00000000-0005-0000-0000-0000C8520000}"/>
    <cellStyle name="60% - Accent1 28" xfId="21198" xr:uid="{00000000-0005-0000-0000-0000C9520000}"/>
    <cellStyle name="60% - Accent1 29" xfId="21199" xr:uid="{00000000-0005-0000-0000-0000CA520000}"/>
    <cellStyle name="60% - Accent1 3" xfId="21200" xr:uid="{00000000-0005-0000-0000-0000CB520000}"/>
    <cellStyle name="60% - Accent1 3 10" xfId="21201" xr:uid="{00000000-0005-0000-0000-0000CC520000}"/>
    <cellStyle name="60% - Accent1 3 10 2" xfId="21202" xr:uid="{00000000-0005-0000-0000-0000CD520000}"/>
    <cellStyle name="60% - Accent1 3 10 2 2" xfId="21203" xr:uid="{00000000-0005-0000-0000-0000CE520000}"/>
    <cellStyle name="60% - Accent1 3 10 2 3" xfId="21204" xr:uid="{00000000-0005-0000-0000-0000CF520000}"/>
    <cellStyle name="60% - Accent1 3 10 3" xfId="21205" xr:uid="{00000000-0005-0000-0000-0000D0520000}"/>
    <cellStyle name="60% - Accent1 3 10 4" xfId="21206" xr:uid="{00000000-0005-0000-0000-0000D1520000}"/>
    <cellStyle name="60% - Accent1 3 11" xfId="21207" xr:uid="{00000000-0005-0000-0000-0000D2520000}"/>
    <cellStyle name="60% - Accent1 3 12" xfId="21208" xr:uid="{00000000-0005-0000-0000-0000D3520000}"/>
    <cellStyle name="60% - Accent1 3 12 2" xfId="21209" xr:uid="{00000000-0005-0000-0000-0000D4520000}"/>
    <cellStyle name="60% - Accent1 3 12 3" xfId="21210" xr:uid="{00000000-0005-0000-0000-0000D5520000}"/>
    <cellStyle name="60% - Accent1 3 13" xfId="21211" xr:uid="{00000000-0005-0000-0000-0000D6520000}"/>
    <cellStyle name="60% - Accent1 3 14" xfId="21212" xr:uid="{00000000-0005-0000-0000-0000D7520000}"/>
    <cellStyle name="60% - Accent1 3 15" xfId="21213" xr:uid="{00000000-0005-0000-0000-0000D8520000}"/>
    <cellStyle name="60% - Accent1 3 16" xfId="21214" xr:uid="{00000000-0005-0000-0000-0000D9520000}"/>
    <cellStyle name="60% - Accent1 3 2" xfId="21215" xr:uid="{00000000-0005-0000-0000-0000DA520000}"/>
    <cellStyle name="60% - Accent1 3 2 10" xfId="21216" xr:uid="{00000000-0005-0000-0000-0000DB520000}"/>
    <cellStyle name="60% - Accent1 3 2 11" xfId="21217" xr:uid="{00000000-0005-0000-0000-0000DC520000}"/>
    <cellStyle name="60% - Accent1 3 2 12" xfId="21218" xr:uid="{00000000-0005-0000-0000-0000DD520000}"/>
    <cellStyle name="60% - Accent1 3 2 13" xfId="21219" xr:uid="{00000000-0005-0000-0000-0000DE520000}"/>
    <cellStyle name="60% - Accent1 3 2 14" xfId="21220" xr:uid="{00000000-0005-0000-0000-0000DF520000}"/>
    <cellStyle name="60% - Accent1 3 2 2" xfId="21221" xr:uid="{00000000-0005-0000-0000-0000E0520000}"/>
    <cellStyle name="60% - Accent1 3 2 2 10" xfId="21222" xr:uid="{00000000-0005-0000-0000-0000E1520000}"/>
    <cellStyle name="60% - Accent1 3 2 2 11" xfId="21223" xr:uid="{00000000-0005-0000-0000-0000E2520000}"/>
    <cellStyle name="60% - Accent1 3 2 2 12" xfId="21224" xr:uid="{00000000-0005-0000-0000-0000E3520000}"/>
    <cellStyle name="60% - Accent1 3 2 2 2" xfId="21225" xr:uid="{00000000-0005-0000-0000-0000E4520000}"/>
    <cellStyle name="60% - Accent1 3 2 2 2 10" xfId="21226" xr:uid="{00000000-0005-0000-0000-0000E5520000}"/>
    <cellStyle name="60% - Accent1 3 2 2 2 2" xfId="21227" xr:uid="{00000000-0005-0000-0000-0000E6520000}"/>
    <cellStyle name="60% - Accent1 3 2 2 2 2 10" xfId="21228" xr:uid="{00000000-0005-0000-0000-0000E7520000}"/>
    <cellStyle name="60% - Accent1 3 2 2 2 2 2" xfId="21229" xr:uid="{00000000-0005-0000-0000-0000E8520000}"/>
    <cellStyle name="60% - Accent1 3 2 2 2 2 2 2" xfId="21230" xr:uid="{00000000-0005-0000-0000-0000E9520000}"/>
    <cellStyle name="60% - Accent1 3 2 2 2 2 2 2 2" xfId="21231" xr:uid="{00000000-0005-0000-0000-0000EA520000}"/>
    <cellStyle name="60% - Accent1 3 2 2 2 2 2 2 2 2" xfId="21232" xr:uid="{00000000-0005-0000-0000-0000EB520000}"/>
    <cellStyle name="60% - Accent1 3 2 2 2 2 2 2 2 2 2" xfId="21233" xr:uid="{00000000-0005-0000-0000-0000EC520000}"/>
    <cellStyle name="60% - Accent1 3 2 2 2 2 2 2 2 2 3" xfId="21234" xr:uid="{00000000-0005-0000-0000-0000ED520000}"/>
    <cellStyle name="60% - Accent1 3 2 2 2 2 2 2 2 3" xfId="21235" xr:uid="{00000000-0005-0000-0000-0000EE520000}"/>
    <cellStyle name="60% - Accent1 3 2 2 2 2 2 2 2 4" xfId="21236" xr:uid="{00000000-0005-0000-0000-0000EF520000}"/>
    <cellStyle name="60% - Accent1 3 2 2 2 2 2 2 3" xfId="21237" xr:uid="{00000000-0005-0000-0000-0000F0520000}"/>
    <cellStyle name="60% - Accent1 3 2 2 2 2 2 2 4" xfId="21238" xr:uid="{00000000-0005-0000-0000-0000F1520000}"/>
    <cellStyle name="60% - Accent1 3 2 2 2 2 2 2 4 2" xfId="21239" xr:uid="{00000000-0005-0000-0000-0000F2520000}"/>
    <cellStyle name="60% - Accent1 3 2 2 2 2 2 2 4 3" xfId="21240" xr:uid="{00000000-0005-0000-0000-0000F3520000}"/>
    <cellStyle name="60% - Accent1 3 2 2 2 2 2 2 5" xfId="21241" xr:uid="{00000000-0005-0000-0000-0000F4520000}"/>
    <cellStyle name="60% - Accent1 3 2 2 2 2 2 2 6" xfId="21242" xr:uid="{00000000-0005-0000-0000-0000F5520000}"/>
    <cellStyle name="60% - Accent1 3 2 2 2 2 2 2 7" xfId="21243" xr:uid="{00000000-0005-0000-0000-0000F6520000}"/>
    <cellStyle name="60% - Accent1 3 2 2 2 2 2 2 8" xfId="21244" xr:uid="{00000000-0005-0000-0000-0000F7520000}"/>
    <cellStyle name="60% - Accent1 3 2 2 2 2 2 3" xfId="21245" xr:uid="{00000000-0005-0000-0000-0000F8520000}"/>
    <cellStyle name="60% - Accent1 3 2 2 2 2 2 3 2" xfId="21246" xr:uid="{00000000-0005-0000-0000-0000F9520000}"/>
    <cellStyle name="60% - Accent1 3 2 2 2 2 2 3 2 2" xfId="21247" xr:uid="{00000000-0005-0000-0000-0000FA520000}"/>
    <cellStyle name="60% - Accent1 3 2 2 2 2 2 3 2 3" xfId="21248" xr:uid="{00000000-0005-0000-0000-0000FB520000}"/>
    <cellStyle name="60% - Accent1 3 2 2 2 2 2 3 3" xfId="21249" xr:uid="{00000000-0005-0000-0000-0000FC520000}"/>
    <cellStyle name="60% - Accent1 3 2 2 2 2 2 3 4" xfId="21250" xr:uid="{00000000-0005-0000-0000-0000FD520000}"/>
    <cellStyle name="60% - Accent1 3 2 2 2 2 2 4" xfId="21251" xr:uid="{00000000-0005-0000-0000-0000FE520000}"/>
    <cellStyle name="60% - Accent1 3 2 2 2 2 2 4 2" xfId="21252" xr:uid="{00000000-0005-0000-0000-0000FF520000}"/>
    <cellStyle name="60% - Accent1 3 2 2 2 2 2 4 3" xfId="21253" xr:uid="{00000000-0005-0000-0000-000000530000}"/>
    <cellStyle name="60% - Accent1 3 2 2 2 2 2 5" xfId="21254" xr:uid="{00000000-0005-0000-0000-000001530000}"/>
    <cellStyle name="60% - Accent1 3 2 2 2 2 2 6" xfId="21255" xr:uid="{00000000-0005-0000-0000-000002530000}"/>
    <cellStyle name="60% - Accent1 3 2 2 2 2 2 7" xfId="21256" xr:uid="{00000000-0005-0000-0000-000003530000}"/>
    <cellStyle name="60% - Accent1 3 2 2 2 2 2 8" xfId="21257" xr:uid="{00000000-0005-0000-0000-000004530000}"/>
    <cellStyle name="60% - Accent1 3 2 2 2 2 3" xfId="21258" xr:uid="{00000000-0005-0000-0000-000005530000}"/>
    <cellStyle name="60% - Accent1 3 2 2 2 2 3 2" xfId="21259" xr:uid="{00000000-0005-0000-0000-000006530000}"/>
    <cellStyle name="60% - Accent1 3 2 2 2 2 3 2 2" xfId="21260" xr:uid="{00000000-0005-0000-0000-000007530000}"/>
    <cellStyle name="60% - Accent1 3 2 2 2 2 3 2 3" xfId="21261" xr:uid="{00000000-0005-0000-0000-000008530000}"/>
    <cellStyle name="60% - Accent1 3 2 2 2 2 3 3" xfId="21262" xr:uid="{00000000-0005-0000-0000-000009530000}"/>
    <cellStyle name="60% - Accent1 3 2 2 2 2 3 4" xfId="21263" xr:uid="{00000000-0005-0000-0000-00000A530000}"/>
    <cellStyle name="60% - Accent1 3 2 2 2 2 4" xfId="21264" xr:uid="{00000000-0005-0000-0000-00000B530000}"/>
    <cellStyle name="60% - Accent1 3 2 2 2 2 5" xfId="21265" xr:uid="{00000000-0005-0000-0000-00000C530000}"/>
    <cellStyle name="60% - Accent1 3 2 2 2 2 5 2" xfId="21266" xr:uid="{00000000-0005-0000-0000-00000D530000}"/>
    <cellStyle name="60% - Accent1 3 2 2 2 2 5 3" xfId="21267" xr:uid="{00000000-0005-0000-0000-00000E530000}"/>
    <cellStyle name="60% - Accent1 3 2 2 2 2 6" xfId="21268" xr:uid="{00000000-0005-0000-0000-00000F530000}"/>
    <cellStyle name="60% - Accent1 3 2 2 2 2 7" xfId="21269" xr:uid="{00000000-0005-0000-0000-000010530000}"/>
    <cellStyle name="60% - Accent1 3 2 2 2 2 8" xfId="21270" xr:uid="{00000000-0005-0000-0000-000011530000}"/>
    <cellStyle name="60% - Accent1 3 2 2 2 2 9" xfId="21271" xr:uid="{00000000-0005-0000-0000-000012530000}"/>
    <cellStyle name="60% - Accent1 3 2 2 2 3" xfId="21272" xr:uid="{00000000-0005-0000-0000-000013530000}"/>
    <cellStyle name="60% - Accent1 3 2 2 2 3 2" xfId="21273" xr:uid="{00000000-0005-0000-0000-000014530000}"/>
    <cellStyle name="60% - Accent1 3 2 2 2 3 2 2" xfId="21274" xr:uid="{00000000-0005-0000-0000-000015530000}"/>
    <cellStyle name="60% - Accent1 3 2 2 2 3 2 3" xfId="21275" xr:uid="{00000000-0005-0000-0000-000016530000}"/>
    <cellStyle name="60% - Accent1 3 2 2 2 3 3" xfId="21276" xr:uid="{00000000-0005-0000-0000-000017530000}"/>
    <cellStyle name="60% - Accent1 3 2 2 2 3 4" xfId="21277" xr:uid="{00000000-0005-0000-0000-000018530000}"/>
    <cellStyle name="60% - Accent1 3 2 2 2 4" xfId="21278" xr:uid="{00000000-0005-0000-0000-000019530000}"/>
    <cellStyle name="60% - Accent1 3 2 2 2 5" xfId="21279" xr:uid="{00000000-0005-0000-0000-00001A530000}"/>
    <cellStyle name="60% - Accent1 3 2 2 2 5 2" xfId="21280" xr:uid="{00000000-0005-0000-0000-00001B530000}"/>
    <cellStyle name="60% - Accent1 3 2 2 2 5 3" xfId="21281" xr:uid="{00000000-0005-0000-0000-00001C530000}"/>
    <cellStyle name="60% - Accent1 3 2 2 2 6" xfId="21282" xr:uid="{00000000-0005-0000-0000-00001D530000}"/>
    <cellStyle name="60% - Accent1 3 2 2 2 7" xfId="21283" xr:uid="{00000000-0005-0000-0000-00001E530000}"/>
    <cellStyle name="60% - Accent1 3 2 2 2 8" xfId="21284" xr:uid="{00000000-0005-0000-0000-00001F530000}"/>
    <cellStyle name="60% - Accent1 3 2 2 2 9" xfId="21285" xr:uid="{00000000-0005-0000-0000-000020530000}"/>
    <cellStyle name="60% - Accent1 3 2 2 3" xfId="21286" xr:uid="{00000000-0005-0000-0000-000021530000}"/>
    <cellStyle name="60% - Accent1 3 2 2 4" xfId="21287" xr:uid="{00000000-0005-0000-0000-000022530000}"/>
    <cellStyle name="60% - Accent1 3 2 2 5" xfId="21288" xr:uid="{00000000-0005-0000-0000-000023530000}"/>
    <cellStyle name="60% - Accent1 3 2 2 5 2" xfId="21289" xr:uid="{00000000-0005-0000-0000-000024530000}"/>
    <cellStyle name="60% - Accent1 3 2 2 5 2 2" xfId="21290" xr:uid="{00000000-0005-0000-0000-000025530000}"/>
    <cellStyle name="60% - Accent1 3 2 2 5 2 3" xfId="21291" xr:uid="{00000000-0005-0000-0000-000026530000}"/>
    <cellStyle name="60% - Accent1 3 2 2 5 3" xfId="21292" xr:uid="{00000000-0005-0000-0000-000027530000}"/>
    <cellStyle name="60% - Accent1 3 2 2 5 4" xfId="21293" xr:uid="{00000000-0005-0000-0000-000028530000}"/>
    <cellStyle name="60% - Accent1 3 2 2 6" xfId="21294" xr:uid="{00000000-0005-0000-0000-000029530000}"/>
    <cellStyle name="60% - Accent1 3 2 2 7" xfId="21295" xr:uid="{00000000-0005-0000-0000-00002A530000}"/>
    <cellStyle name="60% - Accent1 3 2 2 7 2" xfId="21296" xr:uid="{00000000-0005-0000-0000-00002B530000}"/>
    <cellStyle name="60% - Accent1 3 2 2 7 3" xfId="21297" xr:uid="{00000000-0005-0000-0000-00002C530000}"/>
    <cellStyle name="60% - Accent1 3 2 2 8" xfId="21298" xr:uid="{00000000-0005-0000-0000-00002D530000}"/>
    <cellStyle name="60% - Accent1 3 2 2 9" xfId="21299" xr:uid="{00000000-0005-0000-0000-00002E530000}"/>
    <cellStyle name="60% - Accent1 3 2 3" xfId="21300" xr:uid="{00000000-0005-0000-0000-00002F530000}"/>
    <cellStyle name="60% - Accent1 3 2 4" xfId="21301" xr:uid="{00000000-0005-0000-0000-000030530000}"/>
    <cellStyle name="60% - Accent1 3 2 5" xfId="21302" xr:uid="{00000000-0005-0000-0000-000031530000}"/>
    <cellStyle name="60% - Accent1 3 2 5 10" xfId="21303" xr:uid="{00000000-0005-0000-0000-000032530000}"/>
    <cellStyle name="60% - Accent1 3 2 5 2" xfId="21304" xr:uid="{00000000-0005-0000-0000-000033530000}"/>
    <cellStyle name="60% - Accent1 3 2 5 2 10" xfId="21305" xr:uid="{00000000-0005-0000-0000-000034530000}"/>
    <cellStyle name="60% - Accent1 3 2 5 2 2" xfId="21306" xr:uid="{00000000-0005-0000-0000-000035530000}"/>
    <cellStyle name="60% - Accent1 3 2 5 2 3" xfId="21307" xr:uid="{00000000-0005-0000-0000-000036530000}"/>
    <cellStyle name="60% - Accent1 3 2 5 2 3 2" xfId="21308" xr:uid="{00000000-0005-0000-0000-000037530000}"/>
    <cellStyle name="60% - Accent1 3 2 5 2 3 2 2" xfId="21309" xr:uid="{00000000-0005-0000-0000-000038530000}"/>
    <cellStyle name="60% - Accent1 3 2 5 2 3 2 3" xfId="21310" xr:uid="{00000000-0005-0000-0000-000039530000}"/>
    <cellStyle name="60% - Accent1 3 2 5 2 3 3" xfId="21311" xr:uid="{00000000-0005-0000-0000-00003A530000}"/>
    <cellStyle name="60% - Accent1 3 2 5 2 3 4" xfId="21312" xr:uid="{00000000-0005-0000-0000-00003B530000}"/>
    <cellStyle name="60% - Accent1 3 2 5 2 4" xfId="21313" xr:uid="{00000000-0005-0000-0000-00003C530000}"/>
    <cellStyle name="60% - Accent1 3 2 5 2 5" xfId="21314" xr:uid="{00000000-0005-0000-0000-00003D530000}"/>
    <cellStyle name="60% - Accent1 3 2 5 2 5 2" xfId="21315" xr:uid="{00000000-0005-0000-0000-00003E530000}"/>
    <cellStyle name="60% - Accent1 3 2 5 2 5 3" xfId="21316" xr:uid="{00000000-0005-0000-0000-00003F530000}"/>
    <cellStyle name="60% - Accent1 3 2 5 2 6" xfId="21317" xr:uid="{00000000-0005-0000-0000-000040530000}"/>
    <cellStyle name="60% - Accent1 3 2 5 2 7" xfId="21318" xr:uid="{00000000-0005-0000-0000-000041530000}"/>
    <cellStyle name="60% - Accent1 3 2 5 2 8" xfId="21319" xr:uid="{00000000-0005-0000-0000-000042530000}"/>
    <cellStyle name="60% - Accent1 3 2 5 2 9" xfId="21320" xr:uid="{00000000-0005-0000-0000-000043530000}"/>
    <cellStyle name="60% - Accent1 3 2 5 3" xfId="21321" xr:uid="{00000000-0005-0000-0000-000044530000}"/>
    <cellStyle name="60% - Accent1 3 2 5 3 2" xfId="21322" xr:uid="{00000000-0005-0000-0000-000045530000}"/>
    <cellStyle name="60% - Accent1 3 2 5 3 2 2" xfId="21323" xr:uid="{00000000-0005-0000-0000-000046530000}"/>
    <cellStyle name="60% - Accent1 3 2 5 3 2 3" xfId="21324" xr:uid="{00000000-0005-0000-0000-000047530000}"/>
    <cellStyle name="60% - Accent1 3 2 5 3 3" xfId="21325" xr:uid="{00000000-0005-0000-0000-000048530000}"/>
    <cellStyle name="60% - Accent1 3 2 5 3 4" xfId="21326" xr:uid="{00000000-0005-0000-0000-000049530000}"/>
    <cellStyle name="60% - Accent1 3 2 5 4" xfId="21327" xr:uid="{00000000-0005-0000-0000-00004A530000}"/>
    <cellStyle name="60% - Accent1 3 2 5 5" xfId="21328" xr:uid="{00000000-0005-0000-0000-00004B530000}"/>
    <cellStyle name="60% - Accent1 3 2 5 5 2" xfId="21329" xr:uid="{00000000-0005-0000-0000-00004C530000}"/>
    <cellStyle name="60% - Accent1 3 2 5 5 3" xfId="21330" xr:uid="{00000000-0005-0000-0000-00004D530000}"/>
    <cellStyle name="60% - Accent1 3 2 5 6" xfId="21331" xr:uid="{00000000-0005-0000-0000-00004E530000}"/>
    <cellStyle name="60% - Accent1 3 2 5 7" xfId="21332" xr:uid="{00000000-0005-0000-0000-00004F530000}"/>
    <cellStyle name="60% - Accent1 3 2 5 8" xfId="21333" xr:uid="{00000000-0005-0000-0000-000050530000}"/>
    <cellStyle name="60% - Accent1 3 2 5 9" xfId="21334" xr:uid="{00000000-0005-0000-0000-000051530000}"/>
    <cellStyle name="60% - Accent1 3 2 6" xfId="21335" xr:uid="{00000000-0005-0000-0000-000052530000}"/>
    <cellStyle name="60% - Accent1 3 2 7" xfId="21336" xr:uid="{00000000-0005-0000-0000-000053530000}"/>
    <cellStyle name="60% - Accent1 3 2 7 2" xfId="21337" xr:uid="{00000000-0005-0000-0000-000054530000}"/>
    <cellStyle name="60% - Accent1 3 2 7 2 2" xfId="21338" xr:uid="{00000000-0005-0000-0000-000055530000}"/>
    <cellStyle name="60% - Accent1 3 2 7 2 3" xfId="21339" xr:uid="{00000000-0005-0000-0000-000056530000}"/>
    <cellStyle name="60% - Accent1 3 2 7 3" xfId="21340" xr:uid="{00000000-0005-0000-0000-000057530000}"/>
    <cellStyle name="60% - Accent1 3 2 7 4" xfId="21341" xr:uid="{00000000-0005-0000-0000-000058530000}"/>
    <cellStyle name="60% - Accent1 3 2 8" xfId="21342" xr:uid="{00000000-0005-0000-0000-000059530000}"/>
    <cellStyle name="60% - Accent1 3 2 9" xfId="21343" xr:uid="{00000000-0005-0000-0000-00005A530000}"/>
    <cellStyle name="60% - Accent1 3 2 9 2" xfId="21344" xr:uid="{00000000-0005-0000-0000-00005B530000}"/>
    <cellStyle name="60% - Accent1 3 2 9 3" xfId="21345" xr:uid="{00000000-0005-0000-0000-00005C530000}"/>
    <cellStyle name="60% - Accent1 3 3" xfId="21346" xr:uid="{00000000-0005-0000-0000-00005D530000}"/>
    <cellStyle name="60% - Accent1 3 3 10" xfId="21347" xr:uid="{00000000-0005-0000-0000-00005E530000}"/>
    <cellStyle name="60% - Accent1 3 3 11" xfId="21348" xr:uid="{00000000-0005-0000-0000-00005F530000}"/>
    <cellStyle name="60% - Accent1 3 3 12" xfId="21349" xr:uid="{00000000-0005-0000-0000-000060530000}"/>
    <cellStyle name="60% - Accent1 3 3 2" xfId="21350" xr:uid="{00000000-0005-0000-0000-000061530000}"/>
    <cellStyle name="60% - Accent1 3 3 2 10" xfId="21351" xr:uid="{00000000-0005-0000-0000-000062530000}"/>
    <cellStyle name="60% - Accent1 3 3 2 2" xfId="21352" xr:uid="{00000000-0005-0000-0000-000063530000}"/>
    <cellStyle name="60% - Accent1 3 3 2 2 10" xfId="21353" xr:uid="{00000000-0005-0000-0000-000064530000}"/>
    <cellStyle name="60% - Accent1 3 3 2 2 2" xfId="21354" xr:uid="{00000000-0005-0000-0000-000065530000}"/>
    <cellStyle name="60% - Accent1 3 3 2 2 3" xfId="21355" xr:uid="{00000000-0005-0000-0000-000066530000}"/>
    <cellStyle name="60% - Accent1 3 3 2 2 3 2" xfId="21356" xr:uid="{00000000-0005-0000-0000-000067530000}"/>
    <cellStyle name="60% - Accent1 3 3 2 2 3 2 2" xfId="21357" xr:uid="{00000000-0005-0000-0000-000068530000}"/>
    <cellStyle name="60% - Accent1 3 3 2 2 3 2 3" xfId="21358" xr:uid="{00000000-0005-0000-0000-000069530000}"/>
    <cellStyle name="60% - Accent1 3 3 2 2 3 3" xfId="21359" xr:uid="{00000000-0005-0000-0000-00006A530000}"/>
    <cellStyle name="60% - Accent1 3 3 2 2 3 4" xfId="21360" xr:uid="{00000000-0005-0000-0000-00006B530000}"/>
    <cellStyle name="60% - Accent1 3 3 2 2 4" xfId="21361" xr:uid="{00000000-0005-0000-0000-00006C530000}"/>
    <cellStyle name="60% - Accent1 3 3 2 2 5" xfId="21362" xr:uid="{00000000-0005-0000-0000-00006D530000}"/>
    <cellStyle name="60% - Accent1 3 3 2 2 5 2" xfId="21363" xr:uid="{00000000-0005-0000-0000-00006E530000}"/>
    <cellStyle name="60% - Accent1 3 3 2 2 5 3" xfId="21364" xr:uid="{00000000-0005-0000-0000-00006F530000}"/>
    <cellStyle name="60% - Accent1 3 3 2 2 6" xfId="21365" xr:uid="{00000000-0005-0000-0000-000070530000}"/>
    <cellStyle name="60% - Accent1 3 3 2 2 7" xfId="21366" xr:uid="{00000000-0005-0000-0000-000071530000}"/>
    <cellStyle name="60% - Accent1 3 3 2 2 8" xfId="21367" xr:uid="{00000000-0005-0000-0000-000072530000}"/>
    <cellStyle name="60% - Accent1 3 3 2 2 9" xfId="21368" xr:uid="{00000000-0005-0000-0000-000073530000}"/>
    <cellStyle name="60% - Accent1 3 3 2 3" xfId="21369" xr:uid="{00000000-0005-0000-0000-000074530000}"/>
    <cellStyle name="60% - Accent1 3 3 2 3 2" xfId="21370" xr:uid="{00000000-0005-0000-0000-000075530000}"/>
    <cellStyle name="60% - Accent1 3 3 2 3 2 2" xfId="21371" xr:uid="{00000000-0005-0000-0000-000076530000}"/>
    <cellStyle name="60% - Accent1 3 3 2 3 2 3" xfId="21372" xr:uid="{00000000-0005-0000-0000-000077530000}"/>
    <cellStyle name="60% - Accent1 3 3 2 3 3" xfId="21373" xr:uid="{00000000-0005-0000-0000-000078530000}"/>
    <cellStyle name="60% - Accent1 3 3 2 3 4" xfId="21374" xr:uid="{00000000-0005-0000-0000-000079530000}"/>
    <cellStyle name="60% - Accent1 3 3 2 4" xfId="21375" xr:uid="{00000000-0005-0000-0000-00007A530000}"/>
    <cellStyle name="60% - Accent1 3 3 2 5" xfId="21376" xr:uid="{00000000-0005-0000-0000-00007B530000}"/>
    <cellStyle name="60% - Accent1 3 3 2 5 2" xfId="21377" xr:uid="{00000000-0005-0000-0000-00007C530000}"/>
    <cellStyle name="60% - Accent1 3 3 2 5 3" xfId="21378" xr:uid="{00000000-0005-0000-0000-00007D530000}"/>
    <cellStyle name="60% - Accent1 3 3 2 6" xfId="21379" xr:uid="{00000000-0005-0000-0000-00007E530000}"/>
    <cellStyle name="60% - Accent1 3 3 2 7" xfId="21380" xr:uid="{00000000-0005-0000-0000-00007F530000}"/>
    <cellStyle name="60% - Accent1 3 3 2 8" xfId="21381" xr:uid="{00000000-0005-0000-0000-000080530000}"/>
    <cellStyle name="60% - Accent1 3 3 2 9" xfId="21382" xr:uid="{00000000-0005-0000-0000-000081530000}"/>
    <cellStyle name="60% - Accent1 3 3 3" xfId="21383" xr:uid="{00000000-0005-0000-0000-000082530000}"/>
    <cellStyle name="60% - Accent1 3 3 4" xfId="21384" xr:uid="{00000000-0005-0000-0000-000083530000}"/>
    <cellStyle name="60% - Accent1 3 3 5" xfId="21385" xr:uid="{00000000-0005-0000-0000-000084530000}"/>
    <cellStyle name="60% - Accent1 3 3 5 2" xfId="21386" xr:uid="{00000000-0005-0000-0000-000085530000}"/>
    <cellStyle name="60% - Accent1 3 3 5 2 2" xfId="21387" xr:uid="{00000000-0005-0000-0000-000086530000}"/>
    <cellStyle name="60% - Accent1 3 3 5 2 3" xfId="21388" xr:uid="{00000000-0005-0000-0000-000087530000}"/>
    <cellStyle name="60% - Accent1 3 3 5 3" xfId="21389" xr:uid="{00000000-0005-0000-0000-000088530000}"/>
    <cellStyle name="60% - Accent1 3 3 5 4" xfId="21390" xr:uid="{00000000-0005-0000-0000-000089530000}"/>
    <cellStyle name="60% - Accent1 3 3 6" xfId="21391" xr:uid="{00000000-0005-0000-0000-00008A530000}"/>
    <cellStyle name="60% - Accent1 3 3 7" xfId="21392" xr:uid="{00000000-0005-0000-0000-00008B530000}"/>
    <cellStyle name="60% - Accent1 3 3 7 2" xfId="21393" xr:uid="{00000000-0005-0000-0000-00008C530000}"/>
    <cellStyle name="60% - Accent1 3 3 7 3" xfId="21394" xr:uid="{00000000-0005-0000-0000-00008D530000}"/>
    <cellStyle name="60% - Accent1 3 3 8" xfId="21395" xr:uid="{00000000-0005-0000-0000-00008E530000}"/>
    <cellStyle name="60% - Accent1 3 3 9" xfId="21396" xr:uid="{00000000-0005-0000-0000-00008F530000}"/>
    <cellStyle name="60% - Accent1 3 4" xfId="21397" xr:uid="{00000000-0005-0000-0000-000090530000}"/>
    <cellStyle name="60% - Accent1 3 5" xfId="21398" xr:uid="{00000000-0005-0000-0000-000091530000}"/>
    <cellStyle name="60% - Accent1 3 5 10" xfId="21399" xr:uid="{00000000-0005-0000-0000-000092530000}"/>
    <cellStyle name="60% - Accent1 3 5 2" xfId="21400" xr:uid="{00000000-0005-0000-0000-000093530000}"/>
    <cellStyle name="60% - Accent1 3 5 2 10" xfId="21401" xr:uid="{00000000-0005-0000-0000-000094530000}"/>
    <cellStyle name="60% - Accent1 3 5 2 2" xfId="21402" xr:uid="{00000000-0005-0000-0000-000095530000}"/>
    <cellStyle name="60% - Accent1 3 5 2 3" xfId="21403" xr:uid="{00000000-0005-0000-0000-000096530000}"/>
    <cellStyle name="60% - Accent1 3 5 2 3 2" xfId="21404" xr:uid="{00000000-0005-0000-0000-000097530000}"/>
    <cellStyle name="60% - Accent1 3 5 2 3 2 2" xfId="21405" xr:uid="{00000000-0005-0000-0000-000098530000}"/>
    <cellStyle name="60% - Accent1 3 5 2 3 2 3" xfId="21406" xr:uid="{00000000-0005-0000-0000-000099530000}"/>
    <cellStyle name="60% - Accent1 3 5 2 3 3" xfId="21407" xr:uid="{00000000-0005-0000-0000-00009A530000}"/>
    <cellStyle name="60% - Accent1 3 5 2 3 4" xfId="21408" xr:uid="{00000000-0005-0000-0000-00009B530000}"/>
    <cellStyle name="60% - Accent1 3 5 2 4" xfId="21409" xr:uid="{00000000-0005-0000-0000-00009C530000}"/>
    <cellStyle name="60% - Accent1 3 5 2 5" xfId="21410" xr:uid="{00000000-0005-0000-0000-00009D530000}"/>
    <cellStyle name="60% - Accent1 3 5 2 5 2" xfId="21411" xr:uid="{00000000-0005-0000-0000-00009E530000}"/>
    <cellStyle name="60% - Accent1 3 5 2 5 3" xfId="21412" xr:uid="{00000000-0005-0000-0000-00009F530000}"/>
    <cellStyle name="60% - Accent1 3 5 2 6" xfId="21413" xr:uid="{00000000-0005-0000-0000-0000A0530000}"/>
    <cellStyle name="60% - Accent1 3 5 2 7" xfId="21414" xr:uid="{00000000-0005-0000-0000-0000A1530000}"/>
    <cellStyle name="60% - Accent1 3 5 2 8" xfId="21415" xr:uid="{00000000-0005-0000-0000-0000A2530000}"/>
    <cellStyle name="60% - Accent1 3 5 2 9" xfId="21416" xr:uid="{00000000-0005-0000-0000-0000A3530000}"/>
    <cellStyle name="60% - Accent1 3 5 3" xfId="21417" xr:uid="{00000000-0005-0000-0000-0000A4530000}"/>
    <cellStyle name="60% - Accent1 3 5 3 2" xfId="21418" xr:uid="{00000000-0005-0000-0000-0000A5530000}"/>
    <cellStyle name="60% - Accent1 3 5 3 2 2" xfId="21419" xr:uid="{00000000-0005-0000-0000-0000A6530000}"/>
    <cellStyle name="60% - Accent1 3 5 3 2 3" xfId="21420" xr:uid="{00000000-0005-0000-0000-0000A7530000}"/>
    <cellStyle name="60% - Accent1 3 5 3 3" xfId="21421" xr:uid="{00000000-0005-0000-0000-0000A8530000}"/>
    <cellStyle name="60% - Accent1 3 5 3 4" xfId="21422" xr:uid="{00000000-0005-0000-0000-0000A9530000}"/>
    <cellStyle name="60% - Accent1 3 5 4" xfId="21423" xr:uid="{00000000-0005-0000-0000-0000AA530000}"/>
    <cellStyle name="60% - Accent1 3 5 5" xfId="21424" xr:uid="{00000000-0005-0000-0000-0000AB530000}"/>
    <cellStyle name="60% - Accent1 3 5 5 2" xfId="21425" xr:uid="{00000000-0005-0000-0000-0000AC530000}"/>
    <cellStyle name="60% - Accent1 3 5 5 3" xfId="21426" xr:uid="{00000000-0005-0000-0000-0000AD530000}"/>
    <cellStyle name="60% - Accent1 3 5 6" xfId="21427" xr:uid="{00000000-0005-0000-0000-0000AE530000}"/>
    <cellStyle name="60% - Accent1 3 5 7" xfId="21428" xr:uid="{00000000-0005-0000-0000-0000AF530000}"/>
    <cellStyle name="60% - Accent1 3 5 8" xfId="21429" xr:uid="{00000000-0005-0000-0000-0000B0530000}"/>
    <cellStyle name="60% - Accent1 3 5 9" xfId="21430" xr:uid="{00000000-0005-0000-0000-0000B1530000}"/>
    <cellStyle name="60% - Accent1 3 6" xfId="21431" xr:uid="{00000000-0005-0000-0000-0000B2530000}"/>
    <cellStyle name="60% - Accent1 3 7" xfId="21432" xr:uid="{00000000-0005-0000-0000-0000B3530000}"/>
    <cellStyle name="60% - Accent1 3 8" xfId="21433" xr:uid="{00000000-0005-0000-0000-0000B4530000}"/>
    <cellStyle name="60% - Accent1 3 9" xfId="21434" xr:uid="{00000000-0005-0000-0000-0000B5530000}"/>
    <cellStyle name="60% - Accent1 30" xfId="21435" xr:uid="{00000000-0005-0000-0000-0000B6530000}"/>
    <cellStyle name="60% - Accent1 31" xfId="21436" xr:uid="{00000000-0005-0000-0000-0000B7530000}"/>
    <cellStyle name="60% - Accent1 32" xfId="21437" xr:uid="{00000000-0005-0000-0000-0000B8530000}"/>
    <cellStyle name="60% - Accent1 4" xfId="21438" xr:uid="{00000000-0005-0000-0000-0000B9530000}"/>
    <cellStyle name="60% - Accent1 4 2" xfId="21439" xr:uid="{00000000-0005-0000-0000-0000BA530000}"/>
    <cellStyle name="60% - Accent1 4 3" xfId="21440" xr:uid="{00000000-0005-0000-0000-0000BB530000}"/>
    <cellStyle name="60% - Accent1 4 4" xfId="21441" xr:uid="{00000000-0005-0000-0000-0000BC530000}"/>
    <cellStyle name="60% - Accent1 4 5" xfId="21442" xr:uid="{00000000-0005-0000-0000-0000BD530000}"/>
    <cellStyle name="60% - Accent1 5" xfId="21443" xr:uid="{00000000-0005-0000-0000-0000BE530000}"/>
    <cellStyle name="60% - Accent1 5 2" xfId="21444" xr:uid="{00000000-0005-0000-0000-0000BF530000}"/>
    <cellStyle name="60% - Accent1 5 3" xfId="21445" xr:uid="{00000000-0005-0000-0000-0000C0530000}"/>
    <cellStyle name="60% - Accent1 5 4" xfId="21446" xr:uid="{00000000-0005-0000-0000-0000C1530000}"/>
    <cellStyle name="60% - Accent1 5 5" xfId="21447" xr:uid="{00000000-0005-0000-0000-0000C2530000}"/>
    <cellStyle name="60% - Accent1 6" xfId="21448" xr:uid="{00000000-0005-0000-0000-0000C3530000}"/>
    <cellStyle name="60% - Accent1 6 2" xfId="21449" xr:uid="{00000000-0005-0000-0000-0000C4530000}"/>
    <cellStyle name="60% - Accent1 6 3" xfId="21450" xr:uid="{00000000-0005-0000-0000-0000C5530000}"/>
    <cellStyle name="60% - Accent1 6 4" xfId="21451" xr:uid="{00000000-0005-0000-0000-0000C6530000}"/>
    <cellStyle name="60% - Accent1 6 5" xfId="21452" xr:uid="{00000000-0005-0000-0000-0000C7530000}"/>
    <cellStyle name="60% - Accent1 7" xfId="21453" xr:uid="{00000000-0005-0000-0000-0000C8530000}"/>
    <cellStyle name="60% - Accent1 7 2" xfId="21454" xr:uid="{00000000-0005-0000-0000-0000C9530000}"/>
    <cellStyle name="60% - Accent1 7 3" xfId="21455" xr:uid="{00000000-0005-0000-0000-0000CA530000}"/>
    <cellStyle name="60% - Accent1 7 4" xfId="21456" xr:uid="{00000000-0005-0000-0000-0000CB530000}"/>
    <cellStyle name="60% - Accent1 7 5" xfId="21457" xr:uid="{00000000-0005-0000-0000-0000CC530000}"/>
    <cellStyle name="60% - Accent1 8" xfId="21458" xr:uid="{00000000-0005-0000-0000-0000CD530000}"/>
    <cellStyle name="60% - Accent1 8 2" xfId="21459" xr:uid="{00000000-0005-0000-0000-0000CE530000}"/>
    <cellStyle name="60% - Accent1 8 3" xfId="21460" xr:uid="{00000000-0005-0000-0000-0000CF530000}"/>
    <cellStyle name="60% - Accent1 8 4" xfId="21461" xr:uid="{00000000-0005-0000-0000-0000D0530000}"/>
    <cellStyle name="60% - Accent1 8 5" xfId="21462" xr:uid="{00000000-0005-0000-0000-0000D1530000}"/>
    <cellStyle name="60% - Accent1 9" xfId="21463" xr:uid="{00000000-0005-0000-0000-0000D2530000}"/>
    <cellStyle name="60% - Accent1 9 2" xfId="21464" xr:uid="{00000000-0005-0000-0000-0000D3530000}"/>
    <cellStyle name="60% - Accent1 9 3" xfId="21465" xr:uid="{00000000-0005-0000-0000-0000D4530000}"/>
    <cellStyle name="60% - Accent1 9 4" xfId="21466" xr:uid="{00000000-0005-0000-0000-0000D5530000}"/>
    <cellStyle name="60% - Accent1 9 5" xfId="21467" xr:uid="{00000000-0005-0000-0000-0000D6530000}"/>
    <cellStyle name="60% - Accent2 10" xfId="21468" xr:uid="{00000000-0005-0000-0000-0000D7530000}"/>
    <cellStyle name="60% - Accent2 10 2" xfId="21469" xr:uid="{00000000-0005-0000-0000-0000D8530000}"/>
    <cellStyle name="60% - Accent2 10 3" xfId="21470" xr:uid="{00000000-0005-0000-0000-0000D9530000}"/>
    <cellStyle name="60% - Accent2 10 4" xfId="21471" xr:uid="{00000000-0005-0000-0000-0000DA530000}"/>
    <cellStyle name="60% - Accent2 10 5" xfId="21472" xr:uid="{00000000-0005-0000-0000-0000DB530000}"/>
    <cellStyle name="60% - Accent2 11" xfId="21473" xr:uid="{00000000-0005-0000-0000-0000DC530000}"/>
    <cellStyle name="60% - Accent2 11 2" xfId="21474" xr:uid="{00000000-0005-0000-0000-0000DD530000}"/>
    <cellStyle name="60% - Accent2 11 3" xfId="21475" xr:uid="{00000000-0005-0000-0000-0000DE530000}"/>
    <cellStyle name="60% - Accent2 11 4" xfId="21476" xr:uid="{00000000-0005-0000-0000-0000DF530000}"/>
    <cellStyle name="60% - Accent2 11 5" xfId="21477" xr:uid="{00000000-0005-0000-0000-0000E0530000}"/>
    <cellStyle name="60% - Accent2 12" xfId="21478" xr:uid="{00000000-0005-0000-0000-0000E1530000}"/>
    <cellStyle name="60% - Accent2 12 2" xfId="21479" xr:uid="{00000000-0005-0000-0000-0000E2530000}"/>
    <cellStyle name="60% - Accent2 12 3" xfId="21480" xr:uid="{00000000-0005-0000-0000-0000E3530000}"/>
    <cellStyle name="60% - Accent2 12 4" xfId="21481" xr:uid="{00000000-0005-0000-0000-0000E4530000}"/>
    <cellStyle name="60% - Accent2 12 5" xfId="21482" xr:uid="{00000000-0005-0000-0000-0000E5530000}"/>
    <cellStyle name="60% - Accent2 13" xfId="21483" xr:uid="{00000000-0005-0000-0000-0000E6530000}"/>
    <cellStyle name="60% - Accent2 13 2" xfId="21484" xr:uid="{00000000-0005-0000-0000-0000E7530000}"/>
    <cellStyle name="60% - Accent2 13 3" xfId="21485" xr:uid="{00000000-0005-0000-0000-0000E8530000}"/>
    <cellStyle name="60% - Accent2 13 4" xfId="21486" xr:uid="{00000000-0005-0000-0000-0000E9530000}"/>
    <cellStyle name="60% - Accent2 13 5" xfId="21487" xr:uid="{00000000-0005-0000-0000-0000EA530000}"/>
    <cellStyle name="60% - Accent2 14" xfId="21488" xr:uid="{00000000-0005-0000-0000-0000EB530000}"/>
    <cellStyle name="60% - Accent2 14 2" xfId="21489" xr:uid="{00000000-0005-0000-0000-0000EC530000}"/>
    <cellStyle name="60% - Accent2 14 3" xfId="21490" xr:uid="{00000000-0005-0000-0000-0000ED530000}"/>
    <cellStyle name="60% - Accent2 14 4" xfId="21491" xr:uid="{00000000-0005-0000-0000-0000EE530000}"/>
    <cellStyle name="60% - Accent2 14 5" xfId="21492" xr:uid="{00000000-0005-0000-0000-0000EF530000}"/>
    <cellStyle name="60% - Accent2 15" xfId="21493" xr:uid="{00000000-0005-0000-0000-0000F0530000}"/>
    <cellStyle name="60% - Accent2 15 2" xfId="21494" xr:uid="{00000000-0005-0000-0000-0000F1530000}"/>
    <cellStyle name="60% - Accent2 15 3" xfId="21495" xr:uid="{00000000-0005-0000-0000-0000F2530000}"/>
    <cellStyle name="60% - Accent2 15 4" xfId="21496" xr:uid="{00000000-0005-0000-0000-0000F3530000}"/>
    <cellStyle name="60% - Accent2 15 5" xfId="21497" xr:uid="{00000000-0005-0000-0000-0000F4530000}"/>
    <cellStyle name="60% - Accent2 16" xfId="21498" xr:uid="{00000000-0005-0000-0000-0000F5530000}"/>
    <cellStyle name="60% - Accent2 16 2" xfId="21499" xr:uid="{00000000-0005-0000-0000-0000F6530000}"/>
    <cellStyle name="60% - Accent2 16 3" xfId="21500" xr:uid="{00000000-0005-0000-0000-0000F7530000}"/>
    <cellStyle name="60% - Accent2 16 4" xfId="21501" xr:uid="{00000000-0005-0000-0000-0000F8530000}"/>
    <cellStyle name="60% - Accent2 16 5" xfId="21502" xr:uid="{00000000-0005-0000-0000-0000F9530000}"/>
    <cellStyle name="60% - Accent2 17" xfId="21503" xr:uid="{00000000-0005-0000-0000-0000FA530000}"/>
    <cellStyle name="60% - Accent2 17 2" xfId="21504" xr:uid="{00000000-0005-0000-0000-0000FB530000}"/>
    <cellStyle name="60% - Accent2 17 3" xfId="21505" xr:uid="{00000000-0005-0000-0000-0000FC530000}"/>
    <cellStyle name="60% - Accent2 17 4" xfId="21506" xr:uid="{00000000-0005-0000-0000-0000FD530000}"/>
    <cellStyle name="60% - Accent2 17 5" xfId="21507" xr:uid="{00000000-0005-0000-0000-0000FE530000}"/>
    <cellStyle name="60% - Accent2 18" xfId="21508" xr:uid="{00000000-0005-0000-0000-0000FF530000}"/>
    <cellStyle name="60% - Accent2 18 2" xfId="21509" xr:uid="{00000000-0005-0000-0000-000000540000}"/>
    <cellStyle name="60% - Accent2 18 3" xfId="21510" xr:uid="{00000000-0005-0000-0000-000001540000}"/>
    <cellStyle name="60% - Accent2 18 4" xfId="21511" xr:uid="{00000000-0005-0000-0000-000002540000}"/>
    <cellStyle name="60% - Accent2 18 5" xfId="21512" xr:uid="{00000000-0005-0000-0000-000003540000}"/>
    <cellStyle name="60% - Accent2 19" xfId="21513" xr:uid="{00000000-0005-0000-0000-000004540000}"/>
    <cellStyle name="60% - Accent2 19 2" xfId="21514" xr:uid="{00000000-0005-0000-0000-000005540000}"/>
    <cellStyle name="60% - Accent2 19 3" xfId="21515" xr:uid="{00000000-0005-0000-0000-000006540000}"/>
    <cellStyle name="60% - Accent2 19 4" xfId="21516" xr:uid="{00000000-0005-0000-0000-000007540000}"/>
    <cellStyle name="60% - Accent2 19 5" xfId="21517" xr:uid="{00000000-0005-0000-0000-000008540000}"/>
    <cellStyle name="60% - Accent2 2" xfId="21518" xr:uid="{00000000-0005-0000-0000-000009540000}"/>
    <cellStyle name="60% - Accent2 2 10" xfId="21519" xr:uid="{00000000-0005-0000-0000-00000A540000}"/>
    <cellStyle name="60% - Accent2 2 10 2" xfId="21520" xr:uid="{00000000-0005-0000-0000-00000B540000}"/>
    <cellStyle name="60% - Accent2 2 10 2 2" xfId="21521" xr:uid="{00000000-0005-0000-0000-00000C540000}"/>
    <cellStyle name="60% - Accent2 2 10 2 3" xfId="21522" xr:uid="{00000000-0005-0000-0000-00000D540000}"/>
    <cellStyle name="60% - Accent2 2 10 3" xfId="21523" xr:uid="{00000000-0005-0000-0000-00000E540000}"/>
    <cellStyle name="60% - Accent2 2 10 4" xfId="21524" xr:uid="{00000000-0005-0000-0000-00000F540000}"/>
    <cellStyle name="60% - Accent2 2 11" xfId="21525" xr:uid="{00000000-0005-0000-0000-000010540000}"/>
    <cellStyle name="60% - Accent2 2 12" xfId="21526" xr:uid="{00000000-0005-0000-0000-000011540000}"/>
    <cellStyle name="60% - Accent2 2 13" xfId="21527" xr:uid="{00000000-0005-0000-0000-000012540000}"/>
    <cellStyle name="60% - Accent2 2 14" xfId="21528" xr:uid="{00000000-0005-0000-0000-000013540000}"/>
    <cellStyle name="60% - Accent2 2 15" xfId="21529" xr:uid="{00000000-0005-0000-0000-000014540000}"/>
    <cellStyle name="60% - Accent2 2 16" xfId="21530" xr:uid="{00000000-0005-0000-0000-000015540000}"/>
    <cellStyle name="60% - Accent2 2 17" xfId="21531" xr:uid="{00000000-0005-0000-0000-000016540000}"/>
    <cellStyle name="60% - Accent2 2 18" xfId="21532" xr:uid="{00000000-0005-0000-0000-000017540000}"/>
    <cellStyle name="60% - Accent2 2 19" xfId="21533" xr:uid="{00000000-0005-0000-0000-000018540000}"/>
    <cellStyle name="60% - Accent2 2 19 2" xfId="21534" xr:uid="{00000000-0005-0000-0000-000019540000}"/>
    <cellStyle name="60% - Accent2 2 19 2 2" xfId="21535" xr:uid="{00000000-0005-0000-0000-00001A540000}"/>
    <cellStyle name="60% - Accent2 2 19 2 3" xfId="21536" xr:uid="{00000000-0005-0000-0000-00001B540000}"/>
    <cellStyle name="60% - Accent2 2 19 3" xfId="21537" xr:uid="{00000000-0005-0000-0000-00001C540000}"/>
    <cellStyle name="60% - Accent2 2 19 4" xfId="21538" xr:uid="{00000000-0005-0000-0000-00001D540000}"/>
    <cellStyle name="60% - Accent2 2 2" xfId="21539" xr:uid="{00000000-0005-0000-0000-00001E540000}"/>
    <cellStyle name="60% - Accent2 2 2 10" xfId="21540" xr:uid="{00000000-0005-0000-0000-00001F540000}"/>
    <cellStyle name="60% - Accent2 2 2 11" xfId="21541" xr:uid="{00000000-0005-0000-0000-000020540000}"/>
    <cellStyle name="60% - Accent2 2 2 12" xfId="21542" xr:uid="{00000000-0005-0000-0000-000021540000}"/>
    <cellStyle name="60% - Accent2 2 2 13" xfId="21543" xr:uid="{00000000-0005-0000-0000-000022540000}"/>
    <cellStyle name="60% - Accent2 2 2 14" xfId="21544" xr:uid="{00000000-0005-0000-0000-000023540000}"/>
    <cellStyle name="60% - Accent2 2 2 15" xfId="21545" xr:uid="{00000000-0005-0000-0000-000024540000}"/>
    <cellStyle name="60% - Accent2 2 2 2" xfId="21546" xr:uid="{00000000-0005-0000-0000-000025540000}"/>
    <cellStyle name="60% - Accent2 2 2 2 10" xfId="21547" xr:uid="{00000000-0005-0000-0000-000026540000}"/>
    <cellStyle name="60% - Accent2 2 2 2 11" xfId="21548" xr:uid="{00000000-0005-0000-0000-000027540000}"/>
    <cellStyle name="60% - Accent2 2 2 2 12" xfId="21549" xr:uid="{00000000-0005-0000-0000-000028540000}"/>
    <cellStyle name="60% - Accent2 2 2 2 13" xfId="21550" xr:uid="{00000000-0005-0000-0000-000029540000}"/>
    <cellStyle name="60% - Accent2 2 2 2 2" xfId="21551" xr:uid="{00000000-0005-0000-0000-00002A540000}"/>
    <cellStyle name="60% - Accent2 2 2 2 2 10" xfId="21552" xr:uid="{00000000-0005-0000-0000-00002B540000}"/>
    <cellStyle name="60% - Accent2 2 2 2 2 11" xfId="21553" xr:uid="{00000000-0005-0000-0000-00002C540000}"/>
    <cellStyle name="60% - Accent2 2 2 2 2 2" xfId="21554" xr:uid="{00000000-0005-0000-0000-00002D540000}"/>
    <cellStyle name="60% - Accent2 2 2 2 2 2 10" xfId="21555" xr:uid="{00000000-0005-0000-0000-00002E540000}"/>
    <cellStyle name="60% - Accent2 2 2 2 2 2 11" xfId="21556" xr:uid="{00000000-0005-0000-0000-00002F540000}"/>
    <cellStyle name="60% - Accent2 2 2 2 2 2 2" xfId="21557" xr:uid="{00000000-0005-0000-0000-000030540000}"/>
    <cellStyle name="60% - Accent2 2 2 2 2 2 2 10" xfId="21558" xr:uid="{00000000-0005-0000-0000-000031540000}"/>
    <cellStyle name="60% - Accent2 2 2 2 2 2 2 2" xfId="21559" xr:uid="{00000000-0005-0000-0000-000032540000}"/>
    <cellStyle name="60% - Accent2 2 2 2 2 2 2 2 10" xfId="21560" xr:uid="{00000000-0005-0000-0000-000033540000}"/>
    <cellStyle name="60% - Accent2 2 2 2 2 2 2 2 2" xfId="21561" xr:uid="{00000000-0005-0000-0000-000034540000}"/>
    <cellStyle name="60% - Accent2 2 2 2 2 2 2 2 2 2" xfId="21562" xr:uid="{00000000-0005-0000-0000-000035540000}"/>
    <cellStyle name="60% - Accent2 2 2 2 2 2 2 2 2 2 2" xfId="21563" xr:uid="{00000000-0005-0000-0000-000036540000}"/>
    <cellStyle name="60% - Accent2 2 2 2 2 2 2 2 2 2 2 2" xfId="21564" xr:uid="{00000000-0005-0000-0000-000037540000}"/>
    <cellStyle name="60% - Accent2 2 2 2 2 2 2 2 2 2 2 3" xfId="21565" xr:uid="{00000000-0005-0000-0000-000038540000}"/>
    <cellStyle name="60% - Accent2 2 2 2 2 2 2 2 2 2 2 4" xfId="21566" xr:uid="{00000000-0005-0000-0000-000039540000}"/>
    <cellStyle name="60% - Accent2 2 2 2 2 2 2 2 2 2 3" xfId="21567" xr:uid="{00000000-0005-0000-0000-00003A540000}"/>
    <cellStyle name="60% - Accent2 2 2 2 2 2 2 2 2 2 4" xfId="21568" xr:uid="{00000000-0005-0000-0000-00003B540000}"/>
    <cellStyle name="60% - Accent2 2 2 2 2 2 2 2 2 2 5" xfId="21569" xr:uid="{00000000-0005-0000-0000-00003C540000}"/>
    <cellStyle name="60% - Accent2 2 2 2 2 2 2 2 2 3" xfId="21570" xr:uid="{00000000-0005-0000-0000-00003D540000}"/>
    <cellStyle name="60% - Accent2 2 2 2 2 2 2 2 2 4" xfId="21571" xr:uid="{00000000-0005-0000-0000-00003E540000}"/>
    <cellStyle name="60% - Accent2 2 2 2 2 2 2 2 2 5" xfId="21572" xr:uid="{00000000-0005-0000-0000-00003F540000}"/>
    <cellStyle name="60% - Accent2 2 2 2 2 2 2 2 2 6" xfId="21573" xr:uid="{00000000-0005-0000-0000-000040540000}"/>
    <cellStyle name="60% - Accent2 2 2 2 2 2 2 2 3" xfId="21574" xr:uid="{00000000-0005-0000-0000-000041540000}"/>
    <cellStyle name="60% - Accent2 2 2 2 2 2 2 2 4" xfId="21575" xr:uid="{00000000-0005-0000-0000-000042540000}"/>
    <cellStyle name="60% - Accent2 2 2 2 2 2 2 2 4 2" xfId="21576" xr:uid="{00000000-0005-0000-0000-000043540000}"/>
    <cellStyle name="60% - Accent2 2 2 2 2 2 2 2 4 3" xfId="21577" xr:uid="{00000000-0005-0000-0000-000044540000}"/>
    <cellStyle name="60% - Accent2 2 2 2 2 2 2 2 5" xfId="21578" xr:uid="{00000000-0005-0000-0000-000045540000}"/>
    <cellStyle name="60% - Accent2 2 2 2 2 2 2 2 6" xfId="21579" xr:uid="{00000000-0005-0000-0000-000046540000}"/>
    <cellStyle name="60% - Accent2 2 2 2 2 2 2 2 7" xfId="21580" xr:uid="{00000000-0005-0000-0000-000047540000}"/>
    <cellStyle name="60% - Accent2 2 2 2 2 2 2 2 8" xfId="21581" xr:uid="{00000000-0005-0000-0000-000048540000}"/>
    <cellStyle name="60% - Accent2 2 2 2 2 2 2 2 9" xfId="21582" xr:uid="{00000000-0005-0000-0000-000049540000}"/>
    <cellStyle name="60% - Accent2 2 2 2 2 2 2 3" xfId="21583" xr:uid="{00000000-0005-0000-0000-00004A540000}"/>
    <cellStyle name="60% - Accent2 2 2 2 2 2 2 3 2" xfId="21584" xr:uid="{00000000-0005-0000-0000-00004B540000}"/>
    <cellStyle name="60% - Accent2 2 2 2 2 2 2 3 2 2" xfId="21585" xr:uid="{00000000-0005-0000-0000-00004C540000}"/>
    <cellStyle name="60% - Accent2 2 2 2 2 2 2 3 2 3" xfId="21586" xr:uid="{00000000-0005-0000-0000-00004D540000}"/>
    <cellStyle name="60% - Accent2 2 2 2 2 2 2 3 3" xfId="21587" xr:uid="{00000000-0005-0000-0000-00004E540000}"/>
    <cellStyle name="60% - Accent2 2 2 2 2 2 2 3 4" xfId="21588" xr:uid="{00000000-0005-0000-0000-00004F540000}"/>
    <cellStyle name="60% - Accent2 2 2 2 2 2 2 4" xfId="21589" xr:uid="{00000000-0005-0000-0000-000050540000}"/>
    <cellStyle name="60% - Accent2 2 2 2 2 2 2 4 2" xfId="21590" xr:uid="{00000000-0005-0000-0000-000051540000}"/>
    <cellStyle name="60% - Accent2 2 2 2 2 2 2 4 3" xfId="21591" xr:uid="{00000000-0005-0000-0000-000052540000}"/>
    <cellStyle name="60% - Accent2 2 2 2 2 2 2 5" xfId="21592" xr:uid="{00000000-0005-0000-0000-000053540000}"/>
    <cellStyle name="60% - Accent2 2 2 2 2 2 2 6" xfId="21593" xr:uid="{00000000-0005-0000-0000-000054540000}"/>
    <cellStyle name="60% - Accent2 2 2 2 2 2 2 7" xfId="21594" xr:uid="{00000000-0005-0000-0000-000055540000}"/>
    <cellStyle name="60% - Accent2 2 2 2 2 2 2 8" xfId="21595" xr:uid="{00000000-0005-0000-0000-000056540000}"/>
    <cellStyle name="60% - Accent2 2 2 2 2 2 2 9" xfId="21596" xr:uid="{00000000-0005-0000-0000-000057540000}"/>
    <cellStyle name="60% - Accent2 2 2 2 2 2 3" xfId="21597" xr:uid="{00000000-0005-0000-0000-000058540000}"/>
    <cellStyle name="60% - Accent2 2 2 2 2 2 3 2" xfId="21598" xr:uid="{00000000-0005-0000-0000-000059540000}"/>
    <cellStyle name="60% - Accent2 2 2 2 2 2 3 2 2" xfId="21599" xr:uid="{00000000-0005-0000-0000-00005A540000}"/>
    <cellStyle name="60% - Accent2 2 2 2 2 2 3 2 3" xfId="21600" xr:uid="{00000000-0005-0000-0000-00005B540000}"/>
    <cellStyle name="60% - Accent2 2 2 2 2 2 3 3" xfId="21601" xr:uid="{00000000-0005-0000-0000-00005C540000}"/>
    <cellStyle name="60% - Accent2 2 2 2 2 2 3 4" xfId="21602" xr:uid="{00000000-0005-0000-0000-00005D540000}"/>
    <cellStyle name="60% - Accent2 2 2 2 2 2 4" xfId="21603" xr:uid="{00000000-0005-0000-0000-00005E540000}"/>
    <cellStyle name="60% - Accent2 2 2 2 2 2 5" xfId="21604" xr:uid="{00000000-0005-0000-0000-00005F540000}"/>
    <cellStyle name="60% - Accent2 2 2 2 2 2 5 2" xfId="21605" xr:uid="{00000000-0005-0000-0000-000060540000}"/>
    <cellStyle name="60% - Accent2 2 2 2 2 2 5 3" xfId="21606" xr:uid="{00000000-0005-0000-0000-000061540000}"/>
    <cellStyle name="60% - Accent2 2 2 2 2 2 6" xfId="21607" xr:uid="{00000000-0005-0000-0000-000062540000}"/>
    <cellStyle name="60% - Accent2 2 2 2 2 2 7" xfId="21608" xr:uid="{00000000-0005-0000-0000-000063540000}"/>
    <cellStyle name="60% - Accent2 2 2 2 2 2 8" xfId="21609" xr:uid="{00000000-0005-0000-0000-000064540000}"/>
    <cellStyle name="60% - Accent2 2 2 2 2 2 9" xfId="21610" xr:uid="{00000000-0005-0000-0000-000065540000}"/>
    <cellStyle name="60% - Accent2 2 2 2 2 3" xfId="21611" xr:uid="{00000000-0005-0000-0000-000066540000}"/>
    <cellStyle name="60% - Accent2 2 2 2 2 3 2" xfId="21612" xr:uid="{00000000-0005-0000-0000-000067540000}"/>
    <cellStyle name="60% - Accent2 2 2 2 2 3 2 2" xfId="21613" xr:uid="{00000000-0005-0000-0000-000068540000}"/>
    <cellStyle name="60% - Accent2 2 2 2 2 3 2 3" xfId="21614" xr:uid="{00000000-0005-0000-0000-000069540000}"/>
    <cellStyle name="60% - Accent2 2 2 2 2 3 3" xfId="21615" xr:uid="{00000000-0005-0000-0000-00006A540000}"/>
    <cellStyle name="60% - Accent2 2 2 2 2 3 4" xfId="21616" xr:uid="{00000000-0005-0000-0000-00006B540000}"/>
    <cellStyle name="60% - Accent2 2 2 2 2 4" xfId="21617" xr:uid="{00000000-0005-0000-0000-00006C540000}"/>
    <cellStyle name="60% - Accent2 2 2 2 2 5" xfId="21618" xr:uid="{00000000-0005-0000-0000-00006D540000}"/>
    <cellStyle name="60% - Accent2 2 2 2 2 5 2" xfId="21619" xr:uid="{00000000-0005-0000-0000-00006E540000}"/>
    <cellStyle name="60% - Accent2 2 2 2 2 5 3" xfId="21620" xr:uid="{00000000-0005-0000-0000-00006F540000}"/>
    <cellStyle name="60% - Accent2 2 2 2 2 6" xfId="21621" xr:uid="{00000000-0005-0000-0000-000070540000}"/>
    <cellStyle name="60% - Accent2 2 2 2 2 7" xfId="21622" xr:uid="{00000000-0005-0000-0000-000071540000}"/>
    <cellStyle name="60% - Accent2 2 2 2 2 8" xfId="21623" xr:uid="{00000000-0005-0000-0000-000072540000}"/>
    <cellStyle name="60% - Accent2 2 2 2 2 9" xfId="21624" xr:uid="{00000000-0005-0000-0000-000073540000}"/>
    <cellStyle name="60% - Accent2 2 2 2 3" xfId="21625" xr:uid="{00000000-0005-0000-0000-000074540000}"/>
    <cellStyle name="60% - Accent2 2 2 2 4" xfId="21626" xr:uid="{00000000-0005-0000-0000-000075540000}"/>
    <cellStyle name="60% - Accent2 2 2 2 5" xfId="21627" xr:uid="{00000000-0005-0000-0000-000076540000}"/>
    <cellStyle name="60% - Accent2 2 2 2 5 2" xfId="21628" xr:uid="{00000000-0005-0000-0000-000077540000}"/>
    <cellStyle name="60% - Accent2 2 2 2 5 2 2" xfId="21629" xr:uid="{00000000-0005-0000-0000-000078540000}"/>
    <cellStyle name="60% - Accent2 2 2 2 5 2 3" xfId="21630" xr:uid="{00000000-0005-0000-0000-000079540000}"/>
    <cellStyle name="60% - Accent2 2 2 2 5 3" xfId="21631" xr:uid="{00000000-0005-0000-0000-00007A540000}"/>
    <cellStyle name="60% - Accent2 2 2 2 5 4" xfId="21632" xr:uid="{00000000-0005-0000-0000-00007B540000}"/>
    <cellStyle name="60% - Accent2 2 2 2 6" xfId="21633" xr:uid="{00000000-0005-0000-0000-00007C540000}"/>
    <cellStyle name="60% - Accent2 2 2 2 7" xfId="21634" xr:uid="{00000000-0005-0000-0000-00007D540000}"/>
    <cellStyle name="60% - Accent2 2 2 2 7 2" xfId="21635" xr:uid="{00000000-0005-0000-0000-00007E540000}"/>
    <cellStyle name="60% - Accent2 2 2 2 7 3" xfId="21636" xr:uid="{00000000-0005-0000-0000-00007F540000}"/>
    <cellStyle name="60% - Accent2 2 2 2 8" xfId="21637" xr:uid="{00000000-0005-0000-0000-000080540000}"/>
    <cellStyle name="60% - Accent2 2 2 2 9" xfId="21638" xr:uid="{00000000-0005-0000-0000-000081540000}"/>
    <cellStyle name="60% - Accent2 2 2 3" xfId="21639" xr:uid="{00000000-0005-0000-0000-000082540000}"/>
    <cellStyle name="60% - Accent2 2 2 4" xfId="21640" xr:uid="{00000000-0005-0000-0000-000083540000}"/>
    <cellStyle name="60% - Accent2 2 2 5" xfId="21641" xr:uid="{00000000-0005-0000-0000-000084540000}"/>
    <cellStyle name="60% - Accent2 2 2 5 10" xfId="21642" xr:uid="{00000000-0005-0000-0000-000085540000}"/>
    <cellStyle name="60% - Accent2 2 2 5 2" xfId="21643" xr:uid="{00000000-0005-0000-0000-000086540000}"/>
    <cellStyle name="60% - Accent2 2 2 5 2 10" xfId="21644" xr:uid="{00000000-0005-0000-0000-000087540000}"/>
    <cellStyle name="60% - Accent2 2 2 5 2 2" xfId="21645" xr:uid="{00000000-0005-0000-0000-000088540000}"/>
    <cellStyle name="60% - Accent2 2 2 5 2 3" xfId="21646" xr:uid="{00000000-0005-0000-0000-000089540000}"/>
    <cellStyle name="60% - Accent2 2 2 5 2 3 2" xfId="21647" xr:uid="{00000000-0005-0000-0000-00008A540000}"/>
    <cellStyle name="60% - Accent2 2 2 5 2 3 2 2" xfId="21648" xr:uid="{00000000-0005-0000-0000-00008B540000}"/>
    <cellStyle name="60% - Accent2 2 2 5 2 3 2 3" xfId="21649" xr:uid="{00000000-0005-0000-0000-00008C540000}"/>
    <cellStyle name="60% - Accent2 2 2 5 2 3 3" xfId="21650" xr:uid="{00000000-0005-0000-0000-00008D540000}"/>
    <cellStyle name="60% - Accent2 2 2 5 2 3 4" xfId="21651" xr:uid="{00000000-0005-0000-0000-00008E540000}"/>
    <cellStyle name="60% - Accent2 2 2 5 2 4" xfId="21652" xr:uid="{00000000-0005-0000-0000-00008F540000}"/>
    <cellStyle name="60% - Accent2 2 2 5 2 5" xfId="21653" xr:uid="{00000000-0005-0000-0000-000090540000}"/>
    <cellStyle name="60% - Accent2 2 2 5 2 5 2" xfId="21654" xr:uid="{00000000-0005-0000-0000-000091540000}"/>
    <cellStyle name="60% - Accent2 2 2 5 2 5 3" xfId="21655" xr:uid="{00000000-0005-0000-0000-000092540000}"/>
    <cellStyle name="60% - Accent2 2 2 5 2 6" xfId="21656" xr:uid="{00000000-0005-0000-0000-000093540000}"/>
    <cellStyle name="60% - Accent2 2 2 5 2 7" xfId="21657" xr:uid="{00000000-0005-0000-0000-000094540000}"/>
    <cellStyle name="60% - Accent2 2 2 5 2 8" xfId="21658" xr:uid="{00000000-0005-0000-0000-000095540000}"/>
    <cellStyle name="60% - Accent2 2 2 5 2 9" xfId="21659" xr:uid="{00000000-0005-0000-0000-000096540000}"/>
    <cellStyle name="60% - Accent2 2 2 5 3" xfId="21660" xr:uid="{00000000-0005-0000-0000-000097540000}"/>
    <cellStyle name="60% - Accent2 2 2 5 3 2" xfId="21661" xr:uid="{00000000-0005-0000-0000-000098540000}"/>
    <cellStyle name="60% - Accent2 2 2 5 3 2 2" xfId="21662" xr:uid="{00000000-0005-0000-0000-000099540000}"/>
    <cellStyle name="60% - Accent2 2 2 5 3 2 3" xfId="21663" xr:uid="{00000000-0005-0000-0000-00009A540000}"/>
    <cellStyle name="60% - Accent2 2 2 5 3 3" xfId="21664" xr:uid="{00000000-0005-0000-0000-00009B540000}"/>
    <cellStyle name="60% - Accent2 2 2 5 3 4" xfId="21665" xr:uid="{00000000-0005-0000-0000-00009C540000}"/>
    <cellStyle name="60% - Accent2 2 2 5 4" xfId="21666" xr:uid="{00000000-0005-0000-0000-00009D540000}"/>
    <cellStyle name="60% - Accent2 2 2 5 5" xfId="21667" xr:uid="{00000000-0005-0000-0000-00009E540000}"/>
    <cellStyle name="60% - Accent2 2 2 5 5 2" xfId="21668" xr:uid="{00000000-0005-0000-0000-00009F540000}"/>
    <cellStyle name="60% - Accent2 2 2 5 5 3" xfId="21669" xr:uid="{00000000-0005-0000-0000-0000A0540000}"/>
    <cellStyle name="60% - Accent2 2 2 5 6" xfId="21670" xr:uid="{00000000-0005-0000-0000-0000A1540000}"/>
    <cellStyle name="60% - Accent2 2 2 5 7" xfId="21671" xr:uid="{00000000-0005-0000-0000-0000A2540000}"/>
    <cellStyle name="60% - Accent2 2 2 5 8" xfId="21672" xr:uid="{00000000-0005-0000-0000-0000A3540000}"/>
    <cellStyle name="60% - Accent2 2 2 5 9" xfId="21673" xr:uid="{00000000-0005-0000-0000-0000A4540000}"/>
    <cellStyle name="60% - Accent2 2 2 6" xfId="21674" xr:uid="{00000000-0005-0000-0000-0000A5540000}"/>
    <cellStyle name="60% - Accent2 2 2 7" xfId="21675" xr:uid="{00000000-0005-0000-0000-0000A6540000}"/>
    <cellStyle name="60% - Accent2 2 2 7 2" xfId="21676" xr:uid="{00000000-0005-0000-0000-0000A7540000}"/>
    <cellStyle name="60% - Accent2 2 2 7 2 2" xfId="21677" xr:uid="{00000000-0005-0000-0000-0000A8540000}"/>
    <cellStyle name="60% - Accent2 2 2 7 2 3" xfId="21678" xr:uid="{00000000-0005-0000-0000-0000A9540000}"/>
    <cellStyle name="60% - Accent2 2 2 7 3" xfId="21679" xr:uid="{00000000-0005-0000-0000-0000AA540000}"/>
    <cellStyle name="60% - Accent2 2 2 7 4" xfId="21680" xr:uid="{00000000-0005-0000-0000-0000AB540000}"/>
    <cellStyle name="60% - Accent2 2 2 8" xfId="21681" xr:uid="{00000000-0005-0000-0000-0000AC540000}"/>
    <cellStyle name="60% - Accent2 2 2 9" xfId="21682" xr:uid="{00000000-0005-0000-0000-0000AD540000}"/>
    <cellStyle name="60% - Accent2 2 2 9 2" xfId="21683" xr:uid="{00000000-0005-0000-0000-0000AE540000}"/>
    <cellStyle name="60% - Accent2 2 2 9 3" xfId="21684" xr:uid="{00000000-0005-0000-0000-0000AF540000}"/>
    <cellStyle name="60% - Accent2 2 20" xfId="21685" xr:uid="{00000000-0005-0000-0000-0000B0540000}"/>
    <cellStyle name="60% - Accent2 2 20 2" xfId="21686" xr:uid="{00000000-0005-0000-0000-0000B1540000}"/>
    <cellStyle name="60% - Accent2 2 20 3" xfId="21687" xr:uid="{00000000-0005-0000-0000-0000B2540000}"/>
    <cellStyle name="60% - Accent2 2 21" xfId="21688" xr:uid="{00000000-0005-0000-0000-0000B3540000}"/>
    <cellStyle name="60% - Accent2 2 22" xfId="21689" xr:uid="{00000000-0005-0000-0000-0000B4540000}"/>
    <cellStyle name="60% - Accent2 2 23" xfId="21690" xr:uid="{00000000-0005-0000-0000-0000B5540000}"/>
    <cellStyle name="60% - Accent2 2 24" xfId="21691" xr:uid="{00000000-0005-0000-0000-0000B6540000}"/>
    <cellStyle name="60% - Accent2 2 25" xfId="21692" xr:uid="{00000000-0005-0000-0000-0000B7540000}"/>
    <cellStyle name="60% - Accent2 2 3" xfId="21693" xr:uid="{00000000-0005-0000-0000-0000B8540000}"/>
    <cellStyle name="60% - Accent2 2 3 10" xfId="21694" xr:uid="{00000000-0005-0000-0000-0000B9540000}"/>
    <cellStyle name="60% - Accent2 2 3 11" xfId="21695" xr:uid="{00000000-0005-0000-0000-0000BA540000}"/>
    <cellStyle name="60% - Accent2 2 3 12" xfId="21696" xr:uid="{00000000-0005-0000-0000-0000BB540000}"/>
    <cellStyle name="60% - Accent2 2 3 13" xfId="21697" xr:uid="{00000000-0005-0000-0000-0000BC540000}"/>
    <cellStyle name="60% - Accent2 2 3 2" xfId="21698" xr:uid="{00000000-0005-0000-0000-0000BD540000}"/>
    <cellStyle name="60% - Accent2 2 3 2 10" xfId="21699" xr:uid="{00000000-0005-0000-0000-0000BE540000}"/>
    <cellStyle name="60% - Accent2 2 3 2 11" xfId="21700" xr:uid="{00000000-0005-0000-0000-0000BF540000}"/>
    <cellStyle name="60% - Accent2 2 3 2 2" xfId="21701" xr:uid="{00000000-0005-0000-0000-0000C0540000}"/>
    <cellStyle name="60% - Accent2 2 3 2 2 10" xfId="21702" xr:uid="{00000000-0005-0000-0000-0000C1540000}"/>
    <cellStyle name="60% - Accent2 2 3 2 2 11" xfId="21703" xr:uid="{00000000-0005-0000-0000-0000C2540000}"/>
    <cellStyle name="60% - Accent2 2 3 2 2 2" xfId="21704" xr:uid="{00000000-0005-0000-0000-0000C3540000}"/>
    <cellStyle name="60% - Accent2 2 3 2 2 2 2" xfId="21705" xr:uid="{00000000-0005-0000-0000-0000C4540000}"/>
    <cellStyle name="60% - Accent2 2 3 2 2 2 3" xfId="21706" xr:uid="{00000000-0005-0000-0000-0000C5540000}"/>
    <cellStyle name="60% - Accent2 2 3 2 2 2 4" xfId="21707" xr:uid="{00000000-0005-0000-0000-0000C6540000}"/>
    <cellStyle name="60% - Accent2 2 3 2 2 3" xfId="21708" xr:uid="{00000000-0005-0000-0000-0000C7540000}"/>
    <cellStyle name="60% - Accent2 2 3 2 2 3 2" xfId="21709" xr:uid="{00000000-0005-0000-0000-0000C8540000}"/>
    <cellStyle name="60% - Accent2 2 3 2 2 3 2 2" xfId="21710" xr:uid="{00000000-0005-0000-0000-0000C9540000}"/>
    <cellStyle name="60% - Accent2 2 3 2 2 3 2 3" xfId="21711" xr:uid="{00000000-0005-0000-0000-0000CA540000}"/>
    <cellStyle name="60% - Accent2 2 3 2 2 3 3" xfId="21712" xr:uid="{00000000-0005-0000-0000-0000CB540000}"/>
    <cellStyle name="60% - Accent2 2 3 2 2 3 4" xfId="21713" xr:uid="{00000000-0005-0000-0000-0000CC540000}"/>
    <cellStyle name="60% - Accent2 2 3 2 2 4" xfId="21714" xr:uid="{00000000-0005-0000-0000-0000CD540000}"/>
    <cellStyle name="60% - Accent2 2 3 2 2 5" xfId="21715" xr:uid="{00000000-0005-0000-0000-0000CE540000}"/>
    <cellStyle name="60% - Accent2 2 3 2 2 5 2" xfId="21716" xr:uid="{00000000-0005-0000-0000-0000CF540000}"/>
    <cellStyle name="60% - Accent2 2 3 2 2 5 3" xfId="21717" xr:uid="{00000000-0005-0000-0000-0000D0540000}"/>
    <cellStyle name="60% - Accent2 2 3 2 2 6" xfId="21718" xr:uid="{00000000-0005-0000-0000-0000D1540000}"/>
    <cellStyle name="60% - Accent2 2 3 2 2 7" xfId="21719" xr:uid="{00000000-0005-0000-0000-0000D2540000}"/>
    <cellStyle name="60% - Accent2 2 3 2 2 8" xfId="21720" xr:uid="{00000000-0005-0000-0000-0000D3540000}"/>
    <cellStyle name="60% - Accent2 2 3 2 2 9" xfId="21721" xr:uid="{00000000-0005-0000-0000-0000D4540000}"/>
    <cellStyle name="60% - Accent2 2 3 2 3" xfId="21722" xr:uid="{00000000-0005-0000-0000-0000D5540000}"/>
    <cellStyle name="60% - Accent2 2 3 2 3 2" xfId="21723" xr:uid="{00000000-0005-0000-0000-0000D6540000}"/>
    <cellStyle name="60% - Accent2 2 3 2 3 2 2" xfId="21724" xr:uid="{00000000-0005-0000-0000-0000D7540000}"/>
    <cellStyle name="60% - Accent2 2 3 2 3 2 3" xfId="21725" xr:uid="{00000000-0005-0000-0000-0000D8540000}"/>
    <cellStyle name="60% - Accent2 2 3 2 3 3" xfId="21726" xr:uid="{00000000-0005-0000-0000-0000D9540000}"/>
    <cellStyle name="60% - Accent2 2 3 2 3 4" xfId="21727" xr:uid="{00000000-0005-0000-0000-0000DA540000}"/>
    <cellStyle name="60% - Accent2 2 3 2 4" xfId="21728" xr:uid="{00000000-0005-0000-0000-0000DB540000}"/>
    <cellStyle name="60% - Accent2 2 3 2 5" xfId="21729" xr:uid="{00000000-0005-0000-0000-0000DC540000}"/>
    <cellStyle name="60% - Accent2 2 3 2 5 2" xfId="21730" xr:uid="{00000000-0005-0000-0000-0000DD540000}"/>
    <cellStyle name="60% - Accent2 2 3 2 5 3" xfId="21731" xr:uid="{00000000-0005-0000-0000-0000DE540000}"/>
    <cellStyle name="60% - Accent2 2 3 2 6" xfId="21732" xr:uid="{00000000-0005-0000-0000-0000DF540000}"/>
    <cellStyle name="60% - Accent2 2 3 2 7" xfId="21733" xr:uid="{00000000-0005-0000-0000-0000E0540000}"/>
    <cellStyle name="60% - Accent2 2 3 2 8" xfId="21734" xr:uid="{00000000-0005-0000-0000-0000E1540000}"/>
    <cellStyle name="60% - Accent2 2 3 2 9" xfId="21735" xr:uid="{00000000-0005-0000-0000-0000E2540000}"/>
    <cellStyle name="60% - Accent2 2 3 3" xfId="21736" xr:uid="{00000000-0005-0000-0000-0000E3540000}"/>
    <cellStyle name="60% - Accent2 2 3 4" xfId="21737" xr:uid="{00000000-0005-0000-0000-0000E4540000}"/>
    <cellStyle name="60% - Accent2 2 3 5" xfId="21738" xr:uid="{00000000-0005-0000-0000-0000E5540000}"/>
    <cellStyle name="60% - Accent2 2 3 5 2" xfId="21739" xr:uid="{00000000-0005-0000-0000-0000E6540000}"/>
    <cellStyle name="60% - Accent2 2 3 5 2 2" xfId="21740" xr:uid="{00000000-0005-0000-0000-0000E7540000}"/>
    <cellStyle name="60% - Accent2 2 3 5 2 3" xfId="21741" xr:uid="{00000000-0005-0000-0000-0000E8540000}"/>
    <cellStyle name="60% - Accent2 2 3 5 3" xfId="21742" xr:uid="{00000000-0005-0000-0000-0000E9540000}"/>
    <cellStyle name="60% - Accent2 2 3 5 4" xfId="21743" xr:uid="{00000000-0005-0000-0000-0000EA540000}"/>
    <cellStyle name="60% - Accent2 2 3 6" xfId="21744" xr:uid="{00000000-0005-0000-0000-0000EB540000}"/>
    <cellStyle name="60% - Accent2 2 3 7" xfId="21745" xr:uid="{00000000-0005-0000-0000-0000EC540000}"/>
    <cellStyle name="60% - Accent2 2 3 7 2" xfId="21746" xr:uid="{00000000-0005-0000-0000-0000ED540000}"/>
    <cellStyle name="60% - Accent2 2 3 7 3" xfId="21747" xr:uid="{00000000-0005-0000-0000-0000EE540000}"/>
    <cellStyle name="60% - Accent2 2 3 8" xfId="21748" xr:uid="{00000000-0005-0000-0000-0000EF540000}"/>
    <cellStyle name="60% - Accent2 2 3 9" xfId="21749" xr:uid="{00000000-0005-0000-0000-0000F0540000}"/>
    <cellStyle name="60% - Accent2 2 4" xfId="21750" xr:uid="{00000000-0005-0000-0000-0000F1540000}"/>
    <cellStyle name="60% - Accent2 2 5" xfId="21751" xr:uid="{00000000-0005-0000-0000-0000F2540000}"/>
    <cellStyle name="60% - Accent2 2 5 10" xfId="21752" xr:uid="{00000000-0005-0000-0000-0000F3540000}"/>
    <cellStyle name="60% - Accent2 2 5 11" xfId="21753" xr:uid="{00000000-0005-0000-0000-0000F4540000}"/>
    <cellStyle name="60% - Accent2 2 5 2" xfId="21754" xr:uid="{00000000-0005-0000-0000-0000F5540000}"/>
    <cellStyle name="60% - Accent2 2 5 2 10" xfId="21755" xr:uid="{00000000-0005-0000-0000-0000F6540000}"/>
    <cellStyle name="60% - Accent2 2 5 2 11" xfId="21756" xr:uid="{00000000-0005-0000-0000-0000F7540000}"/>
    <cellStyle name="60% - Accent2 2 5 2 2" xfId="21757" xr:uid="{00000000-0005-0000-0000-0000F8540000}"/>
    <cellStyle name="60% - Accent2 2 5 2 2 2" xfId="21758" xr:uid="{00000000-0005-0000-0000-0000F9540000}"/>
    <cellStyle name="60% - Accent2 2 5 2 2 3" xfId="21759" xr:uid="{00000000-0005-0000-0000-0000FA540000}"/>
    <cellStyle name="60% - Accent2 2 5 2 2 4" xfId="21760" xr:uid="{00000000-0005-0000-0000-0000FB540000}"/>
    <cellStyle name="60% - Accent2 2 5 2 3" xfId="21761" xr:uid="{00000000-0005-0000-0000-0000FC540000}"/>
    <cellStyle name="60% - Accent2 2 5 2 3 2" xfId="21762" xr:uid="{00000000-0005-0000-0000-0000FD540000}"/>
    <cellStyle name="60% - Accent2 2 5 2 3 2 2" xfId="21763" xr:uid="{00000000-0005-0000-0000-0000FE540000}"/>
    <cellStyle name="60% - Accent2 2 5 2 3 2 3" xfId="21764" xr:uid="{00000000-0005-0000-0000-0000FF540000}"/>
    <cellStyle name="60% - Accent2 2 5 2 3 3" xfId="21765" xr:uid="{00000000-0005-0000-0000-000000550000}"/>
    <cellStyle name="60% - Accent2 2 5 2 3 4" xfId="21766" xr:uid="{00000000-0005-0000-0000-000001550000}"/>
    <cellStyle name="60% - Accent2 2 5 2 4" xfId="21767" xr:uid="{00000000-0005-0000-0000-000002550000}"/>
    <cellStyle name="60% - Accent2 2 5 2 5" xfId="21768" xr:uid="{00000000-0005-0000-0000-000003550000}"/>
    <cellStyle name="60% - Accent2 2 5 2 5 2" xfId="21769" xr:uid="{00000000-0005-0000-0000-000004550000}"/>
    <cellStyle name="60% - Accent2 2 5 2 5 3" xfId="21770" xr:uid="{00000000-0005-0000-0000-000005550000}"/>
    <cellStyle name="60% - Accent2 2 5 2 6" xfId="21771" xr:uid="{00000000-0005-0000-0000-000006550000}"/>
    <cellStyle name="60% - Accent2 2 5 2 7" xfId="21772" xr:uid="{00000000-0005-0000-0000-000007550000}"/>
    <cellStyle name="60% - Accent2 2 5 2 8" xfId="21773" xr:uid="{00000000-0005-0000-0000-000008550000}"/>
    <cellStyle name="60% - Accent2 2 5 2 9" xfId="21774" xr:uid="{00000000-0005-0000-0000-000009550000}"/>
    <cellStyle name="60% - Accent2 2 5 3" xfId="21775" xr:uid="{00000000-0005-0000-0000-00000A550000}"/>
    <cellStyle name="60% - Accent2 2 5 3 2" xfId="21776" xr:uid="{00000000-0005-0000-0000-00000B550000}"/>
    <cellStyle name="60% - Accent2 2 5 3 2 2" xfId="21777" xr:uid="{00000000-0005-0000-0000-00000C550000}"/>
    <cellStyle name="60% - Accent2 2 5 3 2 3" xfId="21778" xr:uid="{00000000-0005-0000-0000-00000D550000}"/>
    <cellStyle name="60% - Accent2 2 5 3 3" xfId="21779" xr:uid="{00000000-0005-0000-0000-00000E550000}"/>
    <cellStyle name="60% - Accent2 2 5 3 4" xfId="21780" xr:uid="{00000000-0005-0000-0000-00000F550000}"/>
    <cellStyle name="60% - Accent2 2 5 4" xfId="21781" xr:uid="{00000000-0005-0000-0000-000010550000}"/>
    <cellStyle name="60% - Accent2 2 5 5" xfId="21782" xr:uid="{00000000-0005-0000-0000-000011550000}"/>
    <cellStyle name="60% - Accent2 2 5 5 2" xfId="21783" xr:uid="{00000000-0005-0000-0000-000012550000}"/>
    <cellStyle name="60% - Accent2 2 5 5 3" xfId="21784" xr:uid="{00000000-0005-0000-0000-000013550000}"/>
    <cellStyle name="60% - Accent2 2 5 6" xfId="21785" xr:uid="{00000000-0005-0000-0000-000014550000}"/>
    <cellStyle name="60% - Accent2 2 5 7" xfId="21786" xr:uid="{00000000-0005-0000-0000-000015550000}"/>
    <cellStyle name="60% - Accent2 2 5 8" xfId="21787" xr:uid="{00000000-0005-0000-0000-000016550000}"/>
    <cellStyle name="60% - Accent2 2 5 9" xfId="21788" xr:uid="{00000000-0005-0000-0000-000017550000}"/>
    <cellStyle name="60% - Accent2 2 6" xfId="21789" xr:uid="{00000000-0005-0000-0000-000018550000}"/>
    <cellStyle name="60% - Accent2 2 6 2" xfId="21790" xr:uid="{00000000-0005-0000-0000-000019550000}"/>
    <cellStyle name="60% - Accent2 2 6 3" xfId="21791" xr:uid="{00000000-0005-0000-0000-00001A550000}"/>
    <cellStyle name="60% - Accent2 2 6 4" xfId="21792" xr:uid="{00000000-0005-0000-0000-00001B550000}"/>
    <cellStyle name="60% - Accent2 2 7" xfId="21793" xr:uid="{00000000-0005-0000-0000-00001C550000}"/>
    <cellStyle name="60% - Accent2 2 7 2" xfId="21794" xr:uid="{00000000-0005-0000-0000-00001D550000}"/>
    <cellStyle name="60% - Accent2 2 7 3" xfId="21795" xr:uid="{00000000-0005-0000-0000-00001E550000}"/>
    <cellStyle name="60% - Accent2 2 7 4" xfId="21796" xr:uid="{00000000-0005-0000-0000-00001F550000}"/>
    <cellStyle name="60% - Accent2 2 8" xfId="21797" xr:uid="{00000000-0005-0000-0000-000020550000}"/>
    <cellStyle name="60% - Accent2 2 8 2" xfId="21798" xr:uid="{00000000-0005-0000-0000-000021550000}"/>
    <cellStyle name="60% - Accent2 2 8 3" xfId="21799" xr:uid="{00000000-0005-0000-0000-000022550000}"/>
    <cellStyle name="60% - Accent2 2 8 4" xfId="21800" xr:uid="{00000000-0005-0000-0000-000023550000}"/>
    <cellStyle name="60% - Accent2 2 9" xfId="21801" xr:uid="{00000000-0005-0000-0000-000024550000}"/>
    <cellStyle name="60% - Accent2 2 9 2" xfId="21802" xr:uid="{00000000-0005-0000-0000-000025550000}"/>
    <cellStyle name="60% - Accent2 2 9 3" xfId="21803" xr:uid="{00000000-0005-0000-0000-000026550000}"/>
    <cellStyle name="60% - Accent2 2 9 4" xfId="21804" xr:uid="{00000000-0005-0000-0000-000027550000}"/>
    <cellStyle name="60% - Accent2 20" xfId="21805" xr:uid="{00000000-0005-0000-0000-000028550000}"/>
    <cellStyle name="60% - Accent2 20 2" xfId="21806" xr:uid="{00000000-0005-0000-0000-000029550000}"/>
    <cellStyle name="60% - Accent2 20 3" xfId="21807" xr:uid="{00000000-0005-0000-0000-00002A550000}"/>
    <cellStyle name="60% - Accent2 20 4" xfId="21808" xr:uid="{00000000-0005-0000-0000-00002B550000}"/>
    <cellStyle name="60% - Accent2 20 5" xfId="21809" xr:uid="{00000000-0005-0000-0000-00002C550000}"/>
    <cellStyle name="60% - Accent2 21" xfId="21810" xr:uid="{00000000-0005-0000-0000-00002D550000}"/>
    <cellStyle name="60% - Accent2 22" xfId="21811" xr:uid="{00000000-0005-0000-0000-00002E550000}"/>
    <cellStyle name="60% - Accent2 23" xfId="21812" xr:uid="{00000000-0005-0000-0000-00002F550000}"/>
    <cellStyle name="60% - Accent2 24" xfId="21813" xr:uid="{00000000-0005-0000-0000-000030550000}"/>
    <cellStyle name="60% - Accent2 25" xfId="21814" xr:uid="{00000000-0005-0000-0000-000031550000}"/>
    <cellStyle name="60% - Accent2 26" xfId="21815" xr:uid="{00000000-0005-0000-0000-000032550000}"/>
    <cellStyle name="60% - Accent2 27" xfId="21816" xr:uid="{00000000-0005-0000-0000-000033550000}"/>
    <cellStyle name="60% - Accent2 28" xfId="21817" xr:uid="{00000000-0005-0000-0000-000034550000}"/>
    <cellStyle name="60% - Accent2 29" xfId="21818" xr:uid="{00000000-0005-0000-0000-000035550000}"/>
    <cellStyle name="60% - Accent2 3" xfId="21819" xr:uid="{00000000-0005-0000-0000-000036550000}"/>
    <cellStyle name="60% - Accent2 3 10" xfId="21820" xr:uid="{00000000-0005-0000-0000-000037550000}"/>
    <cellStyle name="60% - Accent2 3 10 2" xfId="21821" xr:uid="{00000000-0005-0000-0000-000038550000}"/>
    <cellStyle name="60% - Accent2 3 10 2 2" xfId="21822" xr:uid="{00000000-0005-0000-0000-000039550000}"/>
    <cellStyle name="60% - Accent2 3 10 2 3" xfId="21823" xr:uid="{00000000-0005-0000-0000-00003A550000}"/>
    <cellStyle name="60% - Accent2 3 10 3" xfId="21824" xr:uid="{00000000-0005-0000-0000-00003B550000}"/>
    <cellStyle name="60% - Accent2 3 10 4" xfId="21825" xr:uid="{00000000-0005-0000-0000-00003C550000}"/>
    <cellStyle name="60% - Accent2 3 11" xfId="21826" xr:uid="{00000000-0005-0000-0000-00003D550000}"/>
    <cellStyle name="60% - Accent2 3 12" xfId="21827" xr:uid="{00000000-0005-0000-0000-00003E550000}"/>
    <cellStyle name="60% - Accent2 3 12 2" xfId="21828" xr:uid="{00000000-0005-0000-0000-00003F550000}"/>
    <cellStyle name="60% - Accent2 3 12 3" xfId="21829" xr:uid="{00000000-0005-0000-0000-000040550000}"/>
    <cellStyle name="60% - Accent2 3 13" xfId="21830" xr:uid="{00000000-0005-0000-0000-000041550000}"/>
    <cellStyle name="60% - Accent2 3 14" xfId="21831" xr:uid="{00000000-0005-0000-0000-000042550000}"/>
    <cellStyle name="60% - Accent2 3 15" xfId="21832" xr:uid="{00000000-0005-0000-0000-000043550000}"/>
    <cellStyle name="60% - Accent2 3 16" xfId="21833" xr:uid="{00000000-0005-0000-0000-000044550000}"/>
    <cellStyle name="60% - Accent2 3 2" xfId="21834" xr:uid="{00000000-0005-0000-0000-000045550000}"/>
    <cellStyle name="60% - Accent2 3 2 10" xfId="21835" xr:uid="{00000000-0005-0000-0000-000046550000}"/>
    <cellStyle name="60% - Accent2 3 2 11" xfId="21836" xr:uid="{00000000-0005-0000-0000-000047550000}"/>
    <cellStyle name="60% - Accent2 3 2 12" xfId="21837" xr:uid="{00000000-0005-0000-0000-000048550000}"/>
    <cellStyle name="60% - Accent2 3 2 13" xfId="21838" xr:uid="{00000000-0005-0000-0000-000049550000}"/>
    <cellStyle name="60% - Accent2 3 2 14" xfId="21839" xr:uid="{00000000-0005-0000-0000-00004A550000}"/>
    <cellStyle name="60% - Accent2 3 2 2" xfId="21840" xr:uid="{00000000-0005-0000-0000-00004B550000}"/>
    <cellStyle name="60% - Accent2 3 2 2 10" xfId="21841" xr:uid="{00000000-0005-0000-0000-00004C550000}"/>
    <cellStyle name="60% - Accent2 3 2 2 11" xfId="21842" xr:uid="{00000000-0005-0000-0000-00004D550000}"/>
    <cellStyle name="60% - Accent2 3 2 2 12" xfId="21843" xr:uid="{00000000-0005-0000-0000-00004E550000}"/>
    <cellStyle name="60% - Accent2 3 2 2 2" xfId="21844" xr:uid="{00000000-0005-0000-0000-00004F550000}"/>
    <cellStyle name="60% - Accent2 3 2 2 2 10" xfId="21845" xr:uid="{00000000-0005-0000-0000-000050550000}"/>
    <cellStyle name="60% - Accent2 3 2 2 2 2" xfId="21846" xr:uid="{00000000-0005-0000-0000-000051550000}"/>
    <cellStyle name="60% - Accent2 3 2 2 2 2 10" xfId="21847" xr:uid="{00000000-0005-0000-0000-000052550000}"/>
    <cellStyle name="60% - Accent2 3 2 2 2 2 2" xfId="21848" xr:uid="{00000000-0005-0000-0000-000053550000}"/>
    <cellStyle name="60% - Accent2 3 2 2 2 2 2 2" xfId="21849" xr:uid="{00000000-0005-0000-0000-000054550000}"/>
    <cellStyle name="60% - Accent2 3 2 2 2 2 2 2 2" xfId="21850" xr:uid="{00000000-0005-0000-0000-000055550000}"/>
    <cellStyle name="60% - Accent2 3 2 2 2 2 2 2 2 2" xfId="21851" xr:uid="{00000000-0005-0000-0000-000056550000}"/>
    <cellStyle name="60% - Accent2 3 2 2 2 2 2 2 2 2 2" xfId="21852" xr:uid="{00000000-0005-0000-0000-000057550000}"/>
    <cellStyle name="60% - Accent2 3 2 2 2 2 2 2 2 2 3" xfId="21853" xr:uid="{00000000-0005-0000-0000-000058550000}"/>
    <cellStyle name="60% - Accent2 3 2 2 2 2 2 2 2 3" xfId="21854" xr:uid="{00000000-0005-0000-0000-000059550000}"/>
    <cellStyle name="60% - Accent2 3 2 2 2 2 2 2 2 4" xfId="21855" xr:uid="{00000000-0005-0000-0000-00005A550000}"/>
    <cellStyle name="60% - Accent2 3 2 2 2 2 2 2 3" xfId="21856" xr:uid="{00000000-0005-0000-0000-00005B550000}"/>
    <cellStyle name="60% - Accent2 3 2 2 2 2 2 2 4" xfId="21857" xr:uid="{00000000-0005-0000-0000-00005C550000}"/>
    <cellStyle name="60% - Accent2 3 2 2 2 2 2 2 4 2" xfId="21858" xr:uid="{00000000-0005-0000-0000-00005D550000}"/>
    <cellStyle name="60% - Accent2 3 2 2 2 2 2 2 4 3" xfId="21859" xr:uid="{00000000-0005-0000-0000-00005E550000}"/>
    <cellStyle name="60% - Accent2 3 2 2 2 2 2 2 5" xfId="21860" xr:uid="{00000000-0005-0000-0000-00005F550000}"/>
    <cellStyle name="60% - Accent2 3 2 2 2 2 2 2 6" xfId="21861" xr:uid="{00000000-0005-0000-0000-000060550000}"/>
    <cellStyle name="60% - Accent2 3 2 2 2 2 2 2 7" xfId="21862" xr:uid="{00000000-0005-0000-0000-000061550000}"/>
    <cellStyle name="60% - Accent2 3 2 2 2 2 2 2 8" xfId="21863" xr:uid="{00000000-0005-0000-0000-000062550000}"/>
    <cellStyle name="60% - Accent2 3 2 2 2 2 2 3" xfId="21864" xr:uid="{00000000-0005-0000-0000-000063550000}"/>
    <cellStyle name="60% - Accent2 3 2 2 2 2 2 3 2" xfId="21865" xr:uid="{00000000-0005-0000-0000-000064550000}"/>
    <cellStyle name="60% - Accent2 3 2 2 2 2 2 3 2 2" xfId="21866" xr:uid="{00000000-0005-0000-0000-000065550000}"/>
    <cellStyle name="60% - Accent2 3 2 2 2 2 2 3 2 3" xfId="21867" xr:uid="{00000000-0005-0000-0000-000066550000}"/>
    <cellStyle name="60% - Accent2 3 2 2 2 2 2 3 3" xfId="21868" xr:uid="{00000000-0005-0000-0000-000067550000}"/>
    <cellStyle name="60% - Accent2 3 2 2 2 2 2 3 4" xfId="21869" xr:uid="{00000000-0005-0000-0000-000068550000}"/>
    <cellStyle name="60% - Accent2 3 2 2 2 2 2 4" xfId="21870" xr:uid="{00000000-0005-0000-0000-000069550000}"/>
    <cellStyle name="60% - Accent2 3 2 2 2 2 2 4 2" xfId="21871" xr:uid="{00000000-0005-0000-0000-00006A550000}"/>
    <cellStyle name="60% - Accent2 3 2 2 2 2 2 4 3" xfId="21872" xr:uid="{00000000-0005-0000-0000-00006B550000}"/>
    <cellStyle name="60% - Accent2 3 2 2 2 2 2 5" xfId="21873" xr:uid="{00000000-0005-0000-0000-00006C550000}"/>
    <cellStyle name="60% - Accent2 3 2 2 2 2 2 6" xfId="21874" xr:uid="{00000000-0005-0000-0000-00006D550000}"/>
    <cellStyle name="60% - Accent2 3 2 2 2 2 2 7" xfId="21875" xr:uid="{00000000-0005-0000-0000-00006E550000}"/>
    <cellStyle name="60% - Accent2 3 2 2 2 2 2 8" xfId="21876" xr:uid="{00000000-0005-0000-0000-00006F550000}"/>
    <cellStyle name="60% - Accent2 3 2 2 2 2 3" xfId="21877" xr:uid="{00000000-0005-0000-0000-000070550000}"/>
    <cellStyle name="60% - Accent2 3 2 2 2 2 3 2" xfId="21878" xr:uid="{00000000-0005-0000-0000-000071550000}"/>
    <cellStyle name="60% - Accent2 3 2 2 2 2 3 2 2" xfId="21879" xr:uid="{00000000-0005-0000-0000-000072550000}"/>
    <cellStyle name="60% - Accent2 3 2 2 2 2 3 2 3" xfId="21880" xr:uid="{00000000-0005-0000-0000-000073550000}"/>
    <cellStyle name="60% - Accent2 3 2 2 2 2 3 3" xfId="21881" xr:uid="{00000000-0005-0000-0000-000074550000}"/>
    <cellStyle name="60% - Accent2 3 2 2 2 2 3 4" xfId="21882" xr:uid="{00000000-0005-0000-0000-000075550000}"/>
    <cellStyle name="60% - Accent2 3 2 2 2 2 4" xfId="21883" xr:uid="{00000000-0005-0000-0000-000076550000}"/>
    <cellStyle name="60% - Accent2 3 2 2 2 2 5" xfId="21884" xr:uid="{00000000-0005-0000-0000-000077550000}"/>
    <cellStyle name="60% - Accent2 3 2 2 2 2 5 2" xfId="21885" xr:uid="{00000000-0005-0000-0000-000078550000}"/>
    <cellStyle name="60% - Accent2 3 2 2 2 2 5 3" xfId="21886" xr:uid="{00000000-0005-0000-0000-000079550000}"/>
    <cellStyle name="60% - Accent2 3 2 2 2 2 6" xfId="21887" xr:uid="{00000000-0005-0000-0000-00007A550000}"/>
    <cellStyle name="60% - Accent2 3 2 2 2 2 7" xfId="21888" xr:uid="{00000000-0005-0000-0000-00007B550000}"/>
    <cellStyle name="60% - Accent2 3 2 2 2 2 8" xfId="21889" xr:uid="{00000000-0005-0000-0000-00007C550000}"/>
    <cellStyle name="60% - Accent2 3 2 2 2 2 9" xfId="21890" xr:uid="{00000000-0005-0000-0000-00007D550000}"/>
    <cellStyle name="60% - Accent2 3 2 2 2 3" xfId="21891" xr:uid="{00000000-0005-0000-0000-00007E550000}"/>
    <cellStyle name="60% - Accent2 3 2 2 2 3 2" xfId="21892" xr:uid="{00000000-0005-0000-0000-00007F550000}"/>
    <cellStyle name="60% - Accent2 3 2 2 2 3 2 2" xfId="21893" xr:uid="{00000000-0005-0000-0000-000080550000}"/>
    <cellStyle name="60% - Accent2 3 2 2 2 3 2 3" xfId="21894" xr:uid="{00000000-0005-0000-0000-000081550000}"/>
    <cellStyle name="60% - Accent2 3 2 2 2 3 3" xfId="21895" xr:uid="{00000000-0005-0000-0000-000082550000}"/>
    <cellStyle name="60% - Accent2 3 2 2 2 3 4" xfId="21896" xr:uid="{00000000-0005-0000-0000-000083550000}"/>
    <cellStyle name="60% - Accent2 3 2 2 2 4" xfId="21897" xr:uid="{00000000-0005-0000-0000-000084550000}"/>
    <cellStyle name="60% - Accent2 3 2 2 2 5" xfId="21898" xr:uid="{00000000-0005-0000-0000-000085550000}"/>
    <cellStyle name="60% - Accent2 3 2 2 2 5 2" xfId="21899" xr:uid="{00000000-0005-0000-0000-000086550000}"/>
    <cellStyle name="60% - Accent2 3 2 2 2 5 3" xfId="21900" xr:uid="{00000000-0005-0000-0000-000087550000}"/>
    <cellStyle name="60% - Accent2 3 2 2 2 6" xfId="21901" xr:uid="{00000000-0005-0000-0000-000088550000}"/>
    <cellStyle name="60% - Accent2 3 2 2 2 7" xfId="21902" xr:uid="{00000000-0005-0000-0000-000089550000}"/>
    <cellStyle name="60% - Accent2 3 2 2 2 8" xfId="21903" xr:uid="{00000000-0005-0000-0000-00008A550000}"/>
    <cellStyle name="60% - Accent2 3 2 2 2 9" xfId="21904" xr:uid="{00000000-0005-0000-0000-00008B550000}"/>
    <cellStyle name="60% - Accent2 3 2 2 3" xfId="21905" xr:uid="{00000000-0005-0000-0000-00008C550000}"/>
    <cellStyle name="60% - Accent2 3 2 2 4" xfId="21906" xr:uid="{00000000-0005-0000-0000-00008D550000}"/>
    <cellStyle name="60% - Accent2 3 2 2 5" xfId="21907" xr:uid="{00000000-0005-0000-0000-00008E550000}"/>
    <cellStyle name="60% - Accent2 3 2 2 5 2" xfId="21908" xr:uid="{00000000-0005-0000-0000-00008F550000}"/>
    <cellStyle name="60% - Accent2 3 2 2 5 2 2" xfId="21909" xr:uid="{00000000-0005-0000-0000-000090550000}"/>
    <cellStyle name="60% - Accent2 3 2 2 5 2 3" xfId="21910" xr:uid="{00000000-0005-0000-0000-000091550000}"/>
    <cellStyle name="60% - Accent2 3 2 2 5 3" xfId="21911" xr:uid="{00000000-0005-0000-0000-000092550000}"/>
    <cellStyle name="60% - Accent2 3 2 2 5 4" xfId="21912" xr:uid="{00000000-0005-0000-0000-000093550000}"/>
    <cellStyle name="60% - Accent2 3 2 2 6" xfId="21913" xr:uid="{00000000-0005-0000-0000-000094550000}"/>
    <cellStyle name="60% - Accent2 3 2 2 7" xfId="21914" xr:uid="{00000000-0005-0000-0000-000095550000}"/>
    <cellStyle name="60% - Accent2 3 2 2 7 2" xfId="21915" xr:uid="{00000000-0005-0000-0000-000096550000}"/>
    <cellStyle name="60% - Accent2 3 2 2 7 3" xfId="21916" xr:uid="{00000000-0005-0000-0000-000097550000}"/>
    <cellStyle name="60% - Accent2 3 2 2 8" xfId="21917" xr:uid="{00000000-0005-0000-0000-000098550000}"/>
    <cellStyle name="60% - Accent2 3 2 2 9" xfId="21918" xr:uid="{00000000-0005-0000-0000-000099550000}"/>
    <cellStyle name="60% - Accent2 3 2 3" xfId="21919" xr:uid="{00000000-0005-0000-0000-00009A550000}"/>
    <cellStyle name="60% - Accent2 3 2 4" xfId="21920" xr:uid="{00000000-0005-0000-0000-00009B550000}"/>
    <cellStyle name="60% - Accent2 3 2 5" xfId="21921" xr:uid="{00000000-0005-0000-0000-00009C550000}"/>
    <cellStyle name="60% - Accent2 3 2 5 10" xfId="21922" xr:uid="{00000000-0005-0000-0000-00009D550000}"/>
    <cellStyle name="60% - Accent2 3 2 5 2" xfId="21923" xr:uid="{00000000-0005-0000-0000-00009E550000}"/>
    <cellStyle name="60% - Accent2 3 2 5 2 10" xfId="21924" xr:uid="{00000000-0005-0000-0000-00009F550000}"/>
    <cellStyle name="60% - Accent2 3 2 5 2 2" xfId="21925" xr:uid="{00000000-0005-0000-0000-0000A0550000}"/>
    <cellStyle name="60% - Accent2 3 2 5 2 3" xfId="21926" xr:uid="{00000000-0005-0000-0000-0000A1550000}"/>
    <cellStyle name="60% - Accent2 3 2 5 2 3 2" xfId="21927" xr:uid="{00000000-0005-0000-0000-0000A2550000}"/>
    <cellStyle name="60% - Accent2 3 2 5 2 3 2 2" xfId="21928" xr:uid="{00000000-0005-0000-0000-0000A3550000}"/>
    <cellStyle name="60% - Accent2 3 2 5 2 3 2 3" xfId="21929" xr:uid="{00000000-0005-0000-0000-0000A4550000}"/>
    <cellStyle name="60% - Accent2 3 2 5 2 3 3" xfId="21930" xr:uid="{00000000-0005-0000-0000-0000A5550000}"/>
    <cellStyle name="60% - Accent2 3 2 5 2 3 4" xfId="21931" xr:uid="{00000000-0005-0000-0000-0000A6550000}"/>
    <cellStyle name="60% - Accent2 3 2 5 2 4" xfId="21932" xr:uid="{00000000-0005-0000-0000-0000A7550000}"/>
    <cellStyle name="60% - Accent2 3 2 5 2 5" xfId="21933" xr:uid="{00000000-0005-0000-0000-0000A8550000}"/>
    <cellStyle name="60% - Accent2 3 2 5 2 5 2" xfId="21934" xr:uid="{00000000-0005-0000-0000-0000A9550000}"/>
    <cellStyle name="60% - Accent2 3 2 5 2 5 3" xfId="21935" xr:uid="{00000000-0005-0000-0000-0000AA550000}"/>
    <cellStyle name="60% - Accent2 3 2 5 2 6" xfId="21936" xr:uid="{00000000-0005-0000-0000-0000AB550000}"/>
    <cellStyle name="60% - Accent2 3 2 5 2 7" xfId="21937" xr:uid="{00000000-0005-0000-0000-0000AC550000}"/>
    <cellStyle name="60% - Accent2 3 2 5 2 8" xfId="21938" xr:uid="{00000000-0005-0000-0000-0000AD550000}"/>
    <cellStyle name="60% - Accent2 3 2 5 2 9" xfId="21939" xr:uid="{00000000-0005-0000-0000-0000AE550000}"/>
    <cellStyle name="60% - Accent2 3 2 5 3" xfId="21940" xr:uid="{00000000-0005-0000-0000-0000AF550000}"/>
    <cellStyle name="60% - Accent2 3 2 5 3 2" xfId="21941" xr:uid="{00000000-0005-0000-0000-0000B0550000}"/>
    <cellStyle name="60% - Accent2 3 2 5 3 2 2" xfId="21942" xr:uid="{00000000-0005-0000-0000-0000B1550000}"/>
    <cellStyle name="60% - Accent2 3 2 5 3 2 3" xfId="21943" xr:uid="{00000000-0005-0000-0000-0000B2550000}"/>
    <cellStyle name="60% - Accent2 3 2 5 3 3" xfId="21944" xr:uid="{00000000-0005-0000-0000-0000B3550000}"/>
    <cellStyle name="60% - Accent2 3 2 5 3 4" xfId="21945" xr:uid="{00000000-0005-0000-0000-0000B4550000}"/>
    <cellStyle name="60% - Accent2 3 2 5 4" xfId="21946" xr:uid="{00000000-0005-0000-0000-0000B5550000}"/>
    <cellStyle name="60% - Accent2 3 2 5 5" xfId="21947" xr:uid="{00000000-0005-0000-0000-0000B6550000}"/>
    <cellStyle name="60% - Accent2 3 2 5 5 2" xfId="21948" xr:uid="{00000000-0005-0000-0000-0000B7550000}"/>
    <cellStyle name="60% - Accent2 3 2 5 5 3" xfId="21949" xr:uid="{00000000-0005-0000-0000-0000B8550000}"/>
    <cellStyle name="60% - Accent2 3 2 5 6" xfId="21950" xr:uid="{00000000-0005-0000-0000-0000B9550000}"/>
    <cellStyle name="60% - Accent2 3 2 5 7" xfId="21951" xr:uid="{00000000-0005-0000-0000-0000BA550000}"/>
    <cellStyle name="60% - Accent2 3 2 5 8" xfId="21952" xr:uid="{00000000-0005-0000-0000-0000BB550000}"/>
    <cellStyle name="60% - Accent2 3 2 5 9" xfId="21953" xr:uid="{00000000-0005-0000-0000-0000BC550000}"/>
    <cellStyle name="60% - Accent2 3 2 6" xfId="21954" xr:uid="{00000000-0005-0000-0000-0000BD550000}"/>
    <cellStyle name="60% - Accent2 3 2 7" xfId="21955" xr:uid="{00000000-0005-0000-0000-0000BE550000}"/>
    <cellStyle name="60% - Accent2 3 2 7 2" xfId="21956" xr:uid="{00000000-0005-0000-0000-0000BF550000}"/>
    <cellStyle name="60% - Accent2 3 2 7 2 2" xfId="21957" xr:uid="{00000000-0005-0000-0000-0000C0550000}"/>
    <cellStyle name="60% - Accent2 3 2 7 2 3" xfId="21958" xr:uid="{00000000-0005-0000-0000-0000C1550000}"/>
    <cellStyle name="60% - Accent2 3 2 7 3" xfId="21959" xr:uid="{00000000-0005-0000-0000-0000C2550000}"/>
    <cellStyle name="60% - Accent2 3 2 7 4" xfId="21960" xr:uid="{00000000-0005-0000-0000-0000C3550000}"/>
    <cellStyle name="60% - Accent2 3 2 8" xfId="21961" xr:uid="{00000000-0005-0000-0000-0000C4550000}"/>
    <cellStyle name="60% - Accent2 3 2 9" xfId="21962" xr:uid="{00000000-0005-0000-0000-0000C5550000}"/>
    <cellStyle name="60% - Accent2 3 2 9 2" xfId="21963" xr:uid="{00000000-0005-0000-0000-0000C6550000}"/>
    <cellStyle name="60% - Accent2 3 2 9 3" xfId="21964" xr:uid="{00000000-0005-0000-0000-0000C7550000}"/>
    <cellStyle name="60% - Accent2 3 3" xfId="21965" xr:uid="{00000000-0005-0000-0000-0000C8550000}"/>
    <cellStyle name="60% - Accent2 3 3 10" xfId="21966" xr:uid="{00000000-0005-0000-0000-0000C9550000}"/>
    <cellStyle name="60% - Accent2 3 3 11" xfId="21967" xr:uid="{00000000-0005-0000-0000-0000CA550000}"/>
    <cellStyle name="60% - Accent2 3 3 12" xfId="21968" xr:uid="{00000000-0005-0000-0000-0000CB550000}"/>
    <cellStyle name="60% - Accent2 3 3 2" xfId="21969" xr:uid="{00000000-0005-0000-0000-0000CC550000}"/>
    <cellStyle name="60% - Accent2 3 3 2 10" xfId="21970" xr:uid="{00000000-0005-0000-0000-0000CD550000}"/>
    <cellStyle name="60% - Accent2 3 3 2 2" xfId="21971" xr:uid="{00000000-0005-0000-0000-0000CE550000}"/>
    <cellStyle name="60% - Accent2 3 3 2 2 10" xfId="21972" xr:uid="{00000000-0005-0000-0000-0000CF550000}"/>
    <cellStyle name="60% - Accent2 3 3 2 2 2" xfId="21973" xr:uid="{00000000-0005-0000-0000-0000D0550000}"/>
    <cellStyle name="60% - Accent2 3 3 2 2 3" xfId="21974" xr:uid="{00000000-0005-0000-0000-0000D1550000}"/>
    <cellStyle name="60% - Accent2 3 3 2 2 3 2" xfId="21975" xr:uid="{00000000-0005-0000-0000-0000D2550000}"/>
    <cellStyle name="60% - Accent2 3 3 2 2 3 2 2" xfId="21976" xr:uid="{00000000-0005-0000-0000-0000D3550000}"/>
    <cellStyle name="60% - Accent2 3 3 2 2 3 2 3" xfId="21977" xr:uid="{00000000-0005-0000-0000-0000D4550000}"/>
    <cellStyle name="60% - Accent2 3 3 2 2 3 3" xfId="21978" xr:uid="{00000000-0005-0000-0000-0000D5550000}"/>
    <cellStyle name="60% - Accent2 3 3 2 2 3 4" xfId="21979" xr:uid="{00000000-0005-0000-0000-0000D6550000}"/>
    <cellStyle name="60% - Accent2 3 3 2 2 4" xfId="21980" xr:uid="{00000000-0005-0000-0000-0000D7550000}"/>
    <cellStyle name="60% - Accent2 3 3 2 2 5" xfId="21981" xr:uid="{00000000-0005-0000-0000-0000D8550000}"/>
    <cellStyle name="60% - Accent2 3 3 2 2 5 2" xfId="21982" xr:uid="{00000000-0005-0000-0000-0000D9550000}"/>
    <cellStyle name="60% - Accent2 3 3 2 2 5 3" xfId="21983" xr:uid="{00000000-0005-0000-0000-0000DA550000}"/>
    <cellStyle name="60% - Accent2 3 3 2 2 6" xfId="21984" xr:uid="{00000000-0005-0000-0000-0000DB550000}"/>
    <cellStyle name="60% - Accent2 3 3 2 2 7" xfId="21985" xr:uid="{00000000-0005-0000-0000-0000DC550000}"/>
    <cellStyle name="60% - Accent2 3 3 2 2 8" xfId="21986" xr:uid="{00000000-0005-0000-0000-0000DD550000}"/>
    <cellStyle name="60% - Accent2 3 3 2 2 9" xfId="21987" xr:uid="{00000000-0005-0000-0000-0000DE550000}"/>
    <cellStyle name="60% - Accent2 3 3 2 3" xfId="21988" xr:uid="{00000000-0005-0000-0000-0000DF550000}"/>
    <cellStyle name="60% - Accent2 3 3 2 3 2" xfId="21989" xr:uid="{00000000-0005-0000-0000-0000E0550000}"/>
    <cellStyle name="60% - Accent2 3 3 2 3 2 2" xfId="21990" xr:uid="{00000000-0005-0000-0000-0000E1550000}"/>
    <cellStyle name="60% - Accent2 3 3 2 3 2 3" xfId="21991" xr:uid="{00000000-0005-0000-0000-0000E2550000}"/>
    <cellStyle name="60% - Accent2 3 3 2 3 3" xfId="21992" xr:uid="{00000000-0005-0000-0000-0000E3550000}"/>
    <cellStyle name="60% - Accent2 3 3 2 3 4" xfId="21993" xr:uid="{00000000-0005-0000-0000-0000E4550000}"/>
    <cellStyle name="60% - Accent2 3 3 2 4" xfId="21994" xr:uid="{00000000-0005-0000-0000-0000E5550000}"/>
    <cellStyle name="60% - Accent2 3 3 2 5" xfId="21995" xr:uid="{00000000-0005-0000-0000-0000E6550000}"/>
    <cellStyle name="60% - Accent2 3 3 2 5 2" xfId="21996" xr:uid="{00000000-0005-0000-0000-0000E7550000}"/>
    <cellStyle name="60% - Accent2 3 3 2 5 3" xfId="21997" xr:uid="{00000000-0005-0000-0000-0000E8550000}"/>
    <cellStyle name="60% - Accent2 3 3 2 6" xfId="21998" xr:uid="{00000000-0005-0000-0000-0000E9550000}"/>
    <cellStyle name="60% - Accent2 3 3 2 7" xfId="21999" xr:uid="{00000000-0005-0000-0000-0000EA550000}"/>
    <cellStyle name="60% - Accent2 3 3 2 8" xfId="22000" xr:uid="{00000000-0005-0000-0000-0000EB550000}"/>
    <cellStyle name="60% - Accent2 3 3 2 9" xfId="22001" xr:uid="{00000000-0005-0000-0000-0000EC550000}"/>
    <cellStyle name="60% - Accent2 3 3 3" xfId="22002" xr:uid="{00000000-0005-0000-0000-0000ED550000}"/>
    <cellStyle name="60% - Accent2 3 3 4" xfId="22003" xr:uid="{00000000-0005-0000-0000-0000EE550000}"/>
    <cellStyle name="60% - Accent2 3 3 5" xfId="22004" xr:uid="{00000000-0005-0000-0000-0000EF550000}"/>
    <cellStyle name="60% - Accent2 3 3 5 2" xfId="22005" xr:uid="{00000000-0005-0000-0000-0000F0550000}"/>
    <cellStyle name="60% - Accent2 3 3 5 2 2" xfId="22006" xr:uid="{00000000-0005-0000-0000-0000F1550000}"/>
    <cellStyle name="60% - Accent2 3 3 5 2 3" xfId="22007" xr:uid="{00000000-0005-0000-0000-0000F2550000}"/>
    <cellStyle name="60% - Accent2 3 3 5 3" xfId="22008" xr:uid="{00000000-0005-0000-0000-0000F3550000}"/>
    <cellStyle name="60% - Accent2 3 3 5 4" xfId="22009" xr:uid="{00000000-0005-0000-0000-0000F4550000}"/>
    <cellStyle name="60% - Accent2 3 3 6" xfId="22010" xr:uid="{00000000-0005-0000-0000-0000F5550000}"/>
    <cellStyle name="60% - Accent2 3 3 7" xfId="22011" xr:uid="{00000000-0005-0000-0000-0000F6550000}"/>
    <cellStyle name="60% - Accent2 3 3 7 2" xfId="22012" xr:uid="{00000000-0005-0000-0000-0000F7550000}"/>
    <cellStyle name="60% - Accent2 3 3 7 3" xfId="22013" xr:uid="{00000000-0005-0000-0000-0000F8550000}"/>
    <cellStyle name="60% - Accent2 3 3 8" xfId="22014" xr:uid="{00000000-0005-0000-0000-0000F9550000}"/>
    <cellStyle name="60% - Accent2 3 3 9" xfId="22015" xr:uid="{00000000-0005-0000-0000-0000FA550000}"/>
    <cellStyle name="60% - Accent2 3 4" xfId="22016" xr:uid="{00000000-0005-0000-0000-0000FB550000}"/>
    <cellStyle name="60% - Accent2 3 5" xfId="22017" xr:uid="{00000000-0005-0000-0000-0000FC550000}"/>
    <cellStyle name="60% - Accent2 3 5 10" xfId="22018" xr:uid="{00000000-0005-0000-0000-0000FD550000}"/>
    <cellStyle name="60% - Accent2 3 5 2" xfId="22019" xr:uid="{00000000-0005-0000-0000-0000FE550000}"/>
    <cellStyle name="60% - Accent2 3 5 2 10" xfId="22020" xr:uid="{00000000-0005-0000-0000-0000FF550000}"/>
    <cellStyle name="60% - Accent2 3 5 2 2" xfId="22021" xr:uid="{00000000-0005-0000-0000-000000560000}"/>
    <cellStyle name="60% - Accent2 3 5 2 3" xfId="22022" xr:uid="{00000000-0005-0000-0000-000001560000}"/>
    <cellStyle name="60% - Accent2 3 5 2 3 2" xfId="22023" xr:uid="{00000000-0005-0000-0000-000002560000}"/>
    <cellStyle name="60% - Accent2 3 5 2 3 2 2" xfId="22024" xr:uid="{00000000-0005-0000-0000-000003560000}"/>
    <cellStyle name="60% - Accent2 3 5 2 3 2 3" xfId="22025" xr:uid="{00000000-0005-0000-0000-000004560000}"/>
    <cellStyle name="60% - Accent2 3 5 2 3 3" xfId="22026" xr:uid="{00000000-0005-0000-0000-000005560000}"/>
    <cellStyle name="60% - Accent2 3 5 2 3 4" xfId="22027" xr:uid="{00000000-0005-0000-0000-000006560000}"/>
    <cellStyle name="60% - Accent2 3 5 2 4" xfId="22028" xr:uid="{00000000-0005-0000-0000-000007560000}"/>
    <cellStyle name="60% - Accent2 3 5 2 5" xfId="22029" xr:uid="{00000000-0005-0000-0000-000008560000}"/>
    <cellStyle name="60% - Accent2 3 5 2 5 2" xfId="22030" xr:uid="{00000000-0005-0000-0000-000009560000}"/>
    <cellStyle name="60% - Accent2 3 5 2 5 3" xfId="22031" xr:uid="{00000000-0005-0000-0000-00000A560000}"/>
    <cellStyle name="60% - Accent2 3 5 2 6" xfId="22032" xr:uid="{00000000-0005-0000-0000-00000B560000}"/>
    <cellStyle name="60% - Accent2 3 5 2 7" xfId="22033" xr:uid="{00000000-0005-0000-0000-00000C560000}"/>
    <cellStyle name="60% - Accent2 3 5 2 8" xfId="22034" xr:uid="{00000000-0005-0000-0000-00000D560000}"/>
    <cellStyle name="60% - Accent2 3 5 2 9" xfId="22035" xr:uid="{00000000-0005-0000-0000-00000E560000}"/>
    <cellStyle name="60% - Accent2 3 5 3" xfId="22036" xr:uid="{00000000-0005-0000-0000-00000F560000}"/>
    <cellStyle name="60% - Accent2 3 5 3 2" xfId="22037" xr:uid="{00000000-0005-0000-0000-000010560000}"/>
    <cellStyle name="60% - Accent2 3 5 3 2 2" xfId="22038" xr:uid="{00000000-0005-0000-0000-000011560000}"/>
    <cellStyle name="60% - Accent2 3 5 3 2 3" xfId="22039" xr:uid="{00000000-0005-0000-0000-000012560000}"/>
    <cellStyle name="60% - Accent2 3 5 3 3" xfId="22040" xr:uid="{00000000-0005-0000-0000-000013560000}"/>
    <cellStyle name="60% - Accent2 3 5 3 4" xfId="22041" xr:uid="{00000000-0005-0000-0000-000014560000}"/>
    <cellStyle name="60% - Accent2 3 5 4" xfId="22042" xr:uid="{00000000-0005-0000-0000-000015560000}"/>
    <cellStyle name="60% - Accent2 3 5 5" xfId="22043" xr:uid="{00000000-0005-0000-0000-000016560000}"/>
    <cellStyle name="60% - Accent2 3 5 5 2" xfId="22044" xr:uid="{00000000-0005-0000-0000-000017560000}"/>
    <cellStyle name="60% - Accent2 3 5 5 3" xfId="22045" xr:uid="{00000000-0005-0000-0000-000018560000}"/>
    <cellStyle name="60% - Accent2 3 5 6" xfId="22046" xr:uid="{00000000-0005-0000-0000-000019560000}"/>
    <cellStyle name="60% - Accent2 3 5 7" xfId="22047" xr:uid="{00000000-0005-0000-0000-00001A560000}"/>
    <cellStyle name="60% - Accent2 3 5 8" xfId="22048" xr:uid="{00000000-0005-0000-0000-00001B560000}"/>
    <cellStyle name="60% - Accent2 3 5 9" xfId="22049" xr:uid="{00000000-0005-0000-0000-00001C560000}"/>
    <cellStyle name="60% - Accent2 3 6" xfId="22050" xr:uid="{00000000-0005-0000-0000-00001D560000}"/>
    <cellStyle name="60% - Accent2 3 7" xfId="22051" xr:uid="{00000000-0005-0000-0000-00001E560000}"/>
    <cellStyle name="60% - Accent2 3 8" xfId="22052" xr:uid="{00000000-0005-0000-0000-00001F560000}"/>
    <cellStyle name="60% - Accent2 3 9" xfId="22053" xr:uid="{00000000-0005-0000-0000-000020560000}"/>
    <cellStyle name="60% - Accent2 30" xfId="22054" xr:uid="{00000000-0005-0000-0000-000021560000}"/>
    <cellStyle name="60% - Accent2 31" xfId="22055" xr:uid="{00000000-0005-0000-0000-000022560000}"/>
    <cellStyle name="60% - Accent2 32" xfId="22056" xr:uid="{00000000-0005-0000-0000-000023560000}"/>
    <cellStyle name="60% - Accent2 4" xfId="22057" xr:uid="{00000000-0005-0000-0000-000024560000}"/>
    <cellStyle name="60% - Accent2 4 2" xfId="22058" xr:uid="{00000000-0005-0000-0000-000025560000}"/>
    <cellStyle name="60% - Accent2 4 3" xfId="22059" xr:uid="{00000000-0005-0000-0000-000026560000}"/>
    <cellStyle name="60% - Accent2 4 4" xfId="22060" xr:uid="{00000000-0005-0000-0000-000027560000}"/>
    <cellStyle name="60% - Accent2 4 5" xfId="22061" xr:uid="{00000000-0005-0000-0000-000028560000}"/>
    <cellStyle name="60% - Accent2 5" xfId="22062" xr:uid="{00000000-0005-0000-0000-000029560000}"/>
    <cellStyle name="60% - Accent2 5 2" xfId="22063" xr:uid="{00000000-0005-0000-0000-00002A560000}"/>
    <cellStyle name="60% - Accent2 5 3" xfId="22064" xr:uid="{00000000-0005-0000-0000-00002B560000}"/>
    <cellStyle name="60% - Accent2 5 4" xfId="22065" xr:uid="{00000000-0005-0000-0000-00002C560000}"/>
    <cellStyle name="60% - Accent2 5 5" xfId="22066" xr:uid="{00000000-0005-0000-0000-00002D560000}"/>
    <cellStyle name="60% - Accent2 6" xfId="22067" xr:uid="{00000000-0005-0000-0000-00002E560000}"/>
    <cellStyle name="60% - Accent2 6 2" xfId="22068" xr:uid="{00000000-0005-0000-0000-00002F560000}"/>
    <cellStyle name="60% - Accent2 6 3" xfId="22069" xr:uid="{00000000-0005-0000-0000-000030560000}"/>
    <cellStyle name="60% - Accent2 6 4" xfId="22070" xr:uid="{00000000-0005-0000-0000-000031560000}"/>
    <cellStyle name="60% - Accent2 6 5" xfId="22071" xr:uid="{00000000-0005-0000-0000-000032560000}"/>
    <cellStyle name="60% - Accent2 7" xfId="22072" xr:uid="{00000000-0005-0000-0000-000033560000}"/>
    <cellStyle name="60% - Accent2 7 2" xfId="22073" xr:uid="{00000000-0005-0000-0000-000034560000}"/>
    <cellStyle name="60% - Accent2 7 3" xfId="22074" xr:uid="{00000000-0005-0000-0000-000035560000}"/>
    <cellStyle name="60% - Accent2 7 4" xfId="22075" xr:uid="{00000000-0005-0000-0000-000036560000}"/>
    <cellStyle name="60% - Accent2 7 5" xfId="22076" xr:uid="{00000000-0005-0000-0000-000037560000}"/>
    <cellStyle name="60% - Accent2 8" xfId="22077" xr:uid="{00000000-0005-0000-0000-000038560000}"/>
    <cellStyle name="60% - Accent2 8 2" xfId="22078" xr:uid="{00000000-0005-0000-0000-000039560000}"/>
    <cellStyle name="60% - Accent2 8 3" xfId="22079" xr:uid="{00000000-0005-0000-0000-00003A560000}"/>
    <cellStyle name="60% - Accent2 8 4" xfId="22080" xr:uid="{00000000-0005-0000-0000-00003B560000}"/>
    <cellStyle name="60% - Accent2 8 5" xfId="22081" xr:uid="{00000000-0005-0000-0000-00003C560000}"/>
    <cellStyle name="60% - Accent2 9" xfId="22082" xr:uid="{00000000-0005-0000-0000-00003D560000}"/>
    <cellStyle name="60% - Accent2 9 2" xfId="22083" xr:uid="{00000000-0005-0000-0000-00003E560000}"/>
    <cellStyle name="60% - Accent2 9 3" xfId="22084" xr:uid="{00000000-0005-0000-0000-00003F560000}"/>
    <cellStyle name="60% - Accent2 9 4" xfId="22085" xr:uid="{00000000-0005-0000-0000-000040560000}"/>
    <cellStyle name="60% - Accent2 9 5" xfId="22086" xr:uid="{00000000-0005-0000-0000-000041560000}"/>
    <cellStyle name="60% - Accent3 10" xfId="22087" xr:uid="{00000000-0005-0000-0000-000042560000}"/>
    <cellStyle name="60% - Accent3 10 2" xfId="22088" xr:uid="{00000000-0005-0000-0000-000043560000}"/>
    <cellStyle name="60% - Accent3 10 3" xfId="22089" xr:uid="{00000000-0005-0000-0000-000044560000}"/>
    <cellStyle name="60% - Accent3 10 4" xfId="22090" xr:uid="{00000000-0005-0000-0000-000045560000}"/>
    <cellStyle name="60% - Accent3 10 5" xfId="22091" xr:uid="{00000000-0005-0000-0000-000046560000}"/>
    <cellStyle name="60% - Accent3 11" xfId="22092" xr:uid="{00000000-0005-0000-0000-000047560000}"/>
    <cellStyle name="60% - Accent3 11 2" xfId="22093" xr:uid="{00000000-0005-0000-0000-000048560000}"/>
    <cellStyle name="60% - Accent3 11 3" xfId="22094" xr:uid="{00000000-0005-0000-0000-000049560000}"/>
    <cellStyle name="60% - Accent3 11 4" xfId="22095" xr:uid="{00000000-0005-0000-0000-00004A560000}"/>
    <cellStyle name="60% - Accent3 11 5" xfId="22096" xr:uid="{00000000-0005-0000-0000-00004B560000}"/>
    <cellStyle name="60% - Accent3 12" xfId="22097" xr:uid="{00000000-0005-0000-0000-00004C560000}"/>
    <cellStyle name="60% - Accent3 12 2" xfId="22098" xr:uid="{00000000-0005-0000-0000-00004D560000}"/>
    <cellStyle name="60% - Accent3 12 3" xfId="22099" xr:uid="{00000000-0005-0000-0000-00004E560000}"/>
    <cellStyle name="60% - Accent3 12 4" xfId="22100" xr:uid="{00000000-0005-0000-0000-00004F560000}"/>
    <cellStyle name="60% - Accent3 12 5" xfId="22101" xr:uid="{00000000-0005-0000-0000-000050560000}"/>
    <cellStyle name="60% - Accent3 13" xfId="22102" xr:uid="{00000000-0005-0000-0000-000051560000}"/>
    <cellStyle name="60% - Accent3 13 2" xfId="22103" xr:uid="{00000000-0005-0000-0000-000052560000}"/>
    <cellStyle name="60% - Accent3 13 3" xfId="22104" xr:uid="{00000000-0005-0000-0000-000053560000}"/>
    <cellStyle name="60% - Accent3 13 4" xfId="22105" xr:uid="{00000000-0005-0000-0000-000054560000}"/>
    <cellStyle name="60% - Accent3 13 5" xfId="22106" xr:uid="{00000000-0005-0000-0000-000055560000}"/>
    <cellStyle name="60% - Accent3 14" xfId="22107" xr:uid="{00000000-0005-0000-0000-000056560000}"/>
    <cellStyle name="60% - Accent3 14 2" xfId="22108" xr:uid="{00000000-0005-0000-0000-000057560000}"/>
    <cellStyle name="60% - Accent3 14 3" xfId="22109" xr:uid="{00000000-0005-0000-0000-000058560000}"/>
    <cellStyle name="60% - Accent3 14 4" xfId="22110" xr:uid="{00000000-0005-0000-0000-000059560000}"/>
    <cellStyle name="60% - Accent3 14 5" xfId="22111" xr:uid="{00000000-0005-0000-0000-00005A560000}"/>
    <cellStyle name="60% - Accent3 15" xfId="22112" xr:uid="{00000000-0005-0000-0000-00005B560000}"/>
    <cellStyle name="60% - Accent3 15 2" xfId="22113" xr:uid="{00000000-0005-0000-0000-00005C560000}"/>
    <cellStyle name="60% - Accent3 15 3" xfId="22114" xr:uid="{00000000-0005-0000-0000-00005D560000}"/>
    <cellStyle name="60% - Accent3 15 4" xfId="22115" xr:uid="{00000000-0005-0000-0000-00005E560000}"/>
    <cellStyle name="60% - Accent3 15 5" xfId="22116" xr:uid="{00000000-0005-0000-0000-00005F560000}"/>
    <cellStyle name="60% - Accent3 16" xfId="22117" xr:uid="{00000000-0005-0000-0000-000060560000}"/>
    <cellStyle name="60% - Accent3 16 2" xfId="22118" xr:uid="{00000000-0005-0000-0000-000061560000}"/>
    <cellStyle name="60% - Accent3 16 3" xfId="22119" xr:uid="{00000000-0005-0000-0000-000062560000}"/>
    <cellStyle name="60% - Accent3 16 4" xfId="22120" xr:uid="{00000000-0005-0000-0000-000063560000}"/>
    <cellStyle name="60% - Accent3 16 5" xfId="22121" xr:uid="{00000000-0005-0000-0000-000064560000}"/>
    <cellStyle name="60% - Accent3 17" xfId="22122" xr:uid="{00000000-0005-0000-0000-000065560000}"/>
    <cellStyle name="60% - Accent3 17 2" xfId="22123" xr:uid="{00000000-0005-0000-0000-000066560000}"/>
    <cellStyle name="60% - Accent3 17 3" xfId="22124" xr:uid="{00000000-0005-0000-0000-000067560000}"/>
    <cellStyle name="60% - Accent3 17 4" xfId="22125" xr:uid="{00000000-0005-0000-0000-000068560000}"/>
    <cellStyle name="60% - Accent3 17 5" xfId="22126" xr:uid="{00000000-0005-0000-0000-000069560000}"/>
    <cellStyle name="60% - Accent3 18" xfId="22127" xr:uid="{00000000-0005-0000-0000-00006A560000}"/>
    <cellStyle name="60% - Accent3 18 2" xfId="22128" xr:uid="{00000000-0005-0000-0000-00006B560000}"/>
    <cellStyle name="60% - Accent3 18 3" xfId="22129" xr:uid="{00000000-0005-0000-0000-00006C560000}"/>
    <cellStyle name="60% - Accent3 18 4" xfId="22130" xr:uid="{00000000-0005-0000-0000-00006D560000}"/>
    <cellStyle name="60% - Accent3 18 5" xfId="22131" xr:uid="{00000000-0005-0000-0000-00006E560000}"/>
    <cellStyle name="60% - Accent3 19" xfId="22132" xr:uid="{00000000-0005-0000-0000-00006F560000}"/>
    <cellStyle name="60% - Accent3 19 2" xfId="22133" xr:uid="{00000000-0005-0000-0000-000070560000}"/>
    <cellStyle name="60% - Accent3 19 3" xfId="22134" xr:uid="{00000000-0005-0000-0000-000071560000}"/>
    <cellStyle name="60% - Accent3 19 4" xfId="22135" xr:uid="{00000000-0005-0000-0000-000072560000}"/>
    <cellStyle name="60% - Accent3 19 5" xfId="22136" xr:uid="{00000000-0005-0000-0000-000073560000}"/>
    <cellStyle name="60% - Accent3 2" xfId="22137" xr:uid="{00000000-0005-0000-0000-000074560000}"/>
    <cellStyle name="60% - Accent3 2 10" xfId="22138" xr:uid="{00000000-0005-0000-0000-000075560000}"/>
    <cellStyle name="60% - Accent3 2 10 2" xfId="22139" xr:uid="{00000000-0005-0000-0000-000076560000}"/>
    <cellStyle name="60% - Accent3 2 10 2 2" xfId="22140" xr:uid="{00000000-0005-0000-0000-000077560000}"/>
    <cellStyle name="60% - Accent3 2 10 2 3" xfId="22141" xr:uid="{00000000-0005-0000-0000-000078560000}"/>
    <cellStyle name="60% - Accent3 2 10 3" xfId="22142" xr:uid="{00000000-0005-0000-0000-000079560000}"/>
    <cellStyle name="60% - Accent3 2 10 4" xfId="22143" xr:uid="{00000000-0005-0000-0000-00007A560000}"/>
    <cellStyle name="60% - Accent3 2 11" xfId="22144" xr:uid="{00000000-0005-0000-0000-00007B560000}"/>
    <cellStyle name="60% - Accent3 2 12" xfId="22145" xr:uid="{00000000-0005-0000-0000-00007C560000}"/>
    <cellStyle name="60% - Accent3 2 13" xfId="22146" xr:uid="{00000000-0005-0000-0000-00007D560000}"/>
    <cellStyle name="60% - Accent3 2 14" xfId="22147" xr:uid="{00000000-0005-0000-0000-00007E560000}"/>
    <cellStyle name="60% - Accent3 2 15" xfId="22148" xr:uid="{00000000-0005-0000-0000-00007F560000}"/>
    <cellStyle name="60% - Accent3 2 16" xfId="22149" xr:uid="{00000000-0005-0000-0000-000080560000}"/>
    <cellStyle name="60% - Accent3 2 17" xfId="22150" xr:uid="{00000000-0005-0000-0000-000081560000}"/>
    <cellStyle name="60% - Accent3 2 18" xfId="22151" xr:uid="{00000000-0005-0000-0000-000082560000}"/>
    <cellStyle name="60% - Accent3 2 19" xfId="22152" xr:uid="{00000000-0005-0000-0000-000083560000}"/>
    <cellStyle name="60% - Accent3 2 19 2" xfId="22153" xr:uid="{00000000-0005-0000-0000-000084560000}"/>
    <cellStyle name="60% - Accent3 2 19 2 2" xfId="22154" xr:uid="{00000000-0005-0000-0000-000085560000}"/>
    <cellStyle name="60% - Accent3 2 19 2 3" xfId="22155" xr:uid="{00000000-0005-0000-0000-000086560000}"/>
    <cellStyle name="60% - Accent3 2 19 3" xfId="22156" xr:uid="{00000000-0005-0000-0000-000087560000}"/>
    <cellStyle name="60% - Accent3 2 19 4" xfId="22157" xr:uid="{00000000-0005-0000-0000-000088560000}"/>
    <cellStyle name="60% - Accent3 2 2" xfId="22158" xr:uid="{00000000-0005-0000-0000-000089560000}"/>
    <cellStyle name="60% - Accent3 2 2 10" xfId="22159" xr:uid="{00000000-0005-0000-0000-00008A560000}"/>
    <cellStyle name="60% - Accent3 2 2 11" xfId="22160" xr:uid="{00000000-0005-0000-0000-00008B560000}"/>
    <cellStyle name="60% - Accent3 2 2 12" xfId="22161" xr:uid="{00000000-0005-0000-0000-00008C560000}"/>
    <cellStyle name="60% - Accent3 2 2 13" xfId="22162" xr:uid="{00000000-0005-0000-0000-00008D560000}"/>
    <cellStyle name="60% - Accent3 2 2 14" xfId="22163" xr:uid="{00000000-0005-0000-0000-00008E560000}"/>
    <cellStyle name="60% - Accent3 2 2 15" xfId="22164" xr:uid="{00000000-0005-0000-0000-00008F560000}"/>
    <cellStyle name="60% - Accent3 2 2 2" xfId="22165" xr:uid="{00000000-0005-0000-0000-000090560000}"/>
    <cellStyle name="60% - Accent3 2 2 2 10" xfId="22166" xr:uid="{00000000-0005-0000-0000-000091560000}"/>
    <cellStyle name="60% - Accent3 2 2 2 11" xfId="22167" xr:uid="{00000000-0005-0000-0000-000092560000}"/>
    <cellStyle name="60% - Accent3 2 2 2 12" xfId="22168" xr:uid="{00000000-0005-0000-0000-000093560000}"/>
    <cellStyle name="60% - Accent3 2 2 2 13" xfId="22169" xr:uid="{00000000-0005-0000-0000-000094560000}"/>
    <cellStyle name="60% - Accent3 2 2 2 2" xfId="22170" xr:uid="{00000000-0005-0000-0000-000095560000}"/>
    <cellStyle name="60% - Accent3 2 2 2 2 10" xfId="22171" xr:uid="{00000000-0005-0000-0000-000096560000}"/>
    <cellStyle name="60% - Accent3 2 2 2 2 11" xfId="22172" xr:uid="{00000000-0005-0000-0000-000097560000}"/>
    <cellStyle name="60% - Accent3 2 2 2 2 2" xfId="22173" xr:uid="{00000000-0005-0000-0000-000098560000}"/>
    <cellStyle name="60% - Accent3 2 2 2 2 2 10" xfId="22174" xr:uid="{00000000-0005-0000-0000-000099560000}"/>
    <cellStyle name="60% - Accent3 2 2 2 2 2 11" xfId="22175" xr:uid="{00000000-0005-0000-0000-00009A560000}"/>
    <cellStyle name="60% - Accent3 2 2 2 2 2 2" xfId="22176" xr:uid="{00000000-0005-0000-0000-00009B560000}"/>
    <cellStyle name="60% - Accent3 2 2 2 2 2 2 10" xfId="22177" xr:uid="{00000000-0005-0000-0000-00009C560000}"/>
    <cellStyle name="60% - Accent3 2 2 2 2 2 2 2" xfId="22178" xr:uid="{00000000-0005-0000-0000-00009D560000}"/>
    <cellStyle name="60% - Accent3 2 2 2 2 2 2 2 10" xfId="22179" xr:uid="{00000000-0005-0000-0000-00009E560000}"/>
    <cellStyle name="60% - Accent3 2 2 2 2 2 2 2 2" xfId="22180" xr:uid="{00000000-0005-0000-0000-00009F560000}"/>
    <cellStyle name="60% - Accent3 2 2 2 2 2 2 2 2 2" xfId="22181" xr:uid="{00000000-0005-0000-0000-0000A0560000}"/>
    <cellStyle name="60% - Accent3 2 2 2 2 2 2 2 2 2 2" xfId="22182" xr:uid="{00000000-0005-0000-0000-0000A1560000}"/>
    <cellStyle name="60% - Accent3 2 2 2 2 2 2 2 2 2 2 2" xfId="22183" xr:uid="{00000000-0005-0000-0000-0000A2560000}"/>
    <cellStyle name="60% - Accent3 2 2 2 2 2 2 2 2 2 2 3" xfId="22184" xr:uid="{00000000-0005-0000-0000-0000A3560000}"/>
    <cellStyle name="60% - Accent3 2 2 2 2 2 2 2 2 2 2 4" xfId="22185" xr:uid="{00000000-0005-0000-0000-0000A4560000}"/>
    <cellStyle name="60% - Accent3 2 2 2 2 2 2 2 2 2 3" xfId="22186" xr:uid="{00000000-0005-0000-0000-0000A5560000}"/>
    <cellStyle name="60% - Accent3 2 2 2 2 2 2 2 2 2 4" xfId="22187" xr:uid="{00000000-0005-0000-0000-0000A6560000}"/>
    <cellStyle name="60% - Accent3 2 2 2 2 2 2 2 2 2 5" xfId="22188" xr:uid="{00000000-0005-0000-0000-0000A7560000}"/>
    <cellStyle name="60% - Accent3 2 2 2 2 2 2 2 2 3" xfId="22189" xr:uid="{00000000-0005-0000-0000-0000A8560000}"/>
    <cellStyle name="60% - Accent3 2 2 2 2 2 2 2 2 4" xfId="22190" xr:uid="{00000000-0005-0000-0000-0000A9560000}"/>
    <cellStyle name="60% - Accent3 2 2 2 2 2 2 2 2 5" xfId="22191" xr:uid="{00000000-0005-0000-0000-0000AA560000}"/>
    <cellStyle name="60% - Accent3 2 2 2 2 2 2 2 2 6" xfId="22192" xr:uid="{00000000-0005-0000-0000-0000AB560000}"/>
    <cellStyle name="60% - Accent3 2 2 2 2 2 2 2 3" xfId="22193" xr:uid="{00000000-0005-0000-0000-0000AC560000}"/>
    <cellStyle name="60% - Accent3 2 2 2 2 2 2 2 4" xfId="22194" xr:uid="{00000000-0005-0000-0000-0000AD560000}"/>
    <cellStyle name="60% - Accent3 2 2 2 2 2 2 2 4 2" xfId="22195" xr:uid="{00000000-0005-0000-0000-0000AE560000}"/>
    <cellStyle name="60% - Accent3 2 2 2 2 2 2 2 4 3" xfId="22196" xr:uid="{00000000-0005-0000-0000-0000AF560000}"/>
    <cellStyle name="60% - Accent3 2 2 2 2 2 2 2 5" xfId="22197" xr:uid="{00000000-0005-0000-0000-0000B0560000}"/>
    <cellStyle name="60% - Accent3 2 2 2 2 2 2 2 6" xfId="22198" xr:uid="{00000000-0005-0000-0000-0000B1560000}"/>
    <cellStyle name="60% - Accent3 2 2 2 2 2 2 2 7" xfId="22199" xr:uid="{00000000-0005-0000-0000-0000B2560000}"/>
    <cellStyle name="60% - Accent3 2 2 2 2 2 2 2 8" xfId="22200" xr:uid="{00000000-0005-0000-0000-0000B3560000}"/>
    <cellStyle name="60% - Accent3 2 2 2 2 2 2 2 9" xfId="22201" xr:uid="{00000000-0005-0000-0000-0000B4560000}"/>
    <cellStyle name="60% - Accent3 2 2 2 2 2 2 3" xfId="22202" xr:uid="{00000000-0005-0000-0000-0000B5560000}"/>
    <cellStyle name="60% - Accent3 2 2 2 2 2 2 3 2" xfId="22203" xr:uid="{00000000-0005-0000-0000-0000B6560000}"/>
    <cellStyle name="60% - Accent3 2 2 2 2 2 2 3 2 2" xfId="22204" xr:uid="{00000000-0005-0000-0000-0000B7560000}"/>
    <cellStyle name="60% - Accent3 2 2 2 2 2 2 3 2 3" xfId="22205" xr:uid="{00000000-0005-0000-0000-0000B8560000}"/>
    <cellStyle name="60% - Accent3 2 2 2 2 2 2 3 3" xfId="22206" xr:uid="{00000000-0005-0000-0000-0000B9560000}"/>
    <cellStyle name="60% - Accent3 2 2 2 2 2 2 3 4" xfId="22207" xr:uid="{00000000-0005-0000-0000-0000BA560000}"/>
    <cellStyle name="60% - Accent3 2 2 2 2 2 2 4" xfId="22208" xr:uid="{00000000-0005-0000-0000-0000BB560000}"/>
    <cellStyle name="60% - Accent3 2 2 2 2 2 2 4 2" xfId="22209" xr:uid="{00000000-0005-0000-0000-0000BC560000}"/>
    <cellStyle name="60% - Accent3 2 2 2 2 2 2 4 3" xfId="22210" xr:uid="{00000000-0005-0000-0000-0000BD560000}"/>
    <cellStyle name="60% - Accent3 2 2 2 2 2 2 5" xfId="22211" xr:uid="{00000000-0005-0000-0000-0000BE560000}"/>
    <cellStyle name="60% - Accent3 2 2 2 2 2 2 6" xfId="22212" xr:uid="{00000000-0005-0000-0000-0000BF560000}"/>
    <cellStyle name="60% - Accent3 2 2 2 2 2 2 7" xfId="22213" xr:uid="{00000000-0005-0000-0000-0000C0560000}"/>
    <cellStyle name="60% - Accent3 2 2 2 2 2 2 8" xfId="22214" xr:uid="{00000000-0005-0000-0000-0000C1560000}"/>
    <cellStyle name="60% - Accent3 2 2 2 2 2 2 9" xfId="22215" xr:uid="{00000000-0005-0000-0000-0000C2560000}"/>
    <cellStyle name="60% - Accent3 2 2 2 2 2 3" xfId="22216" xr:uid="{00000000-0005-0000-0000-0000C3560000}"/>
    <cellStyle name="60% - Accent3 2 2 2 2 2 3 2" xfId="22217" xr:uid="{00000000-0005-0000-0000-0000C4560000}"/>
    <cellStyle name="60% - Accent3 2 2 2 2 2 3 2 2" xfId="22218" xr:uid="{00000000-0005-0000-0000-0000C5560000}"/>
    <cellStyle name="60% - Accent3 2 2 2 2 2 3 2 3" xfId="22219" xr:uid="{00000000-0005-0000-0000-0000C6560000}"/>
    <cellStyle name="60% - Accent3 2 2 2 2 2 3 3" xfId="22220" xr:uid="{00000000-0005-0000-0000-0000C7560000}"/>
    <cellStyle name="60% - Accent3 2 2 2 2 2 3 4" xfId="22221" xr:uid="{00000000-0005-0000-0000-0000C8560000}"/>
    <cellStyle name="60% - Accent3 2 2 2 2 2 4" xfId="22222" xr:uid="{00000000-0005-0000-0000-0000C9560000}"/>
    <cellStyle name="60% - Accent3 2 2 2 2 2 5" xfId="22223" xr:uid="{00000000-0005-0000-0000-0000CA560000}"/>
    <cellStyle name="60% - Accent3 2 2 2 2 2 5 2" xfId="22224" xr:uid="{00000000-0005-0000-0000-0000CB560000}"/>
    <cellStyle name="60% - Accent3 2 2 2 2 2 5 3" xfId="22225" xr:uid="{00000000-0005-0000-0000-0000CC560000}"/>
    <cellStyle name="60% - Accent3 2 2 2 2 2 6" xfId="22226" xr:uid="{00000000-0005-0000-0000-0000CD560000}"/>
    <cellStyle name="60% - Accent3 2 2 2 2 2 7" xfId="22227" xr:uid="{00000000-0005-0000-0000-0000CE560000}"/>
    <cellStyle name="60% - Accent3 2 2 2 2 2 8" xfId="22228" xr:uid="{00000000-0005-0000-0000-0000CF560000}"/>
    <cellStyle name="60% - Accent3 2 2 2 2 2 9" xfId="22229" xr:uid="{00000000-0005-0000-0000-0000D0560000}"/>
    <cellStyle name="60% - Accent3 2 2 2 2 3" xfId="22230" xr:uid="{00000000-0005-0000-0000-0000D1560000}"/>
    <cellStyle name="60% - Accent3 2 2 2 2 3 2" xfId="22231" xr:uid="{00000000-0005-0000-0000-0000D2560000}"/>
    <cellStyle name="60% - Accent3 2 2 2 2 3 2 2" xfId="22232" xr:uid="{00000000-0005-0000-0000-0000D3560000}"/>
    <cellStyle name="60% - Accent3 2 2 2 2 3 2 3" xfId="22233" xr:uid="{00000000-0005-0000-0000-0000D4560000}"/>
    <cellStyle name="60% - Accent3 2 2 2 2 3 3" xfId="22234" xr:uid="{00000000-0005-0000-0000-0000D5560000}"/>
    <cellStyle name="60% - Accent3 2 2 2 2 3 4" xfId="22235" xr:uid="{00000000-0005-0000-0000-0000D6560000}"/>
    <cellStyle name="60% - Accent3 2 2 2 2 4" xfId="22236" xr:uid="{00000000-0005-0000-0000-0000D7560000}"/>
    <cellStyle name="60% - Accent3 2 2 2 2 5" xfId="22237" xr:uid="{00000000-0005-0000-0000-0000D8560000}"/>
    <cellStyle name="60% - Accent3 2 2 2 2 5 2" xfId="22238" xr:uid="{00000000-0005-0000-0000-0000D9560000}"/>
    <cellStyle name="60% - Accent3 2 2 2 2 5 3" xfId="22239" xr:uid="{00000000-0005-0000-0000-0000DA560000}"/>
    <cellStyle name="60% - Accent3 2 2 2 2 6" xfId="22240" xr:uid="{00000000-0005-0000-0000-0000DB560000}"/>
    <cellStyle name="60% - Accent3 2 2 2 2 7" xfId="22241" xr:uid="{00000000-0005-0000-0000-0000DC560000}"/>
    <cellStyle name="60% - Accent3 2 2 2 2 8" xfId="22242" xr:uid="{00000000-0005-0000-0000-0000DD560000}"/>
    <cellStyle name="60% - Accent3 2 2 2 2 9" xfId="22243" xr:uid="{00000000-0005-0000-0000-0000DE560000}"/>
    <cellStyle name="60% - Accent3 2 2 2 3" xfId="22244" xr:uid="{00000000-0005-0000-0000-0000DF560000}"/>
    <cellStyle name="60% - Accent3 2 2 2 4" xfId="22245" xr:uid="{00000000-0005-0000-0000-0000E0560000}"/>
    <cellStyle name="60% - Accent3 2 2 2 5" xfId="22246" xr:uid="{00000000-0005-0000-0000-0000E1560000}"/>
    <cellStyle name="60% - Accent3 2 2 2 5 2" xfId="22247" xr:uid="{00000000-0005-0000-0000-0000E2560000}"/>
    <cellStyle name="60% - Accent3 2 2 2 5 2 2" xfId="22248" xr:uid="{00000000-0005-0000-0000-0000E3560000}"/>
    <cellStyle name="60% - Accent3 2 2 2 5 2 3" xfId="22249" xr:uid="{00000000-0005-0000-0000-0000E4560000}"/>
    <cellStyle name="60% - Accent3 2 2 2 5 3" xfId="22250" xr:uid="{00000000-0005-0000-0000-0000E5560000}"/>
    <cellStyle name="60% - Accent3 2 2 2 5 4" xfId="22251" xr:uid="{00000000-0005-0000-0000-0000E6560000}"/>
    <cellStyle name="60% - Accent3 2 2 2 6" xfId="22252" xr:uid="{00000000-0005-0000-0000-0000E7560000}"/>
    <cellStyle name="60% - Accent3 2 2 2 7" xfId="22253" xr:uid="{00000000-0005-0000-0000-0000E8560000}"/>
    <cellStyle name="60% - Accent3 2 2 2 7 2" xfId="22254" xr:uid="{00000000-0005-0000-0000-0000E9560000}"/>
    <cellStyle name="60% - Accent3 2 2 2 7 3" xfId="22255" xr:uid="{00000000-0005-0000-0000-0000EA560000}"/>
    <cellStyle name="60% - Accent3 2 2 2 8" xfId="22256" xr:uid="{00000000-0005-0000-0000-0000EB560000}"/>
    <cellStyle name="60% - Accent3 2 2 2 9" xfId="22257" xr:uid="{00000000-0005-0000-0000-0000EC560000}"/>
    <cellStyle name="60% - Accent3 2 2 3" xfId="22258" xr:uid="{00000000-0005-0000-0000-0000ED560000}"/>
    <cellStyle name="60% - Accent3 2 2 4" xfId="22259" xr:uid="{00000000-0005-0000-0000-0000EE560000}"/>
    <cellStyle name="60% - Accent3 2 2 5" xfId="22260" xr:uid="{00000000-0005-0000-0000-0000EF560000}"/>
    <cellStyle name="60% - Accent3 2 2 5 10" xfId="22261" xr:uid="{00000000-0005-0000-0000-0000F0560000}"/>
    <cellStyle name="60% - Accent3 2 2 5 2" xfId="22262" xr:uid="{00000000-0005-0000-0000-0000F1560000}"/>
    <cellStyle name="60% - Accent3 2 2 5 2 10" xfId="22263" xr:uid="{00000000-0005-0000-0000-0000F2560000}"/>
    <cellStyle name="60% - Accent3 2 2 5 2 2" xfId="22264" xr:uid="{00000000-0005-0000-0000-0000F3560000}"/>
    <cellStyle name="60% - Accent3 2 2 5 2 3" xfId="22265" xr:uid="{00000000-0005-0000-0000-0000F4560000}"/>
    <cellStyle name="60% - Accent3 2 2 5 2 3 2" xfId="22266" xr:uid="{00000000-0005-0000-0000-0000F5560000}"/>
    <cellStyle name="60% - Accent3 2 2 5 2 3 2 2" xfId="22267" xr:uid="{00000000-0005-0000-0000-0000F6560000}"/>
    <cellStyle name="60% - Accent3 2 2 5 2 3 2 3" xfId="22268" xr:uid="{00000000-0005-0000-0000-0000F7560000}"/>
    <cellStyle name="60% - Accent3 2 2 5 2 3 3" xfId="22269" xr:uid="{00000000-0005-0000-0000-0000F8560000}"/>
    <cellStyle name="60% - Accent3 2 2 5 2 3 4" xfId="22270" xr:uid="{00000000-0005-0000-0000-0000F9560000}"/>
    <cellStyle name="60% - Accent3 2 2 5 2 4" xfId="22271" xr:uid="{00000000-0005-0000-0000-0000FA560000}"/>
    <cellStyle name="60% - Accent3 2 2 5 2 5" xfId="22272" xr:uid="{00000000-0005-0000-0000-0000FB560000}"/>
    <cellStyle name="60% - Accent3 2 2 5 2 5 2" xfId="22273" xr:uid="{00000000-0005-0000-0000-0000FC560000}"/>
    <cellStyle name="60% - Accent3 2 2 5 2 5 3" xfId="22274" xr:uid="{00000000-0005-0000-0000-0000FD560000}"/>
    <cellStyle name="60% - Accent3 2 2 5 2 6" xfId="22275" xr:uid="{00000000-0005-0000-0000-0000FE560000}"/>
    <cellStyle name="60% - Accent3 2 2 5 2 7" xfId="22276" xr:uid="{00000000-0005-0000-0000-0000FF560000}"/>
    <cellStyle name="60% - Accent3 2 2 5 2 8" xfId="22277" xr:uid="{00000000-0005-0000-0000-000000570000}"/>
    <cellStyle name="60% - Accent3 2 2 5 2 9" xfId="22278" xr:uid="{00000000-0005-0000-0000-000001570000}"/>
    <cellStyle name="60% - Accent3 2 2 5 3" xfId="22279" xr:uid="{00000000-0005-0000-0000-000002570000}"/>
    <cellStyle name="60% - Accent3 2 2 5 3 2" xfId="22280" xr:uid="{00000000-0005-0000-0000-000003570000}"/>
    <cellStyle name="60% - Accent3 2 2 5 3 2 2" xfId="22281" xr:uid="{00000000-0005-0000-0000-000004570000}"/>
    <cellStyle name="60% - Accent3 2 2 5 3 2 3" xfId="22282" xr:uid="{00000000-0005-0000-0000-000005570000}"/>
    <cellStyle name="60% - Accent3 2 2 5 3 3" xfId="22283" xr:uid="{00000000-0005-0000-0000-000006570000}"/>
    <cellStyle name="60% - Accent3 2 2 5 3 4" xfId="22284" xr:uid="{00000000-0005-0000-0000-000007570000}"/>
    <cellStyle name="60% - Accent3 2 2 5 4" xfId="22285" xr:uid="{00000000-0005-0000-0000-000008570000}"/>
    <cellStyle name="60% - Accent3 2 2 5 5" xfId="22286" xr:uid="{00000000-0005-0000-0000-000009570000}"/>
    <cellStyle name="60% - Accent3 2 2 5 5 2" xfId="22287" xr:uid="{00000000-0005-0000-0000-00000A570000}"/>
    <cellStyle name="60% - Accent3 2 2 5 5 3" xfId="22288" xr:uid="{00000000-0005-0000-0000-00000B570000}"/>
    <cellStyle name="60% - Accent3 2 2 5 6" xfId="22289" xr:uid="{00000000-0005-0000-0000-00000C570000}"/>
    <cellStyle name="60% - Accent3 2 2 5 7" xfId="22290" xr:uid="{00000000-0005-0000-0000-00000D570000}"/>
    <cellStyle name="60% - Accent3 2 2 5 8" xfId="22291" xr:uid="{00000000-0005-0000-0000-00000E570000}"/>
    <cellStyle name="60% - Accent3 2 2 5 9" xfId="22292" xr:uid="{00000000-0005-0000-0000-00000F570000}"/>
    <cellStyle name="60% - Accent3 2 2 6" xfId="22293" xr:uid="{00000000-0005-0000-0000-000010570000}"/>
    <cellStyle name="60% - Accent3 2 2 7" xfId="22294" xr:uid="{00000000-0005-0000-0000-000011570000}"/>
    <cellStyle name="60% - Accent3 2 2 7 2" xfId="22295" xr:uid="{00000000-0005-0000-0000-000012570000}"/>
    <cellStyle name="60% - Accent3 2 2 7 2 2" xfId="22296" xr:uid="{00000000-0005-0000-0000-000013570000}"/>
    <cellStyle name="60% - Accent3 2 2 7 2 3" xfId="22297" xr:uid="{00000000-0005-0000-0000-000014570000}"/>
    <cellStyle name="60% - Accent3 2 2 7 3" xfId="22298" xr:uid="{00000000-0005-0000-0000-000015570000}"/>
    <cellStyle name="60% - Accent3 2 2 7 4" xfId="22299" xr:uid="{00000000-0005-0000-0000-000016570000}"/>
    <cellStyle name="60% - Accent3 2 2 8" xfId="22300" xr:uid="{00000000-0005-0000-0000-000017570000}"/>
    <cellStyle name="60% - Accent3 2 2 9" xfId="22301" xr:uid="{00000000-0005-0000-0000-000018570000}"/>
    <cellStyle name="60% - Accent3 2 2 9 2" xfId="22302" xr:uid="{00000000-0005-0000-0000-000019570000}"/>
    <cellStyle name="60% - Accent3 2 2 9 3" xfId="22303" xr:uid="{00000000-0005-0000-0000-00001A570000}"/>
    <cellStyle name="60% - Accent3 2 20" xfId="22304" xr:uid="{00000000-0005-0000-0000-00001B570000}"/>
    <cellStyle name="60% - Accent3 2 20 2" xfId="22305" xr:uid="{00000000-0005-0000-0000-00001C570000}"/>
    <cellStyle name="60% - Accent3 2 20 3" xfId="22306" xr:uid="{00000000-0005-0000-0000-00001D570000}"/>
    <cellStyle name="60% - Accent3 2 21" xfId="22307" xr:uid="{00000000-0005-0000-0000-00001E570000}"/>
    <cellStyle name="60% - Accent3 2 22" xfId="22308" xr:uid="{00000000-0005-0000-0000-00001F570000}"/>
    <cellStyle name="60% - Accent3 2 23" xfId="22309" xr:uid="{00000000-0005-0000-0000-000020570000}"/>
    <cellStyle name="60% - Accent3 2 24" xfId="22310" xr:uid="{00000000-0005-0000-0000-000021570000}"/>
    <cellStyle name="60% - Accent3 2 25" xfId="22311" xr:uid="{00000000-0005-0000-0000-000022570000}"/>
    <cellStyle name="60% - Accent3 2 3" xfId="22312" xr:uid="{00000000-0005-0000-0000-000023570000}"/>
    <cellStyle name="60% - Accent3 2 3 10" xfId="22313" xr:uid="{00000000-0005-0000-0000-000024570000}"/>
    <cellStyle name="60% - Accent3 2 3 11" xfId="22314" xr:uid="{00000000-0005-0000-0000-000025570000}"/>
    <cellStyle name="60% - Accent3 2 3 12" xfId="22315" xr:uid="{00000000-0005-0000-0000-000026570000}"/>
    <cellStyle name="60% - Accent3 2 3 13" xfId="22316" xr:uid="{00000000-0005-0000-0000-000027570000}"/>
    <cellStyle name="60% - Accent3 2 3 2" xfId="22317" xr:uid="{00000000-0005-0000-0000-000028570000}"/>
    <cellStyle name="60% - Accent3 2 3 2 10" xfId="22318" xr:uid="{00000000-0005-0000-0000-000029570000}"/>
    <cellStyle name="60% - Accent3 2 3 2 11" xfId="22319" xr:uid="{00000000-0005-0000-0000-00002A570000}"/>
    <cellStyle name="60% - Accent3 2 3 2 2" xfId="22320" xr:uid="{00000000-0005-0000-0000-00002B570000}"/>
    <cellStyle name="60% - Accent3 2 3 2 2 10" xfId="22321" xr:uid="{00000000-0005-0000-0000-00002C570000}"/>
    <cellStyle name="60% - Accent3 2 3 2 2 11" xfId="22322" xr:uid="{00000000-0005-0000-0000-00002D570000}"/>
    <cellStyle name="60% - Accent3 2 3 2 2 2" xfId="22323" xr:uid="{00000000-0005-0000-0000-00002E570000}"/>
    <cellStyle name="60% - Accent3 2 3 2 2 2 2" xfId="22324" xr:uid="{00000000-0005-0000-0000-00002F570000}"/>
    <cellStyle name="60% - Accent3 2 3 2 2 2 3" xfId="22325" xr:uid="{00000000-0005-0000-0000-000030570000}"/>
    <cellStyle name="60% - Accent3 2 3 2 2 2 4" xfId="22326" xr:uid="{00000000-0005-0000-0000-000031570000}"/>
    <cellStyle name="60% - Accent3 2 3 2 2 3" xfId="22327" xr:uid="{00000000-0005-0000-0000-000032570000}"/>
    <cellStyle name="60% - Accent3 2 3 2 2 3 2" xfId="22328" xr:uid="{00000000-0005-0000-0000-000033570000}"/>
    <cellStyle name="60% - Accent3 2 3 2 2 3 2 2" xfId="22329" xr:uid="{00000000-0005-0000-0000-000034570000}"/>
    <cellStyle name="60% - Accent3 2 3 2 2 3 2 3" xfId="22330" xr:uid="{00000000-0005-0000-0000-000035570000}"/>
    <cellStyle name="60% - Accent3 2 3 2 2 3 3" xfId="22331" xr:uid="{00000000-0005-0000-0000-000036570000}"/>
    <cellStyle name="60% - Accent3 2 3 2 2 3 4" xfId="22332" xr:uid="{00000000-0005-0000-0000-000037570000}"/>
    <cellStyle name="60% - Accent3 2 3 2 2 4" xfId="22333" xr:uid="{00000000-0005-0000-0000-000038570000}"/>
    <cellStyle name="60% - Accent3 2 3 2 2 5" xfId="22334" xr:uid="{00000000-0005-0000-0000-000039570000}"/>
    <cellStyle name="60% - Accent3 2 3 2 2 5 2" xfId="22335" xr:uid="{00000000-0005-0000-0000-00003A570000}"/>
    <cellStyle name="60% - Accent3 2 3 2 2 5 3" xfId="22336" xr:uid="{00000000-0005-0000-0000-00003B570000}"/>
    <cellStyle name="60% - Accent3 2 3 2 2 6" xfId="22337" xr:uid="{00000000-0005-0000-0000-00003C570000}"/>
    <cellStyle name="60% - Accent3 2 3 2 2 7" xfId="22338" xr:uid="{00000000-0005-0000-0000-00003D570000}"/>
    <cellStyle name="60% - Accent3 2 3 2 2 8" xfId="22339" xr:uid="{00000000-0005-0000-0000-00003E570000}"/>
    <cellStyle name="60% - Accent3 2 3 2 2 9" xfId="22340" xr:uid="{00000000-0005-0000-0000-00003F570000}"/>
    <cellStyle name="60% - Accent3 2 3 2 3" xfId="22341" xr:uid="{00000000-0005-0000-0000-000040570000}"/>
    <cellStyle name="60% - Accent3 2 3 2 3 2" xfId="22342" xr:uid="{00000000-0005-0000-0000-000041570000}"/>
    <cellStyle name="60% - Accent3 2 3 2 3 2 2" xfId="22343" xr:uid="{00000000-0005-0000-0000-000042570000}"/>
    <cellStyle name="60% - Accent3 2 3 2 3 2 3" xfId="22344" xr:uid="{00000000-0005-0000-0000-000043570000}"/>
    <cellStyle name="60% - Accent3 2 3 2 3 3" xfId="22345" xr:uid="{00000000-0005-0000-0000-000044570000}"/>
    <cellStyle name="60% - Accent3 2 3 2 3 4" xfId="22346" xr:uid="{00000000-0005-0000-0000-000045570000}"/>
    <cellStyle name="60% - Accent3 2 3 2 4" xfId="22347" xr:uid="{00000000-0005-0000-0000-000046570000}"/>
    <cellStyle name="60% - Accent3 2 3 2 5" xfId="22348" xr:uid="{00000000-0005-0000-0000-000047570000}"/>
    <cellStyle name="60% - Accent3 2 3 2 5 2" xfId="22349" xr:uid="{00000000-0005-0000-0000-000048570000}"/>
    <cellStyle name="60% - Accent3 2 3 2 5 3" xfId="22350" xr:uid="{00000000-0005-0000-0000-000049570000}"/>
    <cellStyle name="60% - Accent3 2 3 2 6" xfId="22351" xr:uid="{00000000-0005-0000-0000-00004A570000}"/>
    <cellStyle name="60% - Accent3 2 3 2 7" xfId="22352" xr:uid="{00000000-0005-0000-0000-00004B570000}"/>
    <cellStyle name="60% - Accent3 2 3 2 8" xfId="22353" xr:uid="{00000000-0005-0000-0000-00004C570000}"/>
    <cellStyle name="60% - Accent3 2 3 2 9" xfId="22354" xr:uid="{00000000-0005-0000-0000-00004D570000}"/>
    <cellStyle name="60% - Accent3 2 3 3" xfId="22355" xr:uid="{00000000-0005-0000-0000-00004E570000}"/>
    <cellStyle name="60% - Accent3 2 3 4" xfId="22356" xr:uid="{00000000-0005-0000-0000-00004F570000}"/>
    <cellStyle name="60% - Accent3 2 3 5" xfId="22357" xr:uid="{00000000-0005-0000-0000-000050570000}"/>
    <cellStyle name="60% - Accent3 2 3 5 2" xfId="22358" xr:uid="{00000000-0005-0000-0000-000051570000}"/>
    <cellStyle name="60% - Accent3 2 3 5 2 2" xfId="22359" xr:uid="{00000000-0005-0000-0000-000052570000}"/>
    <cellStyle name="60% - Accent3 2 3 5 2 3" xfId="22360" xr:uid="{00000000-0005-0000-0000-000053570000}"/>
    <cellStyle name="60% - Accent3 2 3 5 3" xfId="22361" xr:uid="{00000000-0005-0000-0000-000054570000}"/>
    <cellStyle name="60% - Accent3 2 3 5 4" xfId="22362" xr:uid="{00000000-0005-0000-0000-000055570000}"/>
    <cellStyle name="60% - Accent3 2 3 6" xfId="22363" xr:uid="{00000000-0005-0000-0000-000056570000}"/>
    <cellStyle name="60% - Accent3 2 3 7" xfId="22364" xr:uid="{00000000-0005-0000-0000-000057570000}"/>
    <cellStyle name="60% - Accent3 2 3 7 2" xfId="22365" xr:uid="{00000000-0005-0000-0000-000058570000}"/>
    <cellStyle name="60% - Accent3 2 3 7 3" xfId="22366" xr:uid="{00000000-0005-0000-0000-000059570000}"/>
    <cellStyle name="60% - Accent3 2 3 8" xfId="22367" xr:uid="{00000000-0005-0000-0000-00005A570000}"/>
    <cellStyle name="60% - Accent3 2 3 9" xfId="22368" xr:uid="{00000000-0005-0000-0000-00005B570000}"/>
    <cellStyle name="60% - Accent3 2 4" xfId="22369" xr:uid="{00000000-0005-0000-0000-00005C570000}"/>
    <cellStyle name="60% - Accent3 2 5" xfId="22370" xr:uid="{00000000-0005-0000-0000-00005D570000}"/>
    <cellStyle name="60% - Accent3 2 5 10" xfId="22371" xr:uid="{00000000-0005-0000-0000-00005E570000}"/>
    <cellStyle name="60% - Accent3 2 5 11" xfId="22372" xr:uid="{00000000-0005-0000-0000-00005F570000}"/>
    <cellStyle name="60% - Accent3 2 5 2" xfId="22373" xr:uid="{00000000-0005-0000-0000-000060570000}"/>
    <cellStyle name="60% - Accent3 2 5 2 10" xfId="22374" xr:uid="{00000000-0005-0000-0000-000061570000}"/>
    <cellStyle name="60% - Accent3 2 5 2 11" xfId="22375" xr:uid="{00000000-0005-0000-0000-000062570000}"/>
    <cellStyle name="60% - Accent3 2 5 2 2" xfId="22376" xr:uid="{00000000-0005-0000-0000-000063570000}"/>
    <cellStyle name="60% - Accent3 2 5 2 2 2" xfId="22377" xr:uid="{00000000-0005-0000-0000-000064570000}"/>
    <cellStyle name="60% - Accent3 2 5 2 2 3" xfId="22378" xr:uid="{00000000-0005-0000-0000-000065570000}"/>
    <cellStyle name="60% - Accent3 2 5 2 2 4" xfId="22379" xr:uid="{00000000-0005-0000-0000-000066570000}"/>
    <cellStyle name="60% - Accent3 2 5 2 3" xfId="22380" xr:uid="{00000000-0005-0000-0000-000067570000}"/>
    <cellStyle name="60% - Accent3 2 5 2 3 2" xfId="22381" xr:uid="{00000000-0005-0000-0000-000068570000}"/>
    <cellStyle name="60% - Accent3 2 5 2 3 2 2" xfId="22382" xr:uid="{00000000-0005-0000-0000-000069570000}"/>
    <cellStyle name="60% - Accent3 2 5 2 3 2 3" xfId="22383" xr:uid="{00000000-0005-0000-0000-00006A570000}"/>
    <cellStyle name="60% - Accent3 2 5 2 3 3" xfId="22384" xr:uid="{00000000-0005-0000-0000-00006B570000}"/>
    <cellStyle name="60% - Accent3 2 5 2 3 4" xfId="22385" xr:uid="{00000000-0005-0000-0000-00006C570000}"/>
    <cellStyle name="60% - Accent3 2 5 2 4" xfId="22386" xr:uid="{00000000-0005-0000-0000-00006D570000}"/>
    <cellStyle name="60% - Accent3 2 5 2 5" xfId="22387" xr:uid="{00000000-0005-0000-0000-00006E570000}"/>
    <cellStyle name="60% - Accent3 2 5 2 5 2" xfId="22388" xr:uid="{00000000-0005-0000-0000-00006F570000}"/>
    <cellStyle name="60% - Accent3 2 5 2 5 3" xfId="22389" xr:uid="{00000000-0005-0000-0000-000070570000}"/>
    <cellStyle name="60% - Accent3 2 5 2 6" xfId="22390" xr:uid="{00000000-0005-0000-0000-000071570000}"/>
    <cellStyle name="60% - Accent3 2 5 2 7" xfId="22391" xr:uid="{00000000-0005-0000-0000-000072570000}"/>
    <cellStyle name="60% - Accent3 2 5 2 8" xfId="22392" xr:uid="{00000000-0005-0000-0000-000073570000}"/>
    <cellStyle name="60% - Accent3 2 5 2 9" xfId="22393" xr:uid="{00000000-0005-0000-0000-000074570000}"/>
    <cellStyle name="60% - Accent3 2 5 3" xfId="22394" xr:uid="{00000000-0005-0000-0000-000075570000}"/>
    <cellStyle name="60% - Accent3 2 5 3 2" xfId="22395" xr:uid="{00000000-0005-0000-0000-000076570000}"/>
    <cellStyle name="60% - Accent3 2 5 3 2 2" xfId="22396" xr:uid="{00000000-0005-0000-0000-000077570000}"/>
    <cellStyle name="60% - Accent3 2 5 3 2 3" xfId="22397" xr:uid="{00000000-0005-0000-0000-000078570000}"/>
    <cellStyle name="60% - Accent3 2 5 3 3" xfId="22398" xr:uid="{00000000-0005-0000-0000-000079570000}"/>
    <cellStyle name="60% - Accent3 2 5 3 4" xfId="22399" xr:uid="{00000000-0005-0000-0000-00007A570000}"/>
    <cellStyle name="60% - Accent3 2 5 4" xfId="22400" xr:uid="{00000000-0005-0000-0000-00007B570000}"/>
    <cellStyle name="60% - Accent3 2 5 5" xfId="22401" xr:uid="{00000000-0005-0000-0000-00007C570000}"/>
    <cellStyle name="60% - Accent3 2 5 5 2" xfId="22402" xr:uid="{00000000-0005-0000-0000-00007D570000}"/>
    <cellStyle name="60% - Accent3 2 5 5 3" xfId="22403" xr:uid="{00000000-0005-0000-0000-00007E570000}"/>
    <cellStyle name="60% - Accent3 2 5 6" xfId="22404" xr:uid="{00000000-0005-0000-0000-00007F570000}"/>
    <cellStyle name="60% - Accent3 2 5 7" xfId="22405" xr:uid="{00000000-0005-0000-0000-000080570000}"/>
    <cellStyle name="60% - Accent3 2 5 8" xfId="22406" xr:uid="{00000000-0005-0000-0000-000081570000}"/>
    <cellStyle name="60% - Accent3 2 5 9" xfId="22407" xr:uid="{00000000-0005-0000-0000-000082570000}"/>
    <cellStyle name="60% - Accent3 2 6" xfId="22408" xr:uid="{00000000-0005-0000-0000-000083570000}"/>
    <cellStyle name="60% - Accent3 2 6 2" xfId="22409" xr:uid="{00000000-0005-0000-0000-000084570000}"/>
    <cellStyle name="60% - Accent3 2 6 3" xfId="22410" xr:uid="{00000000-0005-0000-0000-000085570000}"/>
    <cellStyle name="60% - Accent3 2 6 4" xfId="22411" xr:uid="{00000000-0005-0000-0000-000086570000}"/>
    <cellStyle name="60% - Accent3 2 7" xfId="22412" xr:uid="{00000000-0005-0000-0000-000087570000}"/>
    <cellStyle name="60% - Accent3 2 7 2" xfId="22413" xr:uid="{00000000-0005-0000-0000-000088570000}"/>
    <cellStyle name="60% - Accent3 2 7 3" xfId="22414" xr:uid="{00000000-0005-0000-0000-000089570000}"/>
    <cellStyle name="60% - Accent3 2 7 4" xfId="22415" xr:uid="{00000000-0005-0000-0000-00008A570000}"/>
    <cellStyle name="60% - Accent3 2 8" xfId="22416" xr:uid="{00000000-0005-0000-0000-00008B570000}"/>
    <cellStyle name="60% - Accent3 2 8 2" xfId="22417" xr:uid="{00000000-0005-0000-0000-00008C570000}"/>
    <cellStyle name="60% - Accent3 2 8 3" xfId="22418" xr:uid="{00000000-0005-0000-0000-00008D570000}"/>
    <cellStyle name="60% - Accent3 2 8 4" xfId="22419" xr:uid="{00000000-0005-0000-0000-00008E570000}"/>
    <cellStyle name="60% - Accent3 2 9" xfId="22420" xr:uid="{00000000-0005-0000-0000-00008F570000}"/>
    <cellStyle name="60% - Accent3 2 9 2" xfId="22421" xr:uid="{00000000-0005-0000-0000-000090570000}"/>
    <cellStyle name="60% - Accent3 2 9 3" xfId="22422" xr:uid="{00000000-0005-0000-0000-000091570000}"/>
    <cellStyle name="60% - Accent3 2 9 4" xfId="22423" xr:uid="{00000000-0005-0000-0000-000092570000}"/>
    <cellStyle name="60% - Accent3 20" xfId="22424" xr:uid="{00000000-0005-0000-0000-000093570000}"/>
    <cellStyle name="60% - Accent3 20 2" xfId="22425" xr:uid="{00000000-0005-0000-0000-000094570000}"/>
    <cellStyle name="60% - Accent3 20 3" xfId="22426" xr:uid="{00000000-0005-0000-0000-000095570000}"/>
    <cellStyle name="60% - Accent3 20 4" xfId="22427" xr:uid="{00000000-0005-0000-0000-000096570000}"/>
    <cellStyle name="60% - Accent3 20 5" xfId="22428" xr:uid="{00000000-0005-0000-0000-000097570000}"/>
    <cellStyle name="60% - Accent3 21" xfId="22429" xr:uid="{00000000-0005-0000-0000-000098570000}"/>
    <cellStyle name="60% - Accent3 22" xfId="22430" xr:uid="{00000000-0005-0000-0000-000099570000}"/>
    <cellStyle name="60% - Accent3 23" xfId="22431" xr:uid="{00000000-0005-0000-0000-00009A570000}"/>
    <cellStyle name="60% - Accent3 24" xfId="22432" xr:uid="{00000000-0005-0000-0000-00009B570000}"/>
    <cellStyle name="60% - Accent3 25" xfId="22433" xr:uid="{00000000-0005-0000-0000-00009C570000}"/>
    <cellStyle name="60% - Accent3 26" xfId="22434" xr:uid="{00000000-0005-0000-0000-00009D570000}"/>
    <cellStyle name="60% - Accent3 27" xfId="22435" xr:uid="{00000000-0005-0000-0000-00009E570000}"/>
    <cellStyle name="60% - Accent3 28" xfId="22436" xr:uid="{00000000-0005-0000-0000-00009F570000}"/>
    <cellStyle name="60% - Accent3 29" xfId="22437" xr:uid="{00000000-0005-0000-0000-0000A0570000}"/>
    <cellStyle name="60% - Accent3 3" xfId="22438" xr:uid="{00000000-0005-0000-0000-0000A1570000}"/>
    <cellStyle name="60% - Accent3 3 10" xfId="22439" xr:uid="{00000000-0005-0000-0000-0000A2570000}"/>
    <cellStyle name="60% - Accent3 3 10 2" xfId="22440" xr:uid="{00000000-0005-0000-0000-0000A3570000}"/>
    <cellStyle name="60% - Accent3 3 10 2 2" xfId="22441" xr:uid="{00000000-0005-0000-0000-0000A4570000}"/>
    <cellStyle name="60% - Accent3 3 10 2 3" xfId="22442" xr:uid="{00000000-0005-0000-0000-0000A5570000}"/>
    <cellStyle name="60% - Accent3 3 10 3" xfId="22443" xr:uid="{00000000-0005-0000-0000-0000A6570000}"/>
    <cellStyle name="60% - Accent3 3 10 4" xfId="22444" xr:uid="{00000000-0005-0000-0000-0000A7570000}"/>
    <cellStyle name="60% - Accent3 3 11" xfId="22445" xr:uid="{00000000-0005-0000-0000-0000A8570000}"/>
    <cellStyle name="60% - Accent3 3 12" xfId="22446" xr:uid="{00000000-0005-0000-0000-0000A9570000}"/>
    <cellStyle name="60% - Accent3 3 12 2" xfId="22447" xr:uid="{00000000-0005-0000-0000-0000AA570000}"/>
    <cellStyle name="60% - Accent3 3 12 3" xfId="22448" xr:uid="{00000000-0005-0000-0000-0000AB570000}"/>
    <cellStyle name="60% - Accent3 3 13" xfId="22449" xr:uid="{00000000-0005-0000-0000-0000AC570000}"/>
    <cellStyle name="60% - Accent3 3 14" xfId="22450" xr:uid="{00000000-0005-0000-0000-0000AD570000}"/>
    <cellStyle name="60% - Accent3 3 15" xfId="22451" xr:uid="{00000000-0005-0000-0000-0000AE570000}"/>
    <cellStyle name="60% - Accent3 3 16" xfId="22452" xr:uid="{00000000-0005-0000-0000-0000AF570000}"/>
    <cellStyle name="60% - Accent3 3 2" xfId="22453" xr:uid="{00000000-0005-0000-0000-0000B0570000}"/>
    <cellStyle name="60% - Accent3 3 2 10" xfId="22454" xr:uid="{00000000-0005-0000-0000-0000B1570000}"/>
    <cellStyle name="60% - Accent3 3 2 11" xfId="22455" xr:uid="{00000000-0005-0000-0000-0000B2570000}"/>
    <cellStyle name="60% - Accent3 3 2 12" xfId="22456" xr:uid="{00000000-0005-0000-0000-0000B3570000}"/>
    <cellStyle name="60% - Accent3 3 2 13" xfId="22457" xr:uid="{00000000-0005-0000-0000-0000B4570000}"/>
    <cellStyle name="60% - Accent3 3 2 14" xfId="22458" xr:uid="{00000000-0005-0000-0000-0000B5570000}"/>
    <cellStyle name="60% - Accent3 3 2 2" xfId="22459" xr:uid="{00000000-0005-0000-0000-0000B6570000}"/>
    <cellStyle name="60% - Accent3 3 2 2 10" xfId="22460" xr:uid="{00000000-0005-0000-0000-0000B7570000}"/>
    <cellStyle name="60% - Accent3 3 2 2 11" xfId="22461" xr:uid="{00000000-0005-0000-0000-0000B8570000}"/>
    <cellStyle name="60% - Accent3 3 2 2 12" xfId="22462" xr:uid="{00000000-0005-0000-0000-0000B9570000}"/>
    <cellStyle name="60% - Accent3 3 2 2 2" xfId="22463" xr:uid="{00000000-0005-0000-0000-0000BA570000}"/>
    <cellStyle name="60% - Accent3 3 2 2 2 10" xfId="22464" xr:uid="{00000000-0005-0000-0000-0000BB570000}"/>
    <cellStyle name="60% - Accent3 3 2 2 2 2" xfId="22465" xr:uid="{00000000-0005-0000-0000-0000BC570000}"/>
    <cellStyle name="60% - Accent3 3 2 2 2 2 10" xfId="22466" xr:uid="{00000000-0005-0000-0000-0000BD570000}"/>
    <cellStyle name="60% - Accent3 3 2 2 2 2 2" xfId="22467" xr:uid="{00000000-0005-0000-0000-0000BE570000}"/>
    <cellStyle name="60% - Accent3 3 2 2 2 2 2 2" xfId="22468" xr:uid="{00000000-0005-0000-0000-0000BF570000}"/>
    <cellStyle name="60% - Accent3 3 2 2 2 2 2 2 2" xfId="22469" xr:uid="{00000000-0005-0000-0000-0000C0570000}"/>
    <cellStyle name="60% - Accent3 3 2 2 2 2 2 2 2 2" xfId="22470" xr:uid="{00000000-0005-0000-0000-0000C1570000}"/>
    <cellStyle name="60% - Accent3 3 2 2 2 2 2 2 2 2 2" xfId="22471" xr:uid="{00000000-0005-0000-0000-0000C2570000}"/>
    <cellStyle name="60% - Accent3 3 2 2 2 2 2 2 2 2 3" xfId="22472" xr:uid="{00000000-0005-0000-0000-0000C3570000}"/>
    <cellStyle name="60% - Accent3 3 2 2 2 2 2 2 2 3" xfId="22473" xr:uid="{00000000-0005-0000-0000-0000C4570000}"/>
    <cellStyle name="60% - Accent3 3 2 2 2 2 2 2 2 4" xfId="22474" xr:uid="{00000000-0005-0000-0000-0000C5570000}"/>
    <cellStyle name="60% - Accent3 3 2 2 2 2 2 2 3" xfId="22475" xr:uid="{00000000-0005-0000-0000-0000C6570000}"/>
    <cellStyle name="60% - Accent3 3 2 2 2 2 2 2 4" xfId="22476" xr:uid="{00000000-0005-0000-0000-0000C7570000}"/>
    <cellStyle name="60% - Accent3 3 2 2 2 2 2 2 4 2" xfId="22477" xr:uid="{00000000-0005-0000-0000-0000C8570000}"/>
    <cellStyle name="60% - Accent3 3 2 2 2 2 2 2 4 3" xfId="22478" xr:uid="{00000000-0005-0000-0000-0000C9570000}"/>
    <cellStyle name="60% - Accent3 3 2 2 2 2 2 2 5" xfId="22479" xr:uid="{00000000-0005-0000-0000-0000CA570000}"/>
    <cellStyle name="60% - Accent3 3 2 2 2 2 2 2 6" xfId="22480" xr:uid="{00000000-0005-0000-0000-0000CB570000}"/>
    <cellStyle name="60% - Accent3 3 2 2 2 2 2 2 7" xfId="22481" xr:uid="{00000000-0005-0000-0000-0000CC570000}"/>
    <cellStyle name="60% - Accent3 3 2 2 2 2 2 2 8" xfId="22482" xr:uid="{00000000-0005-0000-0000-0000CD570000}"/>
    <cellStyle name="60% - Accent3 3 2 2 2 2 2 3" xfId="22483" xr:uid="{00000000-0005-0000-0000-0000CE570000}"/>
    <cellStyle name="60% - Accent3 3 2 2 2 2 2 3 2" xfId="22484" xr:uid="{00000000-0005-0000-0000-0000CF570000}"/>
    <cellStyle name="60% - Accent3 3 2 2 2 2 2 3 2 2" xfId="22485" xr:uid="{00000000-0005-0000-0000-0000D0570000}"/>
    <cellStyle name="60% - Accent3 3 2 2 2 2 2 3 2 3" xfId="22486" xr:uid="{00000000-0005-0000-0000-0000D1570000}"/>
    <cellStyle name="60% - Accent3 3 2 2 2 2 2 3 3" xfId="22487" xr:uid="{00000000-0005-0000-0000-0000D2570000}"/>
    <cellStyle name="60% - Accent3 3 2 2 2 2 2 3 4" xfId="22488" xr:uid="{00000000-0005-0000-0000-0000D3570000}"/>
    <cellStyle name="60% - Accent3 3 2 2 2 2 2 4" xfId="22489" xr:uid="{00000000-0005-0000-0000-0000D4570000}"/>
    <cellStyle name="60% - Accent3 3 2 2 2 2 2 4 2" xfId="22490" xr:uid="{00000000-0005-0000-0000-0000D5570000}"/>
    <cellStyle name="60% - Accent3 3 2 2 2 2 2 4 3" xfId="22491" xr:uid="{00000000-0005-0000-0000-0000D6570000}"/>
    <cellStyle name="60% - Accent3 3 2 2 2 2 2 5" xfId="22492" xr:uid="{00000000-0005-0000-0000-0000D7570000}"/>
    <cellStyle name="60% - Accent3 3 2 2 2 2 2 6" xfId="22493" xr:uid="{00000000-0005-0000-0000-0000D8570000}"/>
    <cellStyle name="60% - Accent3 3 2 2 2 2 2 7" xfId="22494" xr:uid="{00000000-0005-0000-0000-0000D9570000}"/>
    <cellStyle name="60% - Accent3 3 2 2 2 2 2 8" xfId="22495" xr:uid="{00000000-0005-0000-0000-0000DA570000}"/>
    <cellStyle name="60% - Accent3 3 2 2 2 2 3" xfId="22496" xr:uid="{00000000-0005-0000-0000-0000DB570000}"/>
    <cellStyle name="60% - Accent3 3 2 2 2 2 3 2" xfId="22497" xr:uid="{00000000-0005-0000-0000-0000DC570000}"/>
    <cellStyle name="60% - Accent3 3 2 2 2 2 3 2 2" xfId="22498" xr:uid="{00000000-0005-0000-0000-0000DD570000}"/>
    <cellStyle name="60% - Accent3 3 2 2 2 2 3 2 3" xfId="22499" xr:uid="{00000000-0005-0000-0000-0000DE570000}"/>
    <cellStyle name="60% - Accent3 3 2 2 2 2 3 3" xfId="22500" xr:uid="{00000000-0005-0000-0000-0000DF570000}"/>
    <cellStyle name="60% - Accent3 3 2 2 2 2 3 4" xfId="22501" xr:uid="{00000000-0005-0000-0000-0000E0570000}"/>
    <cellStyle name="60% - Accent3 3 2 2 2 2 4" xfId="22502" xr:uid="{00000000-0005-0000-0000-0000E1570000}"/>
    <cellStyle name="60% - Accent3 3 2 2 2 2 5" xfId="22503" xr:uid="{00000000-0005-0000-0000-0000E2570000}"/>
    <cellStyle name="60% - Accent3 3 2 2 2 2 5 2" xfId="22504" xr:uid="{00000000-0005-0000-0000-0000E3570000}"/>
    <cellStyle name="60% - Accent3 3 2 2 2 2 5 3" xfId="22505" xr:uid="{00000000-0005-0000-0000-0000E4570000}"/>
    <cellStyle name="60% - Accent3 3 2 2 2 2 6" xfId="22506" xr:uid="{00000000-0005-0000-0000-0000E5570000}"/>
    <cellStyle name="60% - Accent3 3 2 2 2 2 7" xfId="22507" xr:uid="{00000000-0005-0000-0000-0000E6570000}"/>
    <cellStyle name="60% - Accent3 3 2 2 2 2 8" xfId="22508" xr:uid="{00000000-0005-0000-0000-0000E7570000}"/>
    <cellStyle name="60% - Accent3 3 2 2 2 2 9" xfId="22509" xr:uid="{00000000-0005-0000-0000-0000E8570000}"/>
    <cellStyle name="60% - Accent3 3 2 2 2 3" xfId="22510" xr:uid="{00000000-0005-0000-0000-0000E9570000}"/>
    <cellStyle name="60% - Accent3 3 2 2 2 3 2" xfId="22511" xr:uid="{00000000-0005-0000-0000-0000EA570000}"/>
    <cellStyle name="60% - Accent3 3 2 2 2 3 2 2" xfId="22512" xr:uid="{00000000-0005-0000-0000-0000EB570000}"/>
    <cellStyle name="60% - Accent3 3 2 2 2 3 2 3" xfId="22513" xr:uid="{00000000-0005-0000-0000-0000EC570000}"/>
    <cellStyle name="60% - Accent3 3 2 2 2 3 3" xfId="22514" xr:uid="{00000000-0005-0000-0000-0000ED570000}"/>
    <cellStyle name="60% - Accent3 3 2 2 2 3 4" xfId="22515" xr:uid="{00000000-0005-0000-0000-0000EE570000}"/>
    <cellStyle name="60% - Accent3 3 2 2 2 4" xfId="22516" xr:uid="{00000000-0005-0000-0000-0000EF570000}"/>
    <cellStyle name="60% - Accent3 3 2 2 2 5" xfId="22517" xr:uid="{00000000-0005-0000-0000-0000F0570000}"/>
    <cellStyle name="60% - Accent3 3 2 2 2 5 2" xfId="22518" xr:uid="{00000000-0005-0000-0000-0000F1570000}"/>
    <cellStyle name="60% - Accent3 3 2 2 2 5 3" xfId="22519" xr:uid="{00000000-0005-0000-0000-0000F2570000}"/>
    <cellStyle name="60% - Accent3 3 2 2 2 6" xfId="22520" xr:uid="{00000000-0005-0000-0000-0000F3570000}"/>
    <cellStyle name="60% - Accent3 3 2 2 2 7" xfId="22521" xr:uid="{00000000-0005-0000-0000-0000F4570000}"/>
    <cellStyle name="60% - Accent3 3 2 2 2 8" xfId="22522" xr:uid="{00000000-0005-0000-0000-0000F5570000}"/>
    <cellStyle name="60% - Accent3 3 2 2 2 9" xfId="22523" xr:uid="{00000000-0005-0000-0000-0000F6570000}"/>
    <cellStyle name="60% - Accent3 3 2 2 3" xfId="22524" xr:uid="{00000000-0005-0000-0000-0000F7570000}"/>
    <cellStyle name="60% - Accent3 3 2 2 4" xfId="22525" xr:uid="{00000000-0005-0000-0000-0000F8570000}"/>
    <cellStyle name="60% - Accent3 3 2 2 5" xfId="22526" xr:uid="{00000000-0005-0000-0000-0000F9570000}"/>
    <cellStyle name="60% - Accent3 3 2 2 5 2" xfId="22527" xr:uid="{00000000-0005-0000-0000-0000FA570000}"/>
    <cellStyle name="60% - Accent3 3 2 2 5 2 2" xfId="22528" xr:uid="{00000000-0005-0000-0000-0000FB570000}"/>
    <cellStyle name="60% - Accent3 3 2 2 5 2 3" xfId="22529" xr:uid="{00000000-0005-0000-0000-0000FC570000}"/>
    <cellStyle name="60% - Accent3 3 2 2 5 3" xfId="22530" xr:uid="{00000000-0005-0000-0000-0000FD570000}"/>
    <cellStyle name="60% - Accent3 3 2 2 5 4" xfId="22531" xr:uid="{00000000-0005-0000-0000-0000FE570000}"/>
    <cellStyle name="60% - Accent3 3 2 2 6" xfId="22532" xr:uid="{00000000-0005-0000-0000-0000FF570000}"/>
    <cellStyle name="60% - Accent3 3 2 2 7" xfId="22533" xr:uid="{00000000-0005-0000-0000-000000580000}"/>
    <cellStyle name="60% - Accent3 3 2 2 7 2" xfId="22534" xr:uid="{00000000-0005-0000-0000-000001580000}"/>
    <cellStyle name="60% - Accent3 3 2 2 7 3" xfId="22535" xr:uid="{00000000-0005-0000-0000-000002580000}"/>
    <cellStyle name="60% - Accent3 3 2 2 8" xfId="22536" xr:uid="{00000000-0005-0000-0000-000003580000}"/>
    <cellStyle name="60% - Accent3 3 2 2 9" xfId="22537" xr:uid="{00000000-0005-0000-0000-000004580000}"/>
    <cellStyle name="60% - Accent3 3 2 3" xfId="22538" xr:uid="{00000000-0005-0000-0000-000005580000}"/>
    <cellStyle name="60% - Accent3 3 2 4" xfId="22539" xr:uid="{00000000-0005-0000-0000-000006580000}"/>
    <cellStyle name="60% - Accent3 3 2 5" xfId="22540" xr:uid="{00000000-0005-0000-0000-000007580000}"/>
    <cellStyle name="60% - Accent3 3 2 5 10" xfId="22541" xr:uid="{00000000-0005-0000-0000-000008580000}"/>
    <cellStyle name="60% - Accent3 3 2 5 2" xfId="22542" xr:uid="{00000000-0005-0000-0000-000009580000}"/>
    <cellStyle name="60% - Accent3 3 2 5 2 10" xfId="22543" xr:uid="{00000000-0005-0000-0000-00000A580000}"/>
    <cellStyle name="60% - Accent3 3 2 5 2 2" xfId="22544" xr:uid="{00000000-0005-0000-0000-00000B580000}"/>
    <cellStyle name="60% - Accent3 3 2 5 2 3" xfId="22545" xr:uid="{00000000-0005-0000-0000-00000C580000}"/>
    <cellStyle name="60% - Accent3 3 2 5 2 3 2" xfId="22546" xr:uid="{00000000-0005-0000-0000-00000D580000}"/>
    <cellStyle name="60% - Accent3 3 2 5 2 3 2 2" xfId="22547" xr:uid="{00000000-0005-0000-0000-00000E580000}"/>
    <cellStyle name="60% - Accent3 3 2 5 2 3 2 3" xfId="22548" xr:uid="{00000000-0005-0000-0000-00000F580000}"/>
    <cellStyle name="60% - Accent3 3 2 5 2 3 3" xfId="22549" xr:uid="{00000000-0005-0000-0000-000010580000}"/>
    <cellStyle name="60% - Accent3 3 2 5 2 3 4" xfId="22550" xr:uid="{00000000-0005-0000-0000-000011580000}"/>
    <cellStyle name="60% - Accent3 3 2 5 2 4" xfId="22551" xr:uid="{00000000-0005-0000-0000-000012580000}"/>
    <cellStyle name="60% - Accent3 3 2 5 2 5" xfId="22552" xr:uid="{00000000-0005-0000-0000-000013580000}"/>
    <cellStyle name="60% - Accent3 3 2 5 2 5 2" xfId="22553" xr:uid="{00000000-0005-0000-0000-000014580000}"/>
    <cellStyle name="60% - Accent3 3 2 5 2 5 3" xfId="22554" xr:uid="{00000000-0005-0000-0000-000015580000}"/>
    <cellStyle name="60% - Accent3 3 2 5 2 6" xfId="22555" xr:uid="{00000000-0005-0000-0000-000016580000}"/>
    <cellStyle name="60% - Accent3 3 2 5 2 7" xfId="22556" xr:uid="{00000000-0005-0000-0000-000017580000}"/>
    <cellStyle name="60% - Accent3 3 2 5 2 8" xfId="22557" xr:uid="{00000000-0005-0000-0000-000018580000}"/>
    <cellStyle name="60% - Accent3 3 2 5 2 9" xfId="22558" xr:uid="{00000000-0005-0000-0000-000019580000}"/>
    <cellStyle name="60% - Accent3 3 2 5 3" xfId="22559" xr:uid="{00000000-0005-0000-0000-00001A580000}"/>
    <cellStyle name="60% - Accent3 3 2 5 3 2" xfId="22560" xr:uid="{00000000-0005-0000-0000-00001B580000}"/>
    <cellStyle name="60% - Accent3 3 2 5 3 2 2" xfId="22561" xr:uid="{00000000-0005-0000-0000-00001C580000}"/>
    <cellStyle name="60% - Accent3 3 2 5 3 2 3" xfId="22562" xr:uid="{00000000-0005-0000-0000-00001D580000}"/>
    <cellStyle name="60% - Accent3 3 2 5 3 3" xfId="22563" xr:uid="{00000000-0005-0000-0000-00001E580000}"/>
    <cellStyle name="60% - Accent3 3 2 5 3 4" xfId="22564" xr:uid="{00000000-0005-0000-0000-00001F580000}"/>
    <cellStyle name="60% - Accent3 3 2 5 4" xfId="22565" xr:uid="{00000000-0005-0000-0000-000020580000}"/>
    <cellStyle name="60% - Accent3 3 2 5 5" xfId="22566" xr:uid="{00000000-0005-0000-0000-000021580000}"/>
    <cellStyle name="60% - Accent3 3 2 5 5 2" xfId="22567" xr:uid="{00000000-0005-0000-0000-000022580000}"/>
    <cellStyle name="60% - Accent3 3 2 5 5 3" xfId="22568" xr:uid="{00000000-0005-0000-0000-000023580000}"/>
    <cellStyle name="60% - Accent3 3 2 5 6" xfId="22569" xr:uid="{00000000-0005-0000-0000-000024580000}"/>
    <cellStyle name="60% - Accent3 3 2 5 7" xfId="22570" xr:uid="{00000000-0005-0000-0000-000025580000}"/>
    <cellStyle name="60% - Accent3 3 2 5 8" xfId="22571" xr:uid="{00000000-0005-0000-0000-000026580000}"/>
    <cellStyle name="60% - Accent3 3 2 5 9" xfId="22572" xr:uid="{00000000-0005-0000-0000-000027580000}"/>
    <cellStyle name="60% - Accent3 3 2 6" xfId="22573" xr:uid="{00000000-0005-0000-0000-000028580000}"/>
    <cellStyle name="60% - Accent3 3 2 7" xfId="22574" xr:uid="{00000000-0005-0000-0000-000029580000}"/>
    <cellStyle name="60% - Accent3 3 2 7 2" xfId="22575" xr:uid="{00000000-0005-0000-0000-00002A580000}"/>
    <cellStyle name="60% - Accent3 3 2 7 2 2" xfId="22576" xr:uid="{00000000-0005-0000-0000-00002B580000}"/>
    <cellStyle name="60% - Accent3 3 2 7 2 3" xfId="22577" xr:uid="{00000000-0005-0000-0000-00002C580000}"/>
    <cellStyle name="60% - Accent3 3 2 7 3" xfId="22578" xr:uid="{00000000-0005-0000-0000-00002D580000}"/>
    <cellStyle name="60% - Accent3 3 2 7 4" xfId="22579" xr:uid="{00000000-0005-0000-0000-00002E580000}"/>
    <cellStyle name="60% - Accent3 3 2 8" xfId="22580" xr:uid="{00000000-0005-0000-0000-00002F580000}"/>
    <cellStyle name="60% - Accent3 3 2 9" xfId="22581" xr:uid="{00000000-0005-0000-0000-000030580000}"/>
    <cellStyle name="60% - Accent3 3 2 9 2" xfId="22582" xr:uid="{00000000-0005-0000-0000-000031580000}"/>
    <cellStyle name="60% - Accent3 3 2 9 3" xfId="22583" xr:uid="{00000000-0005-0000-0000-000032580000}"/>
    <cellStyle name="60% - Accent3 3 3" xfId="22584" xr:uid="{00000000-0005-0000-0000-000033580000}"/>
    <cellStyle name="60% - Accent3 3 3 10" xfId="22585" xr:uid="{00000000-0005-0000-0000-000034580000}"/>
    <cellStyle name="60% - Accent3 3 3 11" xfId="22586" xr:uid="{00000000-0005-0000-0000-000035580000}"/>
    <cellStyle name="60% - Accent3 3 3 12" xfId="22587" xr:uid="{00000000-0005-0000-0000-000036580000}"/>
    <cellStyle name="60% - Accent3 3 3 2" xfId="22588" xr:uid="{00000000-0005-0000-0000-000037580000}"/>
    <cellStyle name="60% - Accent3 3 3 2 10" xfId="22589" xr:uid="{00000000-0005-0000-0000-000038580000}"/>
    <cellStyle name="60% - Accent3 3 3 2 2" xfId="22590" xr:uid="{00000000-0005-0000-0000-000039580000}"/>
    <cellStyle name="60% - Accent3 3 3 2 2 10" xfId="22591" xr:uid="{00000000-0005-0000-0000-00003A580000}"/>
    <cellStyle name="60% - Accent3 3 3 2 2 2" xfId="22592" xr:uid="{00000000-0005-0000-0000-00003B580000}"/>
    <cellStyle name="60% - Accent3 3 3 2 2 3" xfId="22593" xr:uid="{00000000-0005-0000-0000-00003C580000}"/>
    <cellStyle name="60% - Accent3 3 3 2 2 3 2" xfId="22594" xr:uid="{00000000-0005-0000-0000-00003D580000}"/>
    <cellStyle name="60% - Accent3 3 3 2 2 3 2 2" xfId="22595" xr:uid="{00000000-0005-0000-0000-00003E580000}"/>
    <cellStyle name="60% - Accent3 3 3 2 2 3 2 3" xfId="22596" xr:uid="{00000000-0005-0000-0000-00003F580000}"/>
    <cellStyle name="60% - Accent3 3 3 2 2 3 3" xfId="22597" xr:uid="{00000000-0005-0000-0000-000040580000}"/>
    <cellStyle name="60% - Accent3 3 3 2 2 3 4" xfId="22598" xr:uid="{00000000-0005-0000-0000-000041580000}"/>
    <cellStyle name="60% - Accent3 3 3 2 2 4" xfId="22599" xr:uid="{00000000-0005-0000-0000-000042580000}"/>
    <cellStyle name="60% - Accent3 3 3 2 2 5" xfId="22600" xr:uid="{00000000-0005-0000-0000-000043580000}"/>
    <cellStyle name="60% - Accent3 3 3 2 2 5 2" xfId="22601" xr:uid="{00000000-0005-0000-0000-000044580000}"/>
    <cellStyle name="60% - Accent3 3 3 2 2 5 3" xfId="22602" xr:uid="{00000000-0005-0000-0000-000045580000}"/>
    <cellStyle name="60% - Accent3 3 3 2 2 6" xfId="22603" xr:uid="{00000000-0005-0000-0000-000046580000}"/>
    <cellStyle name="60% - Accent3 3 3 2 2 7" xfId="22604" xr:uid="{00000000-0005-0000-0000-000047580000}"/>
    <cellStyle name="60% - Accent3 3 3 2 2 8" xfId="22605" xr:uid="{00000000-0005-0000-0000-000048580000}"/>
    <cellStyle name="60% - Accent3 3 3 2 2 9" xfId="22606" xr:uid="{00000000-0005-0000-0000-000049580000}"/>
    <cellStyle name="60% - Accent3 3 3 2 3" xfId="22607" xr:uid="{00000000-0005-0000-0000-00004A580000}"/>
    <cellStyle name="60% - Accent3 3 3 2 3 2" xfId="22608" xr:uid="{00000000-0005-0000-0000-00004B580000}"/>
    <cellStyle name="60% - Accent3 3 3 2 3 2 2" xfId="22609" xr:uid="{00000000-0005-0000-0000-00004C580000}"/>
    <cellStyle name="60% - Accent3 3 3 2 3 2 3" xfId="22610" xr:uid="{00000000-0005-0000-0000-00004D580000}"/>
    <cellStyle name="60% - Accent3 3 3 2 3 3" xfId="22611" xr:uid="{00000000-0005-0000-0000-00004E580000}"/>
    <cellStyle name="60% - Accent3 3 3 2 3 4" xfId="22612" xr:uid="{00000000-0005-0000-0000-00004F580000}"/>
    <cellStyle name="60% - Accent3 3 3 2 4" xfId="22613" xr:uid="{00000000-0005-0000-0000-000050580000}"/>
    <cellStyle name="60% - Accent3 3 3 2 5" xfId="22614" xr:uid="{00000000-0005-0000-0000-000051580000}"/>
    <cellStyle name="60% - Accent3 3 3 2 5 2" xfId="22615" xr:uid="{00000000-0005-0000-0000-000052580000}"/>
    <cellStyle name="60% - Accent3 3 3 2 5 3" xfId="22616" xr:uid="{00000000-0005-0000-0000-000053580000}"/>
    <cellStyle name="60% - Accent3 3 3 2 6" xfId="22617" xr:uid="{00000000-0005-0000-0000-000054580000}"/>
    <cellStyle name="60% - Accent3 3 3 2 7" xfId="22618" xr:uid="{00000000-0005-0000-0000-000055580000}"/>
    <cellStyle name="60% - Accent3 3 3 2 8" xfId="22619" xr:uid="{00000000-0005-0000-0000-000056580000}"/>
    <cellStyle name="60% - Accent3 3 3 2 9" xfId="22620" xr:uid="{00000000-0005-0000-0000-000057580000}"/>
    <cellStyle name="60% - Accent3 3 3 3" xfId="22621" xr:uid="{00000000-0005-0000-0000-000058580000}"/>
    <cellStyle name="60% - Accent3 3 3 4" xfId="22622" xr:uid="{00000000-0005-0000-0000-000059580000}"/>
    <cellStyle name="60% - Accent3 3 3 5" xfId="22623" xr:uid="{00000000-0005-0000-0000-00005A580000}"/>
    <cellStyle name="60% - Accent3 3 3 5 2" xfId="22624" xr:uid="{00000000-0005-0000-0000-00005B580000}"/>
    <cellStyle name="60% - Accent3 3 3 5 2 2" xfId="22625" xr:uid="{00000000-0005-0000-0000-00005C580000}"/>
    <cellStyle name="60% - Accent3 3 3 5 2 3" xfId="22626" xr:uid="{00000000-0005-0000-0000-00005D580000}"/>
    <cellStyle name="60% - Accent3 3 3 5 3" xfId="22627" xr:uid="{00000000-0005-0000-0000-00005E580000}"/>
    <cellStyle name="60% - Accent3 3 3 5 4" xfId="22628" xr:uid="{00000000-0005-0000-0000-00005F580000}"/>
    <cellStyle name="60% - Accent3 3 3 6" xfId="22629" xr:uid="{00000000-0005-0000-0000-000060580000}"/>
    <cellStyle name="60% - Accent3 3 3 7" xfId="22630" xr:uid="{00000000-0005-0000-0000-000061580000}"/>
    <cellStyle name="60% - Accent3 3 3 7 2" xfId="22631" xr:uid="{00000000-0005-0000-0000-000062580000}"/>
    <cellStyle name="60% - Accent3 3 3 7 3" xfId="22632" xr:uid="{00000000-0005-0000-0000-000063580000}"/>
    <cellStyle name="60% - Accent3 3 3 8" xfId="22633" xr:uid="{00000000-0005-0000-0000-000064580000}"/>
    <cellStyle name="60% - Accent3 3 3 9" xfId="22634" xr:uid="{00000000-0005-0000-0000-000065580000}"/>
    <cellStyle name="60% - Accent3 3 4" xfId="22635" xr:uid="{00000000-0005-0000-0000-000066580000}"/>
    <cellStyle name="60% - Accent3 3 5" xfId="22636" xr:uid="{00000000-0005-0000-0000-000067580000}"/>
    <cellStyle name="60% - Accent3 3 5 10" xfId="22637" xr:uid="{00000000-0005-0000-0000-000068580000}"/>
    <cellStyle name="60% - Accent3 3 5 2" xfId="22638" xr:uid="{00000000-0005-0000-0000-000069580000}"/>
    <cellStyle name="60% - Accent3 3 5 2 10" xfId="22639" xr:uid="{00000000-0005-0000-0000-00006A580000}"/>
    <cellStyle name="60% - Accent3 3 5 2 2" xfId="22640" xr:uid="{00000000-0005-0000-0000-00006B580000}"/>
    <cellStyle name="60% - Accent3 3 5 2 3" xfId="22641" xr:uid="{00000000-0005-0000-0000-00006C580000}"/>
    <cellStyle name="60% - Accent3 3 5 2 3 2" xfId="22642" xr:uid="{00000000-0005-0000-0000-00006D580000}"/>
    <cellStyle name="60% - Accent3 3 5 2 3 2 2" xfId="22643" xr:uid="{00000000-0005-0000-0000-00006E580000}"/>
    <cellStyle name="60% - Accent3 3 5 2 3 2 3" xfId="22644" xr:uid="{00000000-0005-0000-0000-00006F580000}"/>
    <cellStyle name="60% - Accent3 3 5 2 3 3" xfId="22645" xr:uid="{00000000-0005-0000-0000-000070580000}"/>
    <cellStyle name="60% - Accent3 3 5 2 3 4" xfId="22646" xr:uid="{00000000-0005-0000-0000-000071580000}"/>
    <cellStyle name="60% - Accent3 3 5 2 4" xfId="22647" xr:uid="{00000000-0005-0000-0000-000072580000}"/>
    <cellStyle name="60% - Accent3 3 5 2 5" xfId="22648" xr:uid="{00000000-0005-0000-0000-000073580000}"/>
    <cellStyle name="60% - Accent3 3 5 2 5 2" xfId="22649" xr:uid="{00000000-0005-0000-0000-000074580000}"/>
    <cellStyle name="60% - Accent3 3 5 2 5 3" xfId="22650" xr:uid="{00000000-0005-0000-0000-000075580000}"/>
    <cellStyle name="60% - Accent3 3 5 2 6" xfId="22651" xr:uid="{00000000-0005-0000-0000-000076580000}"/>
    <cellStyle name="60% - Accent3 3 5 2 7" xfId="22652" xr:uid="{00000000-0005-0000-0000-000077580000}"/>
    <cellStyle name="60% - Accent3 3 5 2 8" xfId="22653" xr:uid="{00000000-0005-0000-0000-000078580000}"/>
    <cellStyle name="60% - Accent3 3 5 2 9" xfId="22654" xr:uid="{00000000-0005-0000-0000-000079580000}"/>
    <cellStyle name="60% - Accent3 3 5 3" xfId="22655" xr:uid="{00000000-0005-0000-0000-00007A580000}"/>
    <cellStyle name="60% - Accent3 3 5 3 2" xfId="22656" xr:uid="{00000000-0005-0000-0000-00007B580000}"/>
    <cellStyle name="60% - Accent3 3 5 3 2 2" xfId="22657" xr:uid="{00000000-0005-0000-0000-00007C580000}"/>
    <cellStyle name="60% - Accent3 3 5 3 2 3" xfId="22658" xr:uid="{00000000-0005-0000-0000-00007D580000}"/>
    <cellStyle name="60% - Accent3 3 5 3 3" xfId="22659" xr:uid="{00000000-0005-0000-0000-00007E580000}"/>
    <cellStyle name="60% - Accent3 3 5 3 4" xfId="22660" xr:uid="{00000000-0005-0000-0000-00007F580000}"/>
    <cellStyle name="60% - Accent3 3 5 4" xfId="22661" xr:uid="{00000000-0005-0000-0000-000080580000}"/>
    <cellStyle name="60% - Accent3 3 5 5" xfId="22662" xr:uid="{00000000-0005-0000-0000-000081580000}"/>
    <cellStyle name="60% - Accent3 3 5 5 2" xfId="22663" xr:uid="{00000000-0005-0000-0000-000082580000}"/>
    <cellStyle name="60% - Accent3 3 5 5 3" xfId="22664" xr:uid="{00000000-0005-0000-0000-000083580000}"/>
    <cellStyle name="60% - Accent3 3 5 6" xfId="22665" xr:uid="{00000000-0005-0000-0000-000084580000}"/>
    <cellStyle name="60% - Accent3 3 5 7" xfId="22666" xr:uid="{00000000-0005-0000-0000-000085580000}"/>
    <cellStyle name="60% - Accent3 3 5 8" xfId="22667" xr:uid="{00000000-0005-0000-0000-000086580000}"/>
    <cellStyle name="60% - Accent3 3 5 9" xfId="22668" xr:uid="{00000000-0005-0000-0000-000087580000}"/>
    <cellStyle name="60% - Accent3 3 6" xfId="22669" xr:uid="{00000000-0005-0000-0000-000088580000}"/>
    <cellStyle name="60% - Accent3 3 7" xfId="22670" xr:uid="{00000000-0005-0000-0000-000089580000}"/>
    <cellStyle name="60% - Accent3 3 8" xfId="22671" xr:uid="{00000000-0005-0000-0000-00008A580000}"/>
    <cellStyle name="60% - Accent3 3 9" xfId="22672" xr:uid="{00000000-0005-0000-0000-00008B580000}"/>
    <cellStyle name="60% - Accent3 30" xfId="22673" xr:uid="{00000000-0005-0000-0000-00008C580000}"/>
    <cellStyle name="60% - Accent3 31" xfId="22674" xr:uid="{00000000-0005-0000-0000-00008D580000}"/>
    <cellStyle name="60% - Accent3 32" xfId="22675" xr:uid="{00000000-0005-0000-0000-00008E580000}"/>
    <cellStyle name="60% - Accent3 4" xfId="22676" xr:uid="{00000000-0005-0000-0000-00008F580000}"/>
    <cellStyle name="60% - Accent3 4 2" xfId="22677" xr:uid="{00000000-0005-0000-0000-000090580000}"/>
    <cellStyle name="60% - Accent3 4 3" xfId="22678" xr:uid="{00000000-0005-0000-0000-000091580000}"/>
    <cellStyle name="60% - Accent3 4 4" xfId="22679" xr:uid="{00000000-0005-0000-0000-000092580000}"/>
    <cellStyle name="60% - Accent3 4 5" xfId="22680" xr:uid="{00000000-0005-0000-0000-000093580000}"/>
    <cellStyle name="60% - Accent3 5" xfId="22681" xr:uid="{00000000-0005-0000-0000-000094580000}"/>
    <cellStyle name="60% - Accent3 5 2" xfId="22682" xr:uid="{00000000-0005-0000-0000-000095580000}"/>
    <cellStyle name="60% - Accent3 5 3" xfId="22683" xr:uid="{00000000-0005-0000-0000-000096580000}"/>
    <cellStyle name="60% - Accent3 5 4" xfId="22684" xr:uid="{00000000-0005-0000-0000-000097580000}"/>
    <cellStyle name="60% - Accent3 5 5" xfId="22685" xr:uid="{00000000-0005-0000-0000-000098580000}"/>
    <cellStyle name="60% - Accent3 6" xfId="22686" xr:uid="{00000000-0005-0000-0000-000099580000}"/>
    <cellStyle name="60% - Accent3 6 2" xfId="22687" xr:uid="{00000000-0005-0000-0000-00009A580000}"/>
    <cellStyle name="60% - Accent3 6 3" xfId="22688" xr:uid="{00000000-0005-0000-0000-00009B580000}"/>
    <cellStyle name="60% - Accent3 6 4" xfId="22689" xr:uid="{00000000-0005-0000-0000-00009C580000}"/>
    <cellStyle name="60% - Accent3 6 5" xfId="22690" xr:uid="{00000000-0005-0000-0000-00009D580000}"/>
    <cellStyle name="60% - Accent3 7" xfId="22691" xr:uid="{00000000-0005-0000-0000-00009E580000}"/>
    <cellStyle name="60% - Accent3 7 2" xfId="22692" xr:uid="{00000000-0005-0000-0000-00009F580000}"/>
    <cellStyle name="60% - Accent3 7 3" xfId="22693" xr:uid="{00000000-0005-0000-0000-0000A0580000}"/>
    <cellStyle name="60% - Accent3 7 4" xfId="22694" xr:uid="{00000000-0005-0000-0000-0000A1580000}"/>
    <cellStyle name="60% - Accent3 7 5" xfId="22695" xr:uid="{00000000-0005-0000-0000-0000A2580000}"/>
    <cellStyle name="60% - Accent3 8" xfId="22696" xr:uid="{00000000-0005-0000-0000-0000A3580000}"/>
    <cellStyle name="60% - Accent3 8 2" xfId="22697" xr:uid="{00000000-0005-0000-0000-0000A4580000}"/>
    <cellStyle name="60% - Accent3 8 3" xfId="22698" xr:uid="{00000000-0005-0000-0000-0000A5580000}"/>
    <cellStyle name="60% - Accent3 8 4" xfId="22699" xr:uid="{00000000-0005-0000-0000-0000A6580000}"/>
    <cellStyle name="60% - Accent3 8 5" xfId="22700" xr:uid="{00000000-0005-0000-0000-0000A7580000}"/>
    <cellStyle name="60% - Accent3 9" xfId="22701" xr:uid="{00000000-0005-0000-0000-0000A8580000}"/>
    <cellStyle name="60% - Accent3 9 2" xfId="22702" xr:uid="{00000000-0005-0000-0000-0000A9580000}"/>
    <cellStyle name="60% - Accent3 9 3" xfId="22703" xr:uid="{00000000-0005-0000-0000-0000AA580000}"/>
    <cellStyle name="60% - Accent3 9 4" xfId="22704" xr:uid="{00000000-0005-0000-0000-0000AB580000}"/>
    <cellStyle name="60% - Accent3 9 5" xfId="22705" xr:uid="{00000000-0005-0000-0000-0000AC580000}"/>
    <cellStyle name="60% - Accent4 10" xfId="22706" xr:uid="{00000000-0005-0000-0000-0000AD580000}"/>
    <cellStyle name="60% - Accent4 10 2" xfId="22707" xr:uid="{00000000-0005-0000-0000-0000AE580000}"/>
    <cellStyle name="60% - Accent4 10 3" xfId="22708" xr:uid="{00000000-0005-0000-0000-0000AF580000}"/>
    <cellStyle name="60% - Accent4 10 4" xfId="22709" xr:uid="{00000000-0005-0000-0000-0000B0580000}"/>
    <cellStyle name="60% - Accent4 10 5" xfId="22710" xr:uid="{00000000-0005-0000-0000-0000B1580000}"/>
    <cellStyle name="60% - Accent4 11" xfId="22711" xr:uid="{00000000-0005-0000-0000-0000B2580000}"/>
    <cellStyle name="60% - Accent4 11 2" xfId="22712" xr:uid="{00000000-0005-0000-0000-0000B3580000}"/>
    <cellStyle name="60% - Accent4 11 3" xfId="22713" xr:uid="{00000000-0005-0000-0000-0000B4580000}"/>
    <cellStyle name="60% - Accent4 11 4" xfId="22714" xr:uid="{00000000-0005-0000-0000-0000B5580000}"/>
    <cellStyle name="60% - Accent4 11 5" xfId="22715" xr:uid="{00000000-0005-0000-0000-0000B6580000}"/>
    <cellStyle name="60% - Accent4 12" xfId="22716" xr:uid="{00000000-0005-0000-0000-0000B7580000}"/>
    <cellStyle name="60% - Accent4 12 2" xfId="22717" xr:uid="{00000000-0005-0000-0000-0000B8580000}"/>
    <cellStyle name="60% - Accent4 12 3" xfId="22718" xr:uid="{00000000-0005-0000-0000-0000B9580000}"/>
    <cellStyle name="60% - Accent4 12 4" xfId="22719" xr:uid="{00000000-0005-0000-0000-0000BA580000}"/>
    <cellStyle name="60% - Accent4 12 5" xfId="22720" xr:uid="{00000000-0005-0000-0000-0000BB580000}"/>
    <cellStyle name="60% - Accent4 13" xfId="22721" xr:uid="{00000000-0005-0000-0000-0000BC580000}"/>
    <cellStyle name="60% - Accent4 13 2" xfId="22722" xr:uid="{00000000-0005-0000-0000-0000BD580000}"/>
    <cellStyle name="60% - Accent4 13 3" xfId="22723" xr:uid="{00000000-0005-0000-0000-0000BE580000}"/>
    <cellStyle name="60% - Accent4 13 4" xfId="22724" xr:uid="{00000000-0005-0000-0000-0000BF580000}"/>
    <cellStyle name="60% - Accent4 13 5" xfId="22725" xr:uid="{00000000-0005-0000-0000-0000C0580000}"/>
    <cellStyle name="60% - Accent4 14" xfId="22726" xr:uid="{00000000-0005-0000-0000-0000C1580000}"/>
    <cellStyle name="60% - Accent4 14 2" xfId="22727" xr:uid="{00000000-0005-0000-0000-0000C2580000}"/>
    <cellStyle name="60% - Accent4 14 3" xfId="22728" xr:uid="{00000000-0005-0000-0000-0000C3580000}"/>
    <cellStyle name="60% - Accent4 14 4" xfId="22729" xr:uid="{00000000-0005-0000-0000-0000C4580000}"/>
    <cellStyle name="60% - Accent4 14 5" xfId="22730" xr:uid="{00000000-0005-0000-0000-0000C5580000}"/>
    <cellStyle name="60% - Accent4 15" xfId="22731" xr:uid="{00000000-0005-0000-0000-0000C6580000}"/>
    <cellStyle name="60% - Accent4 15 2" xfId="22732" xr:uid="{00000000-0005-0000-0000-0000C7580000}"/>
    <cellStyle name="60% - Accent4 15 3" xfId="22733" xr:uid="{00000000-0005-0000-0000-0000C8580000}"/>
    <cellStyle name="60% - Accent4 15 4" xfId="22734" xr:uid="{00000000-0005-0000-0000-0000C9580000}"/>
    <cellStyle name="60% - Accent4 15 5" xfId="22735" xr:uid="{00000000-0005-0000-0000-0000CA580000}"/>
    <cellStyle name="60% - Accent4 16" xfId="22736" xr:uid="{00000000-0005-0000-0000-0000CB580000}"/>
    <cellStyle name="60% - Accent4 16 2" xfId="22737" xr:uid="{00000000-0005-0000-0000-0000CC580000}"/>
    <cellStyle name="60% - Accent4 16 3" xfId="22738" xr:uid="{00000000-0005-0000-0000-0000CD580000}"/>
    <cellStyle name="60% - Accent4 16 4" xfId="22739" xr:uid="{00000000-0005-0000-0000-0000CE580000}"/>
    <cellStyle name="60% - Accent4 16 5" xfId="22740" xr:uid="{00000000-0005-0000-0000-0000CF580000}"/>
    <cellStyle name="60% - Accent4 17" xfId="22741" xr:uid="{00000000-0005-0000-0000-0000D0580000}"/>
    <cellStyle name="60% - Accent4 17 2" xfId="22742" xr:uid="{00000000-0005-0000-0000-0000D1580000}"/>
    <cellStyle name="60% - Accent4 17 3" xfId="22743" xr:uid="{00000000-0005-0000-0000-0000D2580000}"/>
    <cellStyle name="60% - Accent4 17 4" xfId="22744" xr:uid="{00000000-0005-0000-0000-0000D3580000}"/>
    <cellStyle name="60% - Accent4 17 5" xfId="22745" xr:uid="{00000000-0005-0000-0000-0000D4580000}"/>
    <cellStyle name="60% - Accent4 18" xfId="22746" xr:uid="{00000000-0005-0000-0000-0000D5580000}"/>
    <cellStyle name="60% - Accent4 18 2" xfId="22747" xr:uid="{00000000-0005-0000-0000-0000D6580000}"/>
    <cellStyle name="60% - Accent4 18 3" xfId="22748" xr:uid="{00000000-0005-0000-0000-0000D7580000}"/>
    <cellStyle name="60% - Accent4 18 4" xfId="22749" xr:uid="{00000000-0005-0000-0000-0000D8580000}"/>
    <cellStyle name="60% - Accent4 18 5" xfId="22750" xr:uid="{00000000-0005-0000-0000-0000D9580000}"/>
    <cellStyle name="60% - Accent4 19" xfId="22751" xr:uid="{00000000-0005-0000-0000-0000DA580000}"/>
    <cellStyle name="60% - Accent4 19 2" xfId="22752" xr:uid="{00000000-0005-0000-0000-0000DB580000}"/>
    <cellStyle name="60% - Accent4 19 3" xfId="22753" xr:uid="{00000000-0005-0000-0000-0000DC580000}"/>
    <cellStyle name="60% - Accent4 19 4" xfId="22754" xr:uid="{00000000-0005-0000-0000-0000DD580000}"/>
    <cellStyle name="60% - Accent4 19 5" xfId="22755" xr:uid="{00000000-0005-0000-0000-0000DE580000}"/>
    <cellStyle name="60% - Accent4 2" xfId="22756" xr:uid="{00000000-0005-0000-0000-0000DF580000}"/>
    <cellStyle name="60% - Accent4 2 10" xfId="22757" xr:uid="{00000000-0005-0000-0000-0000E0580000}"/>
    <cellStyle name="60% - Accent4 2 10 2" xfId="22758" xr:uid="{00000000-0005-0000-0000-0000E1580000}"/>
    <cellStyle name="60% - Accent4 2 10 2 2" xfId="22759" xr:uid="{00000000-0005-0000-0000-0000E2580000}"/>
    <cellStyle name="60% - Accent4 2 10 2 3" xfId="22760" xr:uid="{00000000-0005-0000-0000-0000E3580000}"/>
    <cellStyle name="60% - Accent4 2 10 3" xfId="22761" xr:uid="{00000000-0005-0000-0000-0000E4580000}"/>
    <cellStyle name="60% - Accent4 2 10 4" xfId="22762" xr:uid="{00000000-0005-0000-0000-0000E5580000}"/>
    <cellStyle name="60% - Accent4 2 11" xfId="22763" xr:uid="{00000000-0005-0000-0000-0000E6580000}"/>
    <cellStyle name="60% - Accent4 2 12" xfId="22764" xr:uid="{00000000-0005-0000-0000-0000E7580000}"/>
    <cellStyle name="60% - Accent4 2 13" xfId="22765" xr:uid="{00000000-0005-0000-0000-0000E8580000}"/>
    <cellStyle name="60% - Accent4 2 14" xfId="22766" xr:uid="{00000000-0005-0000-0000-0000E9580000}"/>
    <cellStyle name="60% - Accent4 2 15" xfId="22767" xr:uid="{00000000-0005-0000-0000-0000EA580000}"/>
    <cellStyle name="60% - Accent4 2 16" xfId="22768" xr:uid="{00000000-0005-0000-0000-0000EB580000}"/>
    <cellStyle name="60% - Accent4 2 17" xfId="22769" xr:uid="{00000000-0005-0000-0000-0000EC580000}"/>
    <cellStyle name="60% - Accent4 2 18" xfId="22770" xr:uid="{00000000-0005-0000-0000-0000ED580000}"/>
    <cellStyle name="60% - Accent4 2 19" xfId="22771" xr:uid="{00000000-0005-0000-0000-0000EE580000}"/>
    <cellStyle name="60% - Accent4 2 19 2" xfId="22772" xr:uid="{00000000-0005-0000-0000-0000EF580000}"/>
    <cellStyle name="60% - Accent4 2 19 2 2" xfId="22773" xr:uid="{00000000-0005-0000-0000-0000F0580000}"/>
    <cellStyle name="60% - Accent4 2 19 2 3" xfId="22774" xr:uid="{00000000-0005-0000-0000-0000F1580000}"/>
    <cellStyle name="60% - Accent4 2 19 3" xfId="22775" xr:uid="{00000000-0005-0000-0000-0000F2580000}"/>
    <cellStyle name="60% - Accent4 2 19 4" xfId="22776" xr:uid="{00000000-0005-0000-0000-0000F3580000}"/>
    <cellStyle name="60% - Accent4 2 2" xfId="22777" xr:uid="{00000000-0005-0000-0000-0000F4580000}"/>
    <cellStyle name="60% - Accent4 2 2 10" xfId="22778" xr:uid="{00000000-0005-0000-0000-0000F5580000}"/>
    <cellStyle name="60% - Accent4 2 2 11" xfId="22779" xr:uid="{00000000-0005-0000-0000-0000F6580000}"/>
    <cellStyle name="60% - Accent4 2 2 12" xfId="22780" xr:uid="{00000000-0005-0000-0000-0000F7580000}"/>
    <cellStyle name="60% - Accent4 2 2 13" xfId="22781" xr:uid="{00000000-0005-0000-0000-0000F8580000}"/>
    <cellStyle name="60% - Accent4 2 2 14" xfId="22782" xr:uid="{00000000-0005-0000-0000-0000F9580000}"/>
    <cellStyle name="60% - Accent4 2 2 15" xfId="22783" xr:uid="{00000000-0005-0000-0000-0000FA580000}"/>
    <cellStyle name="60% - Accent4 2 2 2" xfId="22784" xr:uid="{00000000-0005-0000-0000-0000FB580000}"/>
    <cellStyle name="60% - Accent4 2 2 2 10" xfId="22785" xr:uid="{00000000-0005-0000-0000-0000FC580000}"/>
    <cellStyle name="60% - Accent4 2 2 2 11" xfId="22786" xr:uid="{00000000-0005-0000-0000-0000FD580000}"/>
    <cellStyle name="60% - Accent4 2 2 2 12" xfId="22787" xr:uid="{00000000-0005-0000-0000-0000FE580000}"/>
    <cellStyle name="60% - Accent4 2 2 2 13" xfId="22788" xr:uid="{00000000-0005-0000-0000-0000FF580000}"/>
    <cellStyle name="60% - Accent4 2 2 2 2" xfId="22789" xr:uid="{00000000-0005-0000-0000-000000590000}"/>
    <cellStyle name="60% - Accent4 2 2 2 2 10" xfId="22790" xr:uid="{00000000-0005-0000-0000-000001590000}"/>
    <cellStyle name="60% - Accent4 2 2 2 2 11" xfId="22791" xr:uid="{00000000-0005-0000-0000-000002590000}"/>
    <cellStyle name="60% - Accent4 2 2 2 2 2" xfId="22792" xr:uid="{00000000-0005-0000-0000-000003590000}"/>
    <cellStyle name="60% - Accent4 2 2 2 2 2 10" xfId="22793" xr:uid="{00000000-0005-0000-0000-000004590000}"/>
    <cellStyle name="60% - Accent4 2 2 2 2 2 11" xfId="22794" xr:uid="{00000000-0005-0000-0000-000005590000}"/>
    <cellStyle name="60% - Accent4 2 2 2 2 2 2" xfId="22795" xr:uid="{00000000-0005-0000-0000-000006590000}"/>
    <cellStyle name="60% - Accent4 2 2 2 2 2 2 10" xfId="22796" xr:uid="{00000000-0005-0000-0000-000007590000}"/>
    <cellStyle name="60% - Accent4 2 2 2 2 2 2 2" xfId="22797" xr:uid="{00000000-0005-0000-0000-000008590000}"/>
    <cellStyle name="60% - Accent4 2 2 2 2 2 2 2 10" xfId="22798" xr:uid="{00000000-0005-0000-0000-000009590000}"/>
    <cellStyle name="60% - Accent4 2 2 2 2 2 2 2 2" xfId="22799" xr:uid="{00000000-0005-0000-0000-00000A590000}"/>
    <cellStyle name="60% - Accent4 2 2 2 2 2 2 2 2 2" xfId="22800" xr:uid="{00000000-0005-0000-0000-00000B590000}"/>
    <cellStyle name="60% - Accent4 2 2 2 2 2 2 2 2 2 2" xfId="22801" xr:uid="{00000000-0005-0000-0000-00000C590000}"/>
    <cellStyle name="60% - Accent4 2 2 2 2 2 2 2 2 2 2 2" xfId="22802" xr:uid="{00000000-0005-0000-0000-00000D590000}"/>
    <cellStyle name="60% - Accent4 2 2 2 2 2 2 2 2 2 2 3" xfId="22803" xr:uid="{00000000-0005-0000-0000-00000E590000}"/>
    <cellStyle name="60% - Accent4 2 2 2 2 2 2 2 2 2 2 4" xfId="22804" xr:uid="{00000000-0005-0000-0000-00000F590000}"/>
    <cellStyle name="60% - Accent4 2 2 2 2 2 2 2 2 2 3" xfId="22805" xr:uid="{00000000-0005-0000-0000-000010590000}"/>
    <cellStyle name="60% - Accent4 2 2 2 2 2 2 2 2 2 4" xfId="22806" xr:uid="{00000000-0005-0000-0000-000011590000}"/>
    <cellStyle name="60% - Accent4 2 2 2 2 2 2 2 2 2 5" xfId="22807" xr:uid="{00000000-0005-0000-0000-000012590000}"/>
    <cellStyle name="60% - Accent4 2 2 2 2 2 2 2 2 3" xfId="22808" xr:uid="{00000000-0005-0000-0000-000013590000}"/>
    <cellStyle name="60% - Accent4 2 2 2 2 2 2 2 2 4" xfId="22809" xr:uid="{00000000-0005-0000-0000-000014590000}"/>
    <cellStyle name="60% - Accent4 2 2 2 2 2 2 2 2 5" xfId="22810" xr:uid="{00000000-0005-0000-0000-000015590000}"/>
    <cellStyle name="60% - Accent4 2 2 2 2 2 2 2 2 6" xfId="22811" xr:uid="{00000000-0005-0000-0000-000016590000}"/>
    <cellStyle name="60% - Accent4 2 2 2 2 2 2 2 3" xfId="22812" xr:uid="{00000000-0005-0000-0000-000017590000}"/>
    <cellStyle name="60% - Accent4 2 2 2 2 2 2 2 4" xfId="22813" xr:uid="{00000000-0005-0000-0000-000018590000}"/>
    <cellStyle name="60% - Accent4 2 2 2 2 2 2 2 4 2" xfId="22814" xr:uid="{00000000-0005-0000-0000-000019590000}"/>
    <cellStyle name="60% - Accent4 2 2 2 2 2 2 2 4 3" xfId="22815" xr:uid="{00000000-0005-0000-0000-00001A590000}"/>
    <cellStyle name="60% - Accent4 2 2 2 2 2 2 2 5" xfId="22816" xr:uid="{00000000-0005-0000-0000-00001B590000}"/>
    <cellStyle name="60% - Accent4 2 2 2 2 2 2 2 6" xfId="22817" xr:uid="{00000000-0005-0000-0000-00001C590000}"/>
    <cellStyle name="60% - Accent4 2 2 2 2 2 2 2 7" xfId="22818" xr:uid="{00000000-0005-0000-0000-00001D590000}"/>
    <cellStyle name="60% - Accent4 2 2 2 2 2 2 2 8" xfId="22819" xr:uid="{00000000-0005-0000-0000-00001E590000}"/>
    <cellStyle name="60% - Accent4 2 2 2 2 2 2 2 9" xfId="22820" xr:uid="{00000000-0005-0000-0000-00001F590000}"/>
    <cellStyle name="60% - Accent4 2 2 2 2 2 2 3" xfId="22821" xr:uid="{00000000-0005-0000-0000-000020590000}"/>
    <cellStyle name="60% - Accent4 2 2 2 2 2 2 3 2" xfId="22822" xr:uid="{00000000-0005-0000-0000-000021590000}"/>
    <cellStyle name="60% - Accent4 2 2 2 2 2 2 3 2 2" xfId="22823" xr:uid="{00000000-0005-0000-0000-000022590000}"/>
    <cellStyle name="60% - Accent4 2 2 2 2 2 2 3 2 3" xfId="22824" xr:uid="{00000000-0005-0000-0000-000023590000}"/>
    <cellStyle name="60% - Accent4 2 2 2 2 2 2 3 3" xfId="22825" xr:uid="{00000000-0005-0000-0000-000024590000}"/>
    <cellStyle name="60% - Accent4 2 2 2 2 2 2 3 4" xfId="22826" xr:uid="{00000000-0005-0000-0000-000025590000}"/>
    <cellStyle name="60% - Accent4 2 2 2 2 2 2 4" xfId="22827" xr:uid="{00000000-0005-0000-0000-000026590000}"/>
    <cellStyle name="60% - Accent4 2 2 2 2 2 2 4 2" xfId="22828" xr:uid="{00000000-0005-0000-0000-000027590000}"/>
    <cellStyle name="60% - Accent4 2 2 2 2 2 2 4 3" xfId="22829" xr:uid="{00000000-0005-0000-0000-000028590000}"/>
    <cellStyle name="60% - Accent4 2 2 2 2 2 2 5" xfId="22830" xr:uid="{00000000-0005-0000-0000-000029590000}"/>
    <cellStyle name="60% - Accent4 2 2 2 2 2 2 6" xfId="22831" xr:uid="{00000000-0005-0000-0000-00002A590000}"/>
    <cellStyle name="60% - Accent4 2 2 2 2 2 2 7" xfId="22832" xr:uid="{00000000-0005-0000-0000-00002B590000}"/>
    <cellStyle name="60% - Accent4 2 2 2 2 2 2 8" xfId="22833" xr:uid="{00000000-0005-0000-0000-00002C590000}"/>
    <cellStyle name="60% - Accent4 2 2 2 2 2 2 9" xfId="22834" xr:uid="{00000000-0005-0000-0000-00002D590000}"/>
    <cellStyle name="60% - Accent4 2 2 2 2 2 3" xfId="22835" xr:uid="{00000000-0005-0000-0000-00002E590000}"/>
    <cellStyle name="60% - Accent4 2 2 2 2 2 3 2" xfId="22836" xr:uid="{00000000-0005-0000-0000-00002F590000}"/>
    <cellStyle name="60% - Accent4 2 2 2 2 2 3 2 2" xfId="22837" xr:uid="{00000000-0005-0000-0000-000030590000}"/>
    <cellStyle name="60% - Accent4 2 2 2 2 2 3 2 3" xfId="22838" xr:uid="{00000000-0005-0000-0000-000031590000}"/>
    <cellStyle name="60% - Accent4 2 2 2 2 2 3 3" xfId="22839" xr:uid="{00000000-0005-0000-0000-000032590000}"/>
    <cellStyle name="60% - Accent4 2 2 2 2 2 3 4" xfId="22840" xr:uid="{00000000-0005-0000-0000-000033590000}"/>
    <cellStyle name="60% - Accent4 2 2 2 2 2 4" xfId="22841" xr:uid="{00000000-0005-0000-0000-000034590000}"/>
    <cellStyle name="60% - Accent4 2 2 2 2 2 5" xfId="22842" xr:uid="{00000000-0005-0000-0000-000035590000}"/>
    <cellStyle name="60% - Accent4 2 2 2 2 2 5 2" xfId="22843" xr:uid="{00000000-0005-0000-0000-000036590000}"/>
    <cellStyle name="60% - Accent4 2 2 2 2 2 5 3" xfId="22844" xr:uid="{00000000-0005-0000-0000-000037590000}"/>
    <cellStyle name="60% - Accent4 2 2 2 2 2 6" xfId="22845" xr:uid="{00000000-0005-0000-0000-000038590000}"/>
    <cellStyle name="60% - Accent4 2 2 2 2 2 7" xfId="22846" xr:uid="{00000000-0005-0000-0000-000039590000}"/>
    <cellStyle name="60% - Accent4 2 2 2 2 2 8" xfId="22847" xr:uid="{00000000-0005-0000-0000-00003A590000}"/>
    <cellStyle name="60% - Accent4 2 2 2 2 2 9" xfId="22848" xr:uid="{00000000-0005-0000-0000-00003B590000}"/>
    <cellStyle name="60% - Accent4 2 2 2 2 3" xfId="22849" xr:uid="{00000000-0005-0000-0000-00003C590000}"/>
    <cellStyle name="60% - Accent4 2 2 2 2 3 2" xfId="22850" xr:uid="{00000000-0005-0000-0000-00003D590000}"/>
    <cellStyle name="60% - Accent4 2 2 2 2 3 2 2" xfId="22851" xr:uid="{00000000-0005-0000-0000-00003E590000}"/>
    <cellStyle name="60% - Accent4 2 2 2 2 3 2 3" xfId="22852" xr:uid="{00000000-0005-0000-0000-00003F590000}"/>
    <cellStyle name="60% - Accent4 2 2 2 2 3 3" xfId="22853" xr:uid="{00000000-0005-0000-0000-000040590000}"/>
    <cellStyle name="60% - Accent4 2 2 2 2 3 4" xfId="22854" xr:uid="{00000000-0005-0000-0000-000041590000}"/>
    <cellStyle name="60% - Accent4 2 2 2 2 4" xfId="22855" xr:uid="{00000000-0005-0000-0000-000042590000}"/>
    <cellStyle name="60% - Accent4 2 2 2 2 5" xfId="22856" xr:uid="{00000000-0005-0000-0000-000043590000}"/>
    <cellStyle name="60% - Accent4 2 2 2 2 5 2" xfId="22857" xr:uid="{00000000-0005-0000-0000-000044590000}"/>
    <cellStyle name="60% - Accent4 2 2 2 2 5 3" xfId="22858" xr:uid="{00000000-0005-0000-0000-000045590000}"/>
    <cellStyle name="60% - Accent4 2 2 2 2 6" xfId="22859" xr:uid="{00000000-0005-0000-0000-000046590000}"/>
    <cellStyle name="60% - Accent4 2 2 2 2 7" xfId="22860" xr:uid="{00000000-0005-0000-0000-000047590000}"/>
    <cellStyle name="60% - Accent4 2 2 2 2 8" xfId="22861" xr:uid="{00000000-0005-0000-0000-000048590000}"/>
    <cellStyle name="60% - Accent4 2 2 2 2 9" xfId="22862" xr:uid="{00000000-0005-0000-0000-000049590000}"/>
    <cellStyle name="60% - Accent4 2 2 2 3" xfId="22863" xr:uid="{00000000-0005-0000-0000-00004A590000}"/>
    <cellStyle name="60% - Accent4 2 2 2 4" xfId="22864" xr:uid="{00000000-0005-0000-0000-00004B590000}"/>
    <cellStyle name="60% - Accent4 2 2 2 5" xfId="22865" xr:uid="{00000000-0005-0000-0000-00004C590000}"/>
    <cellStyle name="60% - Accent4 2 2 2 5 2" xfId="22866" xr:uid="{00000000-0005-0000-0000-00004D590000}"/>
    <cellStyle name="60% - Accent4 2 2 2 5 2 2" xfId="22867" xr:uid="{00000000-0005-0000-0000-00004E590000}"/>
    <cellStyle name="60% - Accent4 2 2 2 5 2 3" xfId="22868" xr:uid="{00000000-0005-0000-0000-00004F590000}"/>
    <cellStyle name="60% - Accent4 2 2 2 5 3" xfId="22869" xr:uid="{00000000-0005-0000-0000-000050590000}"/>
    <cellStyle name="60% - Accent4 2 2 2 5 4" xfId="22870" xr:uid="{00000000-0005-0000-0000-000051590000}"/>
    <cellStyle name="60% - Accent4 2 2 2 6" xfId="22871" xr:uid="{00000000-0005-0000-0000-000052590000}"/>
    <cellStyle name="60% - Accent4 2 2 2 7" xfId="22872" xr:uid="{00000000-0005-0000-0000-000053590000}"/>
    <cellStyle name="60% - Accent4 2 2 2 7 2" xfId="22873" xr:uid="{00000000-0005-0000-0000-000054590000}"/>
    <cellStyle name="60% - Accent4 2 2 2 7 3" xfId="22874" xr:uid="{00000000-0005-0000-0000-000055590000}"/>
    <cellStyle name="60% - Accent4 2 2 2 8" xfId="22875" xr:uid="{00000000-0005-0000-0000-000056590000}"/>
    <cellStyle name="60% - Accent4 2 2 2 9" xfId="22876" xr:uid="{00000000-0005-0000-0000-000057590000}"/>
    <cellStyle name="60% - Accent4 2 2 3" xfId="22877" xr:uid="{00000000-0005-0000-0000-000058590000}"/>
    <cellStyle name="60% - Accent4 2 2 4" xfId="22878" xr:uid="{00000000-0005-0000-0000-000059590000}"/>
    <cellStyle name="60% - Accent4 2 2 5" xfId="22879" xr:uid="{00000000-0005-0000-0000-00005A590000}"/>
    <cellStyle name="60% - Accent4 2 2 5 10" xfId="22880" xr:uid="{00000000-0005-0000-0000-00005B590000}"/>
    <cellStyle name="60% - Accent4 2 2 5 2" xfId="22881" xr:uid="{00000000-0005-0000-0000-00005C590000}"/>
    <cellStyle name="60% - Accent4 2 2 5 2 10" xfId="22882" xr:uid="{00000000-0005-0000-0000-00005D590000}"/>
    <cellStyle name="60% - Accent4 2 2 5 2 2" xfId="22883" xr:uid="{00000000-0005-0000-0000-00005E590000}"/>
    <cellStyle name="60% - Accent4 2 2 5 2 3" xfId="22884" xr:uid="{00000000-0005-0000-0000-00005F590000}"/>
    <cellStyle name="60% - Accent4 2 2 5 2 3 2" xfId="22885" xr:uid="{00000000-0005-0000-0000-000060590000}"/>
    <cellStyle name="60% - Accent4 2 2 5 2 3 2 2" xfId="22886" xr:uid="{00000000-0005-0000-0000-000061590000}"/>
    <cellStyle name="60% - Accent4 2 2 5 2 3 2 3" xfId="22887" xr:uid="{00000000-0005-0000-0000-000062590000}"/>
    <cellStyle name="60% - Accent4 2 2 5 2 3 3" xfId="22888" xr:uid="{00000000-0005-0000-0000-000063590000}"/>
    <cellStyle name="60% - Accent4 2 2 5 2 3 4" xfId="22889" xr:uid="{00000000-0005-0000-0000-000064590000}"/>
    <cellStyle name="60% - Accent4 2 2 5 2 4" xfId="22890" xr:uid="{00000000-0005-0000-0000-000065590000}"/>
    <cellStyle name="60% - Accent4 2 2 5 2 5" xfId="22891" xr:uid="{00000000-0005-0000-0000-000066590000}"/>
    <cellStyle name="60% - Accent4 2 2 5 2 5 2" xfId="22892" xr:uid="{00000000-0005-0000-0000-000067590000}"/>
    <cellStyle name="60% - Accent4 2 2 5 2 5 3" xfId="22893" xr:uid="{00000000-0005-0000-0000-000068590000}"/>
    <cellStyle name="60% - Accent4 2 2 5 2 6" xfId="22894" xr:uid="{00000000-0005-0000-0000-000069590000}"/>
    <cellStyle name="60% - Accent4 2 2 5 2 7" xfId="22895" xr:uid="{00000000-0005-0000-0000-00006A590000}"/>
    <cellStyle name="60% - Accent4 2 2 5 2 8" xfId="22896" xr:uid="{00000000-0005-0000-0000-00006B590000}"/>
    <cellStyle name="60% - Accent4 2 2 5 2 9" xfId="22897" xr:uid="{00000000-0005-0000-0000-00006C590000}"/>
    <cellStyle name="60% - Accent4 2 2 5 3" xfId="22898" xr:uid="{00000000-0005-0000-0000-00006D590000}"/>
    <cellStyle name="60% - Accent4 2 2 5 3 2" xfId="22899" xr:uid="{00000000-0005-0000-0000-00006E590000}"/>
    <cellStyle name="60% - Accent4 2 2 5 3 2 2" xfId="22900" xr:uid="{00000000-0005-0000-0000-00006F590000}"/>
    <cellStyle name="60% - Accent4 2 2 5 3 2 3" xfId="22901" xr:uid="{00000000-0005-0000-0000-000070590000}"/>
    <cellStyle name="60% - Accent4 2 2 5 3 3" xfId="22902" xr:uid="{00000000-0005-0000-0000-000071590000}"/>
    <cellStyle name="60% - Accent4 2 2 5 3 4" xfId="22903" xr:uid="{00000000-0005-0000-0000-000072590000}"/>
    <cellStyle name="60% - Accent4 2 2 5 4" xfId="22904" xr:uid="{00000000-0005-0000-0000-000073590000}"/>
    <cellStyle name="60% - Accent4 2 2 5 5" xfId="22905" xr:uid="{00000000-0005-0000-0000-000074590000}"/>
    <cellStyle name="60% - Accent4 2 2 5 5 2" xfId="22906" xr:uid="{00000000-0005-0000-0000-000075590000}"/>
    <cellStyle name="60% - Accent4 2 2 5 5 3" xfId="22907" xr:uid="{00000000-0005-0000-0000-000076590000}"/>
    <cellStyle name="60% - Accent4 2 2 5 6" xfId="22908" xr:uid="{00000000-0005-0000-0000-000077590000}"/>
    <cellStyle name="60% - Accent4 2 2 5 7" xfId="22909" xr:uid="{00000000-0005-0000-0000-000078590000}"/>
    <cellStyle name="60% - Accent4 2 2 5 8" xfId="22910" xr:uid="{00000000-0005-0000-0000-000079590000}"/>
    <cellStyle name="60% - Accent4 2 2 5 9" xfId="22911" xr:uid="{00000000-0005-0000-0000-00007A590000}"/>
    <cellStyle name="60% - Accent4 2 2 6" xfId="22912" xr:uid="{00000000-0005-0000-0000-00007B590000}"/>
    <cellStyle name="60% - Accent4 2 2 7" xfId="22913" xr:uid="{00000000-0005-0000-0000-00007C590000}"/>
    <cellStyle name="60% - Accent4 2 2 7 2" xfId="22914" xr:uid="{00000000-0005-0000-0000-00007D590000}"/>
    <cellStyle name="60% - Accent4 2 2 7 2 2" xfId="22915" xr:uid="{00000000-0005-0000-0000-00007E590000}"/>
    <cellStyle name="60% - Accent4 2 2 7 2 3" xfId="22916" xr:uid="{00000000-0005-0000-0000-00007F590000}"/>
    <cellStyle name="60% - Accent4 2 2 7 3" xfId="22917" xr:uid="{00000000-0005-0000-0000-000080590000}"/>
    <cellStyle name="60% - Accent4 2 2 7 4" xfId="22918" xr:uid="{00000000-0005-0000-0000-000081590000}"/>
    <cellStyle name="60% - Accent4 2 2 8" xfId="22919" xr:uid="{00000000-0005-0000-0000-000082590000}"/>
    <cellStyle name="60% - Accent4 2 2 9" xfId="22920" xr:uid="{00000000-0005-0000-0000-000083590000}"/>
    <cellStyle name="60% - Accent4 2 2 9 2" xfId="22921" xr:uid="{00000000-0005-0000-0000-000084590000}"/>
    <cellStyle name="60% - Accent4 2 2 9 3" xfId="22922" xr:uid="{00000000-0005-0000-0000-000085590000}"/>
    <cellStyle name="60% - Accent4 2 20" xfId="22923" xr:uid="{00000000-0005-0000-0000-000086590000}"/>
    <cellStyle name="60% - Accent4 2 20 2" xfId="22924" xr:uid="{00000000-0005-0000-0000-000087590000}"/>
    <cellStyle name="60% - Accent4 2 20 3" xfId="22925" xr:uid="{00000000-0005-0000-0000-000088590000}"/>
    <cellStyle name="60% - Accent4 2 21" xfId="22926" xr:uid="{00000000-0005-0000-0000-000089590000}"/>
    <cellStyle name="60% - Accent4 2 22" xfId="22927" xr:uid="{00000000-0005-0000-0000-00008A590000}"/>
    <cellStyle name="60% - Accent4 2 23" xfId="22928" xr:uid="{00000000-0005-0000-0000-00008B590000}"/>
    <cellStyle name="60% - Accent4 2 24" xfId="22929" xr:uid="{00000000-0005-0000-0000-00008C590000}"/>
    <cellStyle name="60% - Accent4 2 25" xfId="22930" xr:uid="{00000000-0005-0000-0000-00008D590000}"/>
    <cellStyle name="60% - Accent4 2 3" xfId="22931" xr:uid="{00000000-0005-0000-0000-00008E590000}"/>
    <cellStyle name="60% - Accent4 2 3 10" xfId="22932" xr:uid="{00000000-0005-0000-0000-00008F590000}"/>
    <cellStyle name="60% - Accent4 2 3 11" xfId="22933" xr:uid="{00000000-0005-0000-0000-000090590000}"/>
    <cellStyle name="60% - Accent4 2 3 12" xfId="22934" xr:uid="{00000000-0005-0000-0000-000091590000}"/>
    <cellStyle name="60% - Accent4 2 3 13" xfId="22935" xr:uid="{00000000-0005-0000-0000-000092590000}"/>
    <cellStyle name="60% - Accent4 2 3 2" xfId="22936" xr:uid="{00000000-0005-0000-0000-000093590000}"/>
    <cellStyle name="60% - Accent4 2 3 2 10" xfId="22937" xr:uid="{00000000-0005-0000-0000-000094590000}"/>
    <cellStyle name="60% - Accent4 2 3 2 11" xfId="22938" xr:uid="{00000000-0005-0000-0000-000095590000}"/>
    <cellStyle name="60% - Accent4 2 3 2 2" xfId="22939" xr:uid="{00000000-0005-0000-0000-000096590000}"/>
    <cellStyle name="60% - Accent4 2 3 2 2 10" xfId="22940" xr:uid="{00000000-0005-0000-0000-000097590000}"/>
    <cellStyle name="60% - Accent4 2 3 2 2 11" xfId="22941" xr:uid="{00000000-0005-0000-0000-000098590000}"/>
    <cellStyle name="60% - Accent4 2 3 2 2 2" xfId="22942" xr:uid="{00000000-0005-0000-0000-000099590000}"/>
    <cellStyle name="60% - Accent4 2 3 2 2 2 2" xfId="22943" xr:uid="{00000000-0005-0000-0000-00009A590000}"/>
    <cellStyle name="60% - Accent4 2 3 2 2 2 3" xfId="22944" xr:uid="{00000000-0005-0000-0000-00009B590000}"/>
    <cellStyle name="60% - Accent4 2 3 2 2 2 4" xfId="22945" xr:uid="{00000000-0005-0000-0000-00009C590000}"/>
    <cellStyle name="60% - Accent4 2 3 2 2 3" xfId="22946" xr:uid="{00000000-0005-0000-0000-00009D590000}"/>
    <cellStyle name="60% - Accent4 2 3 2 2 3 2" xfId="22947" xr:uid="{00000000-0005-0000-0000-00009E590000}"/>
    <cellStyle name="60% - Accent4 2 3 2 2 3 2 2" xfId="22948" xr:uid="{00000000-0005-0000-0000-00009F590000}"/>
    <cellStyle name="60% - Accent4 2 3 2 2 3 2 3" xfId="22949" xr:uid="{00000000-0005-0000-0000-0000A0590000}"/>
    <cellStyle name="60% - Accent4 2 3 2 2 3 3" xfId="22950" xr:uid="{00000000-0005-0000-0000-0000A1590000}"/>
    <cellStyle name="60% - Accent4 2 3 2 2 3 4" xfId="22951" xr:uid="{00000000-0005-0000-0000-0000A2590000}"/>
    <cellStyle name="60% - Accent4 2 3 2 2 4" xfId="22952" xr:uid="{00000000-0005-0000-0000-0000A3590000}"/>
    <cellStyle name="60% - Accent4 2 3 2 2 5" xfId="22953" xr:uid="{00000000-0005-0000-0000-0000A4590000}"/>
    <cellStyle name="60% - Accent4 2 3 2 2 5 2" xfId="22954" xr:uid="{00000000-0005-0000-0000-0000A5590000}"/>
    <cellStyle name="60% - Accent4 2 3 2 2 5 3" xfId="22955" xr:uid="{00000000-0005-0000-0000-0000A6590000}"/>
    <cellStyle name="60% - Accent4 2 3 2 2 6" xfId="22956" xr:uid="{00000000-0005-0000-0000-0000A7590000}"/>
    <cellStyle name="60% - Accent4 2 3 2 2 7" xfId="22957" xr:uid="{00000000-0005-0000-0000-0000A8590000}"/>
    <cellStyle name="60% - Accent4 2 3 2 2 8" xfId="22958" xr:uid="{00000000-0005-0000-0000-0000A9590000}"/>
    <cellStyle name="60% - Accent4 2 3 2 2 9" xfId="22959" xr:uid="{00000000-0005-0000-0000-0000AA590000}"/>
    <cellStyle name="60% - Accent4 2 3 2 3" xfId="22960" xr:uid="{00000000-0005-0000-0000-0000AB590000}"/>
    <cellStyle name="60% - Accent4 2 3 2 3 2" xfId="22961" xr:uid="{00000000-0005-0000-0000-0000AC590000}"/>
    <cellStyle name="60% - Accent4 2 3 2 3 2 2" xfId="22962" xr:uid="{00000000-0005-0000-0000-0000AD590000}"/>
    <cellStyle name="60% - Accent4 2 3 2 3 2 3" xfId="22963" xr:uid="{00000000-0005-0000-0000-0000AE590000}"/>
    <cellStyle name="60% - Accent4 2 3 2 3 3" xfId="22964" xr:uid="{00000000-0005-0000-0000-0000AF590000}"/>
    <cellStyle name="60% - Accent4 2 3 2 3 4" xfId="22965" xr:uid="{00000000-0005-0000-0000-0000B0590000}"/>
    <cellStyle name="60% - Accent4 2 3 2 4" xfId="22966" xr:uid="{00000000-0005-0000-0000-0000B1590000}"/>
    <cellStyle name="60% - Accent4 2 3 2 5" xfId="22967" xr:uid="{00000000-0005-0000-0000-0000B2590000}"/>
    <cellStyle name="60% - Accent4 2 3 2 5 2" xfId="22968" xr:uid="{00000000-0005-0000-0000-0000B3590000}"/>
    <cellStyle name="60% - Accent4 2 3 2 5 3" xfId="22969" xr:uid="{00000000-0005-0000-0000-0000B4590000}"/>
    <cellStyle name="60% - Accent4 2 3 2 6" xfId="22970" xr:uid="{00000000-0005-0000-0000-0000B5590000}"/>
    <cellStyle name="60% - Accent4 2 3 2 7" xfId="22971" xr:uid="{00000000-0005-0000-0000-0000B6590000}"/>
    <cellStyle name="60% - Accent4 2 3 2 8" xfId="22972" xr:uid="{00000000-0005-0000-0000-0000B7590000}"/>
    <cellStyle name="60% - Accent4 2 3 2 9" xfId="22973" xr:uid="{00000000-0005-0000-0000-0000B8590000}"/>
    <cellStyle name="60% - Accent4 2 3 3" xfId="22974" xr:uid="{00000000-0005-0000-0000-0000B9590000}"/>
    <cellStyle name="60% - Accent4 2 3 4" xfId="22975" xr:uid="{00000000-0005-0000-0000-0000BA590000}"/>
    <cellStyle name="60% - Accent4 2 3 5" xfId="22976" xr:uid="{00000000-0005-0000-0000-0000BB590000}"/>
    <cellStyle name="60% - Accent4 2 3 5 2" xfId="22977" xr:uid="{00000000-0005-0000-0000-0000BC590000}"/>
    <cellStyle name="60% - Accent4 2 3 5 2 2" xfId="22978" xr:uid="{00000000-0005-0000-0000-0000BD590000}"/>
    <cellStyle name="60% - Accent4 2 3 5 2 3" xfId="22979" xr:uid="{00000000-0005-0000-0000-0000BE590000}"/>
    <cellStyle name="60% - Accent4 2 3 5 3" xfId="22980" xr:uid="{00000000-0005-0000-0000-0000BF590000}"/>
    <cellStyle name="60% - Accent4 2 3 5 4" xfId="22981" xr:uid="{00000000-0005-0000-0000-0000C0590000}"/>
    <cellStyle name="60% - Accent4 2 3 6" xfId="22982" xr:uid="{00000000-0005-0000-0000-0000C1590000}"/>
    <cellStyle name="60% - Accent4 2 3 7" xfId="22983" xr:uid="{00000000-0005-0000-0000-0000C2590000}"/>
    <cellStyle name="60% - Accent4 2 3 7 2" xfId="22984" xr:uid="{00000000-0005-0000-0000-0000C3590000}"/>
    <cellStyle name="60% - Accent4 2 3 7 3" xfId="22985" xr:uid="{00000000-0005-0000-0000-0000C4590000}"/>
    <cellStyle name="60% - Accent4 2 3 8" xfId="22986" xr:uid="{00000000-0005-0000-0000-0000C5590000}"/>
    <cellStyle name="60% - Accent4 2 3 9" xfId="22987" xr:uid="{00000000-0005-0000-0000-0000C6590000}"/>
    <cellStyle name="60% - Accent4 2 4" xfId="22988" xr:uid="{00000000-0005-0000-0000-0000C7590000}"/>
    <cellStyle name="60% - Accent4 2 5" xfId="22989" xr:uid="{00000000-0005-0000-0000-0000C8590000}"/>
    <cellStyle name="60% - Accent4 2 5 10" xfId="22990" xr:uid="{00000000-0005-0000-0000-0000C9590000}"/>
    <cellStyle name="60% - Accent4 2 5 11" xfId="22991" xr:uid="{00000000-0005-0000-0000-0000CA590000}"/>
    <cellStyle name="60% - Accent4 2 5 2" xfId="22992" xr:uid="{00000000-0005-0000-0000-0000CB590000}"/>
    <cellStyle name="60% - Accent4 2 5 2 10" xfId="22993" xr:uid="{00000000-0005-0000-0000-0000CC590000}"/>
    <cellStyle name="60% - Accent4 2 5 2 11" xfId="22994" xr:uid="{00000000-0005-0000-0000-0000CD590000}"/>
    <cellStyle name="60% - Accent4 2 5 2 2" xfId="22995" xr:uid="{00000000-0005-0000-0000-0000CE590000}"/>
    <cellStyle name="60% - Accent4 2 5 2 2 2" xfId="22996" xr:uid="{00000000-0005-0000-0000-0000CF590000}"/>
    <cellStyle name="60% - Accent4 2 5 2 2 3" xfId="22997" xr:uid="{00000000-0005-0000-0000-0000D0590000}"/>
    <cellStyle name="60% - Accent4 2 5 2 2 4" xfId="22998" xr:uid="{00000000-0005-0000-0000-0000D1590000}"/>
    <cellStyle name="60% - Accent4 2 5 2 3" xfId="22999" xr:uid="{00000000-0005-0000-0000-0000D2590000}"/>
    <cellStyle name="60% - Accent4 2 5 2 3 2" xfId="23000" xr:uid="{00000000-0005-0000-0000-0000D3590000}"/>
    <cellStyle name="60% - Accent4 2 5 2 3 2 2" xfId="23001" xr:uid="{00000000-0005-0000-0000-0000D4590000}"/>
    <cellStyle name="60% - Accent4 2 5 2 3 2 3" xfId="23002" xr:uid="{00000000-0005-0000-0000-0000D5590000}"/>
    <cellStyle name="60% - Accent4 2 5 2 3 3" xfId="23003" xr:uid="{00000000-0005-0000-0000-0000D6590000}"/>
    <cellStyle name="60% - Accent4 2 5 2 3 4" xfId="23004" xr:uid="{00000000-0005-0000-0000-0000D7590000}"/>
    <cellStyle name="60% - Accent4 2 5 2 4" xfId="23005" xr:uid="{00000000-0005-0000-0000-0000D8590000}"/>
    <cellStyle name="60% - Accent4 2 5 2 5" xfId="23006" xr:uid="{00000000-0005-0000-0000-0000D9590000}"/>
    <cellStyle name="60% - Accent4 2 5 2 5 2" xfId="23007" xr:uid="{00000000-0005-0000-0000-0000DA590000}"/>
    <cellStyle name="60% - Accent4 2 5 2 5 3" xfId="23008" xr:uid="{00000000-0005-0000-0000-0000DB590000}"/>
    <cellStyle name="60% - Accent4 2 5 2 6" xfId="23009" xr:uid="{00000000-0005-0000-0000-0000DC590000}"/>
    <cellStyle name="60% - Accent4 2 5 2 7" xfId="23010" xr:uid="{00000000-0005-0000-0000-0000DD590000}"/>
    <cellStyle name="60% - Accent4 2 5 2 8" xfId="23011" xr:uid="{00000000-0005-0000-0000-0000DE590000}"/>
    <cellStyle name="60% - Accent4 2 5 2 9" xfId="23012" xr:uid="{00000000-0005-0000-0000-0000DF590000}"/>
    <cellStyle name="60% - Accent4 2 5 3" xfId="23013" xr:uid="{00000000-0005-0000-0000-0000E0590000}"/>
    <cellStyle name="60% - Accent4 2 5 3 2" xfId="23014" xr:uid="{00000000-0005-0000-0000-0000E1590000}"/>
    <cellStyle name="60% - Accent4 2 5 3 2 2" xfId="23015" xr:uid="{00000000-0005-0000-0000-0000E2590000}"/>
    <cellStyle name="60% - Accent4 2 5 3 2 3" xfId="23016" xr:uid="{00000000-0005-0000-0000-0000E3590000}"/>
    <cellStyle name="60% - Accent4 2 5 3 3" xfId="23017" xr:uid="{00000000-0005-0000-0000-0000E4590000}"/>
    <cellStyle name="60% - Accent4 2 5 3 4" xfId="23018" xr:uid="{00000000-0005-0000-0000-0000E5590000}"/>
    <cellStyle name="60% - Accent4 2 5 4" xfId="23019" xr:uid="{00000000-0005-0000-0000-0000E6590000}"/>
    <cellStyle name="60% - Accent4 2 5 5" xfId="23020" xr:uid="{00000000-0005-0000-0000-0000E7590000}"/>
    <cellStyle name="60% - Accent4 2 5 5 2" xfId="23021" xr:uid="{00000000-0005-0000-0000-0000E8590000}"/>
    <cellStyle name="60% - Accent4 2 5 5 3" xfId="23022" xr:uid="{00000000-0005-0000-0000-0000E9590000}"/>
    <cellStyle name="60% - Accent4 2 5 6" xfId="23023" xr:uid="{00000000-0005-0000-0000-0000EA590000}"/>
    <cellStyle name="60% - Accent4 2 5 7" xfId="23024" xr:uid="{00000000-0005-0000-0000-0000EB590000}"/>
    <cellStyle name="60% - Accent4 2 5 8" xfId="23025" xr:uid="{00000000-0005-0000-0000-0000EC590000}"/>
    <cellStyle name="60% - Accent4 2 5 9" xfId="23026" xr:uid="{00000000-0005-0000-0000-0000ED590000}"/>
    <cellStyle name="60% - Accent4 2 6" xfId="23027" xr:uid="{00000000-0005-0000-0000-0000EE590000}"/>
    <cellStyle name="60% - Accent4 2 6 2" xfId="23028" xr:uid="{00000000-0005-0000-0000-0000EF590000}"/>
    <cellStyle name="60% - Accent4 2 6 3" xfId="23029" xr:uid="{00000000-0005-0000-0000-0000F0590000}"/>
    <cellStyle name="60% - Accent4 2 6 4" xfId="23030" xr:uid="{00000000-0005-0000-0000-0000F1590000}"/>
    <cellStyle name="60% - Accent4 2 7" xfId="23031" xr:uid="{00000000-0005-0000-0000-0000F2590000}"/>
    <cellStyle name="60% - Accent4 2 7 2" xfId="23032" xr:uid="{00000000-0005-0000-0000-0000F3590000}"/>
    <cellStyle name="60% - Accent4 2 7 3" xfId="23033" xr:uid="{00000000-0005-0000-0000-0000F4590000}"/>
    <cellStyle name="60% - Accent4 2 7 4" xfId="23034" xr:uid="{00000000-0005-0000-0000-0000F5590000}"/>
    <cellStyle name="60% - Accent4 2 8" xfId="23035" xr:uid="{00000000-0005-0000-0000-0000F6590000}"/>
    <cellStyle name="60% - Accent4 2 8 2" xfId="23036" xr:uid="{00000000-0005-0000-0000-0000F7590000}"/>
    <cellStyle name="60% - Accent4 2 8 3" xfId="23037" xr:uid="{00000000-0005-0000-0000-0000F8590000}"/>
    <cellStyle name="60% - Accent4 2 8 4" xfId="23038" xr:uid="{00000000-0005-0000-0000-0000F9590000}"/>
    <cellStyle name="60% - Accent4 2 9" xfId="23039" xr:uid="{00000000-0005-0000-0000-0000FA590000}"/>
    <cellStyle name="60% - Accent4 2 9 2" xfId="23040" xr:uid="{00000000-0005-0000-0000-0000FB590000}"/>
    <cellStyle name="60% - Accent4 2 9 3" xfId="23041" xr:uid="{00000000-0005-0000-0000-0000FC590000}"/>
    <cellStyle name="60% - Accent4 2 9 4" xfId="23042" xr:uid="{00000000-0005-0000-0000-0000FD590000}"/>
    <cellStyle name="60% - Accent4 20" xfId="23043" xr:uid="{00000000-0005-0000-0000-0000FE590000}"/>
    <cellStyle name="60% - Accent4 20 2" xfId="23044" xr:uid="{00000000-0005-0000-0000-0000FF590000}"/>
    <cellStyle name="60% - Accent4 20 3" xfId="23045" xr:uid="{00000000-0005-0000-0000-0000005A0000}"/>
    <cellStyle name="60% - Accent4 20 4" xfId="23046" xr:uid="{00000000-0005-0000-0000-0000015A0000}"/>
    <cellStyle name="60% - Accent4 20 5" xfId="23047" xr:uid="{00000000-0005-0000-0000-0000025A0000}"/>
    <cellStyle name="60% - Accent4 21" xfId="23048" xr:uid="{00000000-0005-0000-0000-0000035A0000}"/>
    <cellStyle name="60% - Accent4 22" xfId="23049" xr:uid="{00000000-0005-0000-0000-0000045A0000}"/>
    <cellStyle name="60% - Accent4 23" xfId="23050" xr:uid="{00000000-0005-0000-0000-0000055A0000}"/>
    <cellStyle name="60% - Accent4 24" xfId="23051" xr:uid="{00000000-0005-0000-0000-0000065A0000}"/>
    <cellStyle name="60% - Accent4 25" xfId="23052" xr:uid="{00000000-0005-0000-0000-0000075A0000}"/>
    <cellStyle name="60% - Accent4 26" xfId="23053" xr:uid="{00000000-0005-0000-0000-0000085A0000}"/>
    <cellStyle name="60% - Accent4 27" xfId="23054" xr:uid="{00000000-0005-0000-0000-0000095A0000}"/>
    <cellStyle name="60% - Accent4 28" xfId="23055" xr:uid="{00000000-0005-0000-0000-00000A5A0000}"/>
    <cellStyle name="60% - Accent4 29" xfId="23056" xr:uid="{00000000-0005-0000-0000-00000B5A0000}"/>
    <cellStyle name="60% - Accent4 3" xfId="23057" xr:uid="{00000000-0005-0000-0000-00000C5A0000}"/>
    <cellStyle name="60% - Accent4 3 10" xfId="23058" xr:uid="{00000000-0005-0000-0000-00000D5A0000}"/>
    <cellStyle name="60% - Accent4 3 10 2" xfId="23059" xr:uid="{00000000-0005-0000-0000-00000E5A0000}"/>
    <cellStyle name="60% - Accent4 3 10 2 2" xfId="23060" xr:uid="{00000000-0005-0000-0000-00000F5A0000}"/>
    <cellStyle name="60% - Accent4 3 10 2 3" xfId="23061" xr:uid="{00000000-0005-0000-0000-0000105A0000}"/>
    <cellStyle name="60% - Accent4 3 10 3" xfId="23062" xr:uid="{00000000-0005-0000-0000-0000115A0000}"/>
    <cellStyle name="60% - Accent4 3 10 4" xfId="23063" xr:uid="{00000000-0005-0000-0000-0000125A0000}"/>
    <cellStyle name="60% - Accent4 3 11" xfId="23064" xr:uid="{00000000-0005-0000-0000-0000135A0000}"/>
    <cellStyle name="60% - Accent4 3 12" xfId="23065" xr:uid="{00000000-0005-0000-0000-0000145A0000}"/>
    <cellStyle name="60% - Accent4 3 12 2" xfId="23066" xr:uid="{00000000-0005-0000-0000-0000155A0000}"/>
    <cellStyle name="60% - Accent4 3 12 3" xfId="23067" xr:uid="{00000000-0005-0000-0000-0000165A0000}"/>
    <cellStyle name="60% - Accent4 3 13" xfId="23068" xr:uid="{00000000-0005-0000-0000-0000175A0000}"/>
    <cellStyle name="60% - Accent4 3 14" xfId="23069" xr:uid="{00000000-0005-0000-0000-0000185A0000}"/>
    <cellStyle name="60% - Accent4 3 15" xfId="23070" xr:uid="{00000000-0005-0000-0000-0000195A0000}"/>
    <cellStyle name="60% - Accent4 3 16" xfId="23071" xr:uid="{00000000-0005-0000-0000-00001A5A0000}"/>
    <cellStyle name="60% - Accent4 3 2" xfId="23072" xr:uid="{00000000-0005-0000-0000-00001B5A0000}"/>
    <cellStyle name="60% - Accent4 3 2 10" xfId="23073" xr:uid="{00000000-0005-0000-0000-00001C5A0000}"/>
    <cellStyle name="60% - Accent4 3 2 11" xfId="23074" xr:uid="{00000000-0005-0000-0000-00001D5A0000}"/>
    <cellStyle name="60% - Accent4 3 2 12" xfId="23075" xr:uid="{00000000-0005-0000-0000-00001E5A0000}"/>
    <cellStyle name="60% - Accent4 3 2 13" xfId="23076" xr:uid="{00000000-0005-0000-0000-00001F5A0000}"/>
    <cellStyle name="60% - Accent4 3 2 14" xfId="23077" xr:uid="{00000000-0005-0000-0000-0000205A0000}"/>
    <cellStyle name="60% - Accent4 3 2 2" xfId="23078" xr:uid="{00000000-0005-0000-0000-0000215A0000}"/>
    <cellStyle name="60% - Accent4 3 2 2 10" xfId="23079" xr:uid="{00000000-0005-0000-0000-0000225A0000}"/>
    <cellStyle name="60% - Accent4 3 2 2 11" xfId="23080" xr:uid="{00000000-0005-0000-0000-0000235A0000}"/>
    <cellStyle name="60% - Accent4 3 2 2 12" xfId="23081" xr:uid="{00000000-0005-0000-0000-0000245A0000}"/>
    <cellStyle name="60% - Accent4 3 2 2 2" xfId="23082" xr:uid="{00000000-0005-0000-0000-0000255A0000}"/>
    <cellStyle name="60% - Accent4 3 2 2 2 10" xfId="23083" xr:uid="{00000000-0005-0000-0000-0000265A0000}"/>
    <cellStyle name="60% - Accent4 3 2 2 2 2" xfId="23084" xr:uid="{00000000-0005-0000-0000-0000275A0000}"/>
    <cellStyle name="60% - Accent4 3 2 2 2 2 10" xfId="23085" xr:uid="{00000000-0005-0000-0000-0000285A0000}"/>
    <cellStyle name="60% - Accent4 3 2 2 2 2 2" xfId="23086" xr:uid="{00000000-0005-0000-0000-0000295A0000}"/>
    <cellStyle name="60% - Accent4 3 2 2 2 2 2 2" xfId="23087" xr:uid="{00000000-0005-0000-0000-00002A5A0000}"/>
    <cellStyle name="60% - Accent4 3 2 2 2 2 2 2 2" xfId="23088" xr:uid="{00000000-0005-0000-0000-00002B5A0000}"/>
    <cellStyle name="60% - Accent4 3 2 2 2 2 2 2 2 2" xfId="23089" xr:uid="{00000000-0005-0000-0000-00002C5A0000}"/>
    <cellStyle name="60% - Accent4 3 2 2 2 2 2 2 2 2 2" xfId="23090" xr:uid="{00000000-0005-0000-0000-00002D5A0000}"/>
    <cellStyle name="60% - Accent4 3 2 2 2 2 2 2 2 2 3" xfId="23091" xr:uid="{00000000-0005-0000-0000-00002E5A0000}"/>
    <cellStyle name="60% - Accent4 3 2 2 2 2 2 2 2 3" xfId="23092" xr:uid="{00000000-0005-0000-0000-00002F5A0000}"/>
    <cellStyle name="60% - Accent4 3 2 2 2 2 2 2 2 4" xfId="23093" xr:uid="{00000000-0005-0000-0000-0000305A0000}"/>
    <cellStyle name="60% - Accent4 3 2 2 2 2 2 2 3" xfId="23094" xr:uid="{00000000-0005-0000-0000-0000315A0000}"/>
    <cellStyle name="60% - Accent4 3 2 2 2 2 2 2 4" xfId="23095" xr:uid="{00000000-0005-0000-0000-0000325A0000}"/>
    <cellStyle name="60% - Accent4 3 2 2 2 2 2 2 4 2" xfId="23096" xr:uid="{00000000-0005-0000-0000-0000335A0000}"/>
    <cellStyle name="60% - Accent4 3 2 2 2 2 2 2 4 3" xfId="23097" xr:uid="{00000000-0005-0000-0000-0000345A0000}"/>
    <cellStyle name="60% - Accent4 3 2 2 2 2 2 2 5" xfId="23098" xr:uid="{00000000-0005-0000-0000-0000355A0000}"/>
    <cellStyle name="60% - Accent4 3 2 2 2 2 2 2 6" xfId="23099" xr:uid="{00000000-0005-0000-0000-0000365A0000}"/>
    <cellStyle name="60% - Accent4 3 2 2 2 2 2 2 7" xfId="23100" xr:uid="{00000000-0005-0000-0000-0000375A0000}"/>
    <cellStyle name="60% - Accent4 3 2 2 2 2 2 2 8" xfId="23101" xr:uid="{00000000-0005-0000-0000-0000385A0000}"/>
    <cellStyle name="60% - Accent4 3 2 2 2 2 2 3" xfId="23102" xr:uid="{00000000-0005-0000-0000-0000395A0000}"/>
    <cellStyle name="60% - Accent4 3 2 2 2 2 2 3 2" xfId="23103" xr:uid="{00000000-0005-0000-0000-00003A5A0000}"/>
    <cellStyle name="60% - Accent4 3 2 2 2 2 2 3 2 2" xfId="23104" xr:uid="{00000000-0005-0000-0000-00003B5A0000}"/>
    <cellStyle name="60% - Accent4 3 2 2 2 2 2 3 2 3" xfId="23105" xr:uid="{00000000-0005-0000-0000-00003C5A0000}"/>
    <cellStyle name="60% - Accent4 3 2 2 2 2 2 3 3" xfId="23106" xr:uid="{00000000-0005-0000-0000-00003D5A0000}"/>
    <cellStyle name="60% - Accent4 3 2 2 2 2 2 3 4" xfId="23107" xr:uid="{00000000-0005-0000-0000-00003E5A0000}"/>
    <cellStyle name="60% - Accent4 3 2 2 2 2 2 4" xfId="23108" xr:uid="{00000000-0005-0000-0000-00003F5A0000}"/>
    <cellStyle name="60% - Accent4 3 2 2 2 2 2 4 2" xfId="23109" xr:uid="{00000000-0005-0000-0000-0000405A0000}"/>
    <cellStyle name="60% - Accent4 3 2 2 2 2 2 4 3" xfId="23110" xr:uid="{00000000-0005-0000-0000-0000415A0000}"/>
    <cellStyle name="60% - Accent4 3 2 2 2 2 2 5" xfId="23111" xr:uid="{00000000-0005-0000-0000-0000425A0000}"/>
    <cellStyle name="60% - Accent4 3 2 2 2 2 2 6" xfId="23112" xr:uid="{00000000-0005-0000-0000-0000435A0000}"/>
    <cellStyle name="60% - Accent4 3 2 2 2 2 2 7" xfId="23113" xr:uid="{00000000-0005-0000-0000-0000445A0000}"/>
    <cellStyle name="60% - Accent4 3 2 2 2 2 2 8" xfId="23114" xr:uid="{00000000-0005-0000-0000-0000455A0000}"/>
    <cellStyle name="60% - Accent4 3 2 2 2 2 3" xfId="23115" xr:uid="{00000000-0005-0000-0000-0000465A0000}"/>
    <cellStyle name="60% - Accent4 3 2 2 2 2 3 2" xfId="23116" xr:uid="{00000000-0005-0000-0000-0000475A0000}"/>
    <cellStyle name="60% - Accent4 3 2 2 2 2 3 2 2" xfId="23117" xr:uid="{00000000-0005-0000-0000-0000485A0000}"/>
    <cellStyle name="60% - Accent4 3 2 2 2 2 3 2 3" xfId="23118" xr:uid="{00000000-0005-0000-0000-0000495A0000}"/>
    <cellStyle name="60% - Accent4 3 2 2 2 2 3 3" xfId="23119" xr:uid="{00000000-0005-0000-0000-00004A5A0000}"/>
    <cellStyle name="60% - Accent4 3 2 2 2 2 3 4" xfId="23120" xr:uid="{00000000-0005-0000-0000-00004B5A0000}"/>
    <cellStyle name="60% - Accent4 3 2 2 2 2 4" xfId="23121" xr:uid="{00000000-0005-0000-0000-00004C5A0000}"/>
    <cellStyle name="60% - Accent4 3 2 2 2 2 5" xfId="23122" xr:uid="{00000000-0005-0000-0000-00004D5A0000}"/>
    <cellStyle name="60% - Accent4 3 2 2 2 2 5 2" xfId="23123" xr:uid="{00000000-0005-0000-0000-00004E5A0000}"/>
    <cellStyle name="60% - Accent4 3 2 2 2 2 5 3" xfId="23124" xr:uid="{00000000-0005-0000-0000-00004F5A0000}"/>
    <cellStyle name="60% - Accent4 3 2 2 2 2 6" xfId="23125" xr:uid="{00000000-0005-0000-0000-0000505A0000}"/>
    <cellStyle name="60% - Accent4 3 2 2 2 2 7" xfId="23126" xr:uid="{00000000-0005-0000-0000-0000515A0000}"/>
    <cellStyle name="60% - Accent4 3 2 2 2 2 8" xfId="23127" xr:uid="{00000000-0005-0000-0000-0000525A0000}"/>
    <cellStyle name="60% - Accent4 3 2 2 2 2 9" xfId="23128" xr:uid="{00000000-0005-0000-0000-0000535A0000}"/>
    <cellStyle name="60% - Accent4 3 2 2 2 3" xfId="23129" xr:uid="{00000000-0005-0000-0000-0000545A0000}"/>
    <cellStyle name="60% - Accent4 3 2 2 2 3 2" xfId="23130" xr:uid="{00000000-0005-0000-0000-0000555A0000}"/>
    <cellStyle name="60% - Accent4 3 2 2 2 3 2 2" xfId="23131" xr:uid="{00000000-0005-0000-0000-0000565A0000}"/>
    <cellStyle name="60% - Accent4 3 2 2 2 3 2 3" xfId="23132" xr:uid="{00000000-0005-0000-0000-0000575A0000}"/>
    <cellStyle name="60% - Accent4 3 2 2 2 3 3" xfId="23133" xr:uid="{00000000-0005-0000-0000-0000585A0000}"/>
    <cellStyle name="60% - Accent4 3 2 2 2 3 4" xfId="23134" xr:uid="{00000000-0005-0000-0000-0000595A0000}"/>
    <cellStyle name="60% - Accent4 3 2 2 2 4" xfId="23135" xr:uid="{00000000-0005-0000-0000-00005A5A0000}"/>
    <cellStyle name="60% - Accent4 3 2 2 2 5" xfId="23136" xr:uid="{00000000-0005-0000-0000-00005B5A0000}"/>
    <cellStyle name="60% - Accent4 3 2 2 2 5 2" xfId="23137" xr:uid="{00000000-0005-0000-0000-00005C5A0000}"/>
    <cellStyle name="60% - Accent4 3 2 2 2 5 3" xfId="23138" xr:uid="{00000000-0005-0000-0000-00005D5A0000}"/>
    <cellStyle name="60% - Accent4 3 2 2 2 6" xfId="23139" xr:uid="{00000000-0005-0000-0000-00005E5A0000}"/>
    <cellStyle name="60% - Accent4 3 2 2 2 7" xfId="23140" xr:uid="{00000000-0005-0000-0000-00005F5A0000}"/>
    <cellStyle name="60% - Accent4 3 2 2 2 8" xfId="23141" xr:uid="{00000000-0005-0000-0000-0000605A0000}"/>
    <cellStyle name="60% - Accent4 3 2 2 2 9" xfId="23142" xr:uid="{00000000-0005-0000-0000-0000615A0000}"/>
    <cellStyle name="60% - Accent4 3 2 2 3" xfId="23143" xr:uid="{00000000-0005-0000-0000-0000625A0000}"/>
    <cellStyle name="60% - Accent4 3 2 2 4" xfId="23144" xr:uid="{00000000-0005-0000-0000-0000635A0000}"/>
    <cellStyle name="60% - Accent4 3 2 2 5" xfId="23145" xr:uid="{00000000-0005-0000-0000-0000645A0000}"/>
    <cellStyle name="60% - Accent4 3 2 2 5 2" xfId="23146" xr:uid="{00000000-0005-0000-0000-0000655A0000}"/>
    <cellStyle name="60% - Accent4 3 2 2 5 2 2" xfId="23147" xr:uid="{00000000-0005-0000-0000-0000665A0000}"/>
    <cellStyle name="60% - Accent4 3 2 2 5 2 3" xfId="23148" xr:uid="{00000000-0005-0000-0000-0000675A0000}"/>
    <cellStyle name="60% - Accent4 3 2 2 5 3" xfId="23149" xr:uid="{00000000-0005-0000-0000-0000685A0000}"/>
    <cellStyle name="60% - Accent4 3 2 2 5 4" xfId="23150" xr:uid="{00000000-0005-0000-0000-0000695A0000}"/>
    <cellStyle name="60% - Accent4 3 2 2 6" xfId="23151" xr:uid="{00000000-0005-0000-0000-00006A5A0000}"/>
    <cellStyle name="60% - Accent4 3 2 2 7" xfId="23152" xr:uid="{00000000-0005-0000-0000-00006B5A0000}"/>
    <cellStyle name="60% - Accent4 3 2 2 7 2" xfId="23153" xr:uid="{00000000-0005-0000-0000-00006C5A0000}"/>
    <cellStyle name="60% - Accent4 3 2 2 7 3" xfId="23154" xr:uid="{00000000-0005-0000-0000-00006D5A0000}"/>
    <cellStyle name="60% - Accent4 3 2 2 8" xfId="23155" xr:uid="{00000000-0005-0000-0000-00006E5A0000}"/>
    <cellStyle name="60% - Accent4 3 2 2 9" xfId="23156" xr:uid="{00000000-0005-0000-0000-00006F5A0000}"/>
    <cellStyle name="60% - Accent4 3 2 3" xfId="23157" xr:uid="{00000000-0005-0000-0000-0000705A0000}"/>
    <cellStyle name="60% - Accent4 3 2 4" xfId="23158" xr:uid="{00000000-0005-0000-0000-0000715A0000}"/>
    <cellStyle name="60% - Accent4 3 2 5" xfId="23159" xr:uid="{00000000-0005-0000-0000-0000725A0000}"/>
    <cellStyle name="60% - Accent4 3 2 5 10" xfId="23160" xr:uid="{00000000-0005-0000-0000-0000735A0000}"/>
    <cellStyle name="60% - Accent4 3 2 5 2" xfId="23161" xr:uid="{00000000-0005-0000-0000-0000745A0000}"/>
    <cellStyle name="60% - Accent4 3 2 5 2 10" xfId="23162" xr:uid="{00000000-0005-0000-0000-0000755A0000}"/>
    <cellStyle name="60% - Accent4 3 2 5 2 2" xfId="23163" xr:uid="{00000000-0005-0000-0000-0000765A0000}"/>
    <cellStyle name="60% - Accent4 3 2 5 2 3" xfId="23164" xr:uid="{00000000-0005-0000-0000-0000775A0000}"/>
    <cellStyle name="60% - Accent4 3 2 5 2 3 2" xfId="23165" xr:uid="{00000000-0005-0000-0000-0000785A0000}"/>
    <cellStyle name="60% - Accent4 3 2 5 2 3 2 2" xfId="23166" xr:uid="{00000000-0005-0000-0000-0000795A0000}"/>
    <cellStyle name="60% - Accent4 3 2 5 2 3 2 3" xfId="23167" xr:uid="{00000000-0005-0000-0000-00007A5A0000}"/>
    <cellStyle name="60% - Accent4 3 2 5 2 3 3" xfId="23168" xr:uid="{00000000-0005-0000-0000-00007B5A0000}"/>
    <cellStyle name="60% - Accent4 3 2 5 2 3 4" xfId="23169" xr:uid="{00000000-0005-0000-0000-00007C5A0000}"/>
    <cellStyle name="60% - Accent4 3 2 5 2 4" xfId="23170" xr:uid="{00000000-0005-0000-0000-00007D5A0000}"/>
    <cellStyle name="60% - Accent4 3 2 5 2 5" xfId="23171" xr:uid="{00000000-0005-0000-0000-00007E5A0000}"/>
    <cellStyle name="60% - Accent4 3 2 5 2 5 2" xfId="23172" xr:uid="{00000000-0005-0000-0000-00007F5A0000}"/>
    <cellStyle name="60% - Accent4 3 2 5 2 5 3" xfId="23173" xr:uid="{00000000-0005-0000-0000-0000805A0000}"/>
    <cellStyle name="60% - Accent4 3 2 5 2 6" xfId="23174" xr:uid="{00000000-0005-0000-0000-0000815A0000}"/>
    <cellStyle name="60% - Accent4 3 2 5 2 7" xfId="23175" xr:uid="{00000000-0005-0000-0000-0000825A0000}"/>
    <cellStyle name="60% - Accent4 3 2 5 2 8" xfId="23176" xr:uid="{00000000-0005-0000-0000-0000835A0000}"/>
    <cellStyle name="60% - Accent4 3 2 5 2 9" xfId="23177" xr:uid="{00000000-0005-0000-0000-0000845A0000}"/>
    <cellStyle name="60% - Accent4 3 2 5 3" xfId="23178" xr:uid="{00000000-0005-0000-0000-0000855A0000}"/>
    <cellStyle name="60% - Accent4 3 2 5 3 2" xfId="23179" xr:uid="{00000000-0005-0000-0000-0000865A0000}"/>
    <cellStyle name="60% - Accent4 3 2 5 3 2 2" xfId="23180" xr:uid="{00000000-0005-0000-0000-0000875A0000}"/>
    <cellStyle name="60% - Accent4 3 2 5 3 2 3" xfId="23181" xr:uid="{00000000-0005-0000-0000-0000885A0000}"/>
    <cellStyle name="60% - Accent4 3 2 5 3 3" xfId="23182" xr:uid="{00000000-0005-0000-0000-0000895A0000}"/>
    <cellStyle name="60% - Accent4 3 2 5 3 4" xfId="23183" xr:uid="{00000000-0005-0000-0000-00008A5A0000}"/>
    <cellStyle name="60% - Accent4 3 2 5 4" xfId="23184" xr:uid="{00000000-0005-0000-0000-00008B5A0000}"/>
    <cellStyle name="60% - Accent4 3 2 5 5" xfId="23185" xr:uid="{00000000-0005-0000-0000-00008C5A0000}"/>
    <cellStyle name="60% - Accent4 3 2 5 5 2" xfId="23186" xr:uid="{00000000-0005-0000-0000-00008D5A0000}"/>
    <cellStyle name="60% - Accent4 3 2 5 5 3" xfId="23187" xr:uid="{00000000-0005-0000-0000-00008E5A0000}"/>
    <cellStyle name="60% - Accent4 3 2 5 6" xfId="23188" xr:uid="{00000000-0005-0000-0000-00008F5A0000}"/>
    <cellStyle name="60% - Accent4 3 2 5 7" xfId="23189" xr:uid="{00000000-0005-0000-0000-0000905A0000}"/>
    <cellStyle name="60% - Accent4 3 2 5 8" xfId="23190" xr:uid="{00000000-0005-0000-0000-0000915A0000}"/>
    <cellStyle name="60% - Accent4 3 2 5 9" xfId="23191" xr:uid="{00000000-0005-0000-0000-0000925A0000}"/>
    <cellStyle name="60% - Accent4 3 2 6" xfId="23192" xr:uid="{00000000-0005-0000-0000-0000935A0000}"/>
    <cellStyle name="60% - Accent4 3 2 7" xfId="23193" xr:uid="{00000000-0005-0000-0000-0000945A0000}"/>
    <cellStyle name="60% - Accent4 3 2 7 2" xfId="23194" xr:uid="{00000000-0005-0000-0000-0000955A0000}"/>
    <cellStyle name="60% - Accent4 3 2 7 2 2" xfId="23195" xr:uid="{00000000-0005-0000-0000-0000965A0000}"/>
    <cellStyle name="60% - Accent4 3 2 7 2 3" xfId="23196" xr:uid="{00000000-0005-0000-0000-0000975A0000}"/>
    <cellStyle name="60% - Accent4 3 2 7 3" xfId="23197" xr:uid="{00000000-0005-0000-0000-0000985A0000}"/>
    <cellStyle name="60% - Accent4 3 2 7 4" xfId="23198" xr:uid="{00000000-0005-0000-0000-0000995A0000}"/>
    <cellStyle name="60% - Accent4 3 2 8" xfId="23199" xr:uid="{00000000-0005-0000-0000-00009A5A0000}"/>
    <cellStyle name="60% - Accent4 3 2 9" xfId="23200" xr:uid="{00000000-0005-0000-0000-00009B5A0000}"/>
    <cellStyle name="60% - Accent4 3 2 9 2" xfId="23201" xr:uid="{00000000-0005-0000-0000-00009C5A0000}"/>
    <cellStyle name="60% - Accent4 3 2 9 3" xfId="23202" xr:uid="{00000000-0005-0000-0000-00009D5A0000}"/>
    <cellStyle name="60% - Accent4 3 3" xfId="23203" xr:uid="{00000000-0005-0000-0000-00009E5A0000}"/>
    <cellStyle name="60% - Accent4 3 3 10" xfId="23204" xr:uid="{00000000-0005-0000-0000-00009F5A0000}"/>
    <cellStyle name="60% - Accent4 3 3 11" xfId="23205" xr:uid="{00000000-0005-0000-0000-0000A05A0000}"/>
    <cellStyle name="60% - Accent4 3 3 12" xfId="23206" xr:uid="{00000000-0005-0000-0000-0000A15A0000}"/>
    <cellStyle name="60% - Accent4 3 3 2" xfId="23207" xr:uid="{00000000-0005-0000-0000-0000A25A0000}"/>
    <cellStyle name="60% - Accent4 3 3 2 10" xfId="23208" xr:uid="{00000000-0005-0000-0000-0000A35A0000}"/>
    <cellStyle name="60% - Accent4 3 3 2 2" xfId="23209" xr:uid="{00000000-0005-0000-0000-0000A45A0000}"/>
    <cellStyle name="60% - Accent4 3 3 2 2 10" xfId="23210" xr:uid="{00000000-0005-0000-0000-0000A55A0000}"/>
    <cellStyle name="60% - Accent4 3 3 2 2 2" xfId="23211" xr:uid="{00000000-0005-0000-0000-0000A65A0000}"/>
    <cellStyle name="60% - Accent4 3 3 2 2 3" xfId="23212" xr:uid="{00000000-0005-0000-0000-0000A75A0000}"/>
    <cellStyle name="60% - Accent4 3 3 2 2 3 2" xfId="23213" xr:uid="{00000000-0005-0000-0000-0000A85A0000}"/>
    <cellStyle name="60% - Accent4 3 3 2 2 3 2 2" xfId="23214" xr:uid="{00000000-0005-0000-0000-0000A95A0000}"/>
    <cellStyle name="60% - Accent4 3 3 2 2 3 2 3" xfId="23215" xr:uid="{00000000-0005-0000-0000-0000AA5A0000}"/>
    <cellStyle name="60% - Accent4 3 3 2 2 3 3" xfId="23216" xr:uid="{00000000-0005-0000-0000-0000AB5A0000}"/>
    <cellStyle name="60% - Accent4 3 3 2 2 3 4" xfId="23217" xr:uid="{00000000-0005-0000-0000-0000AC5A0000}"/>
    <cellStyle name="60% - Accent4 3 3 2 2 4" xfId="23218" xr:uid="{00000000-0005-0000-0000-0000AD5A0000}"/>
    <cellStyle name="60% - Accent4 3 3 2 2 5" xfId="23219" xr:uid="{00000000-0005-0000-0000-0000AE5A0000}"/>
    <cellStyle name="60% - Accent4 3 3 2 2 5 2" xfId="23220" xr:uid="{00000000-0005-0000-0000-0000AF5A0000}"/>
    <cellStyle name="60% - Accent4 3 3 2 2 5 3" xfId="23221" xr:uid="{00000000-0005-0000-0000-0000B05A0000}"/>
    <cellStyle name="60% - Accent4 3 3 2 2 6" xfId="23222" xr:uid="{00000000-0005-0000-0000-0000B15A0000}"/>
    <cellStyle name="60% - Accent4 3 3 2 2 7" xfId="23223" xr:uid="{00000000-0005-0000-0000-0000B25A0000}"/>
    <cellStyle name="60% - Accent4 3 3 2 2 8" xfId="23224" xr:uid="{00000000-0005-0000-0000-0000B35A0000}"/>
    <cellStyle name="60% - Accent4 3 3 2 2 9" xfId="23225" xr:uid="{00000000-0005-0000-0000-0000B45A0000}"/>
    <cellStyle name="60% - Accent4 3 3 2 3" xfId="23226" xr:uid="{00000000-0005-0000-0000-0000B55A0000}"/>
    <cellStyle name="60% - Accent4 3 3 2 3 2" xfId="23227" xr:uid="{00000000-0005-0000-0000-0000B65A0000}"/>
    <cellStyle name="60% - Accent4 3 3 2 3 2 2" xfId="23228" xr:uid="{00000000-0005-0000-0000-0000B75A0000}"/>
    <cellStyle name="60% - Accent4 3 3 2 3 2 3" xfId="23229" xr:uid="{00000000-0005-0000-0000-0000B85A0000}"/>
    <cellStyle name="60% - Accent4 3 3 2 3 3" xfId="23230" xr:uid="{00000000-0005-0000-0000-0000B95A0000}"/>
    <cellStyle name="60% - Accent4 3 3 2 3 4" xfId="23231" xr:uid="{00000000-0005-0000-0000-0000BA5A0000}"/>
    <cellStyle name="60% - Accent4 3 3 2 4" xfId="23232" xr:uid="{00000000-0005-0000-0000-0000BB5A0000}"/>
    <cellStyle name="60% - Accent4 3 3 2 5" xfId="23233" xr:uid="{00000000-0005-0000-0000-0000BC5A0000}"/>
    <cellStyle name="60% - Accent4 3 3 2 5 2" xfId="23234" xr:uid="{00000000-0005-0000-0000-0000BD5A0000}"/>
    <cellStyle name="60% - Accent4 3 3 2 5 3" xfId="23235" xr:uid="{00000000-0005-0000-0000-0000BE5A0000}"/>
    <cellStyle name="60% - Accent4 3 3 2 6" xfId="23236" xr:uid="{00000000-0005-0000-0000-0000BF5A0000}"/>
    <cellStyle name="60% - Accent4 3 3 2 7" xfId="23237" xr:uid="{00000000-0005-0000-0000-0000C05A0000}"/>
    <cellStyle name="60% - Accent4 3 3 2 8" xfId="23238" xr:uid="{00000000-0005-0000-0000-0000C15A0000}"/>
    <cellStyle name="60% - Accent4 3 3 2 9" xfId="23239" xr:uid="{00000000-0005-0000-0000-0000C25A0000}"/>
    <cellStyle name="60% - Accent4 3 3 3" xfId="23240" xr:uid="{00000000-0005-0000-0000-0000C35A0000}"/>
    <cellStyle name="60% - Accent4 3 3 4" xfId="23241" xr:uid="{00000000-0005-0000-0000-0000C45A0000}"/>
    <cellStyle name="60% - Accent4 3 3 5" xfId="23242" xr:uid="{00000000-0005-0000-0000-0000C55A0000}"/>
    <cellStyle name="60% - Accent4 3 3 5 2" xfId="23243" xr:uid="{00000000-0005-0000-0000-0000C65A0000}"/>
    <cellStyle name="60% - Accent4 3 3 5 2 2" xfId="23244" xr:uid="{00000000-0005-0000-0000-0000C75A0000}"/>
    <cellStyle name="60% - Accent4 3 3 5 2 3" xfId="23245" xr:uid="{00000000-0005-0000-0000-0000C85A0000}"/>
    <cellStyle name="60% - Accent4 3 3 5 3" xfId="23246" xr:uid="{00000000-0005-0000-0000-0000C95A0000}"/>
    <cellStyle name="60% - Accent4 3 3 5 4" xfId="23247" xr:uid="{00000000-0005-0000-0000-0000CA5A0000}"/>
    <cellStyle name="60% - Accent4 3 3 6" xfId="23248" xr:uid="{00000000-0005-0000-0000-0000CB5A0000}"/>
    <cellStyle name="60% - Accent4 3 3 7" xfId="23249" xr:uid="{00000000-0005-0000-0000-0000CC5A0000}"/>
    <cellStyle name="60% - Accent4 3 3 7 2" xfId="23250" xr:uid="{00000000-0005-0000-0000-0000CD5A0000}"/>
    <cellStyle name="60% - Accent4 3 3 7 3" xfId="23251" xr:uid="{00000000-0005-0000-0000-0000CE5A0000}"/>
    <cellStyle name="60% - Accent4 3 3 8" xfId="23252" xr:uid="{00000000-0005-0000-0000-0000CF5A0000}"/>
    <cellStyle name="60% - Accent4 3 3 9" xfId="23253" xr:uid="{00000000-0005-0000-0000-0000D05A0000}"/>
    <cellStyle name="60% - Accent4 3 4" xfId="23254" xr:uid="{00000000-0005-0000-0000-0000D15A0000}"/>
    <cellStyle name="60% - Accent4 3 5" xfId="23255" xr:uid="{00000000-0005-0000-0000-0000D25A0000}"/>
    <cellStyle name="60% - Accent4 3 5 10" xfId="23256" xr:uid="{00000000-0005-0000-0000-0000D35A0000}"/>
    <cellStyle name="60% - Accent4 3 5 2" xfId="23257" xr:uid="{00000000-0005-0000-0000-0000D45A0000}"/>
    <cellStyle name="60% - Accent4 3 5 2 10" xfId="23258" xr:uid="{00000000-0005-0000-0000-0000D55A0000}"/>
    <cellStyle name="60% - Accent4 3 5 2 2" xfId="23259" xr:uid="{00000000-0005-0000-0000-0000D65A0000}"/>
    <cellStyle name="60% - Accent4 3 5 2 3" xfId="23260" xr:uid="{00000000-0005-0000-0000-0000D75A0000}"/>
    <cellStyle name="60% - Accent4 3 5 2 3 2" xfId="23261" xr:uid="{00000000-0005-0000-0000-0000D85A0000}"/>
    <cellStyle name="60% - Accent4 3 5 2 3 2 2" xfId="23262" xr:uid="{00000000-0005-0000-0000-0000D95A0000}"/>
    <cellStyle name="60% - Accent4 3 5 2 3 2 3" xfId="23263" xr:uid="{00000000-0005-0000-0000-0000DA5A0000}"/>
    <cellStyle name="60% - Accent4 3 5 2 3 3" xfId="23264" xr:uid="{00000000-0005-0000-0000-0000DB5A0000}"/>
    <cellStyle name="60% - Accent4 3 5 2 3 4" xfId="23265" xr:uid="{00000000-0005-0000-0000-0000DC5A0000}"/>
    <cellStyle name="60% - Accent4 3 5 2 4" xfId="23266" xr:uid="{00000000-0005-0000-0000-0000DD5A0000}"/>
    <cellStyle name="60% - Accent4 3 5 2 5" xfId="23267" xr:uid="{00000000-0005-0000-0000-0000DE5A0000}"/>
    <cellStyle name="60% - Accent4 3 5 2 5 2" xfId="23268" xr:uid="{00000000-0005-0000-0000-0000DF5A0000}"/>
    <cellStyle name="60% - Accent4 3 5 2 5 3" xfId="23269" xr:uid="{00000000-0005-0000-0000-0000E05A0000}"/>
    <cellStyle name="60% - Accent4 3 5 2 6" xfId="23270" xr:uid="{00000000-0005-0000-0000-0000E15A0000}"/>
    <cellStyle name="60% - Accent4 3 5 2 7" xfId="23271" xr:uid="{00000000-0005-0000-0000-0000E25A0000}"/>
    <cellStyle name="60% - Accent4 3 5 2 8" xfId="23272" xr:uid="{00000000-0005-0000-0000-0000E35A0000}"/>
    <cellStyle name="60% - Accent4 3 5 2 9" xfId="23273" xr:uid="{00000000-0005-0000-0000-0000E45A0000}"/>
    <cellStyle name="60% - Accent4 3 5 3" xfId="23274" xr:uid="{00000000-0005-0000-0000-0000E55A0000}"/>
    <cellStyle name="60% - Accent4 3 5 3 2" xfId="23275" xr:uid="{00000000-0005-0000-0000-0000E65A0000}"/>
    <cellStyle name="60% - Accent4 3 5 3 2 2" xfId="23276" xr:uid="{00000000-0005-0000-0000-0000E75A0000}"/>
    <cellStyle name="60% - Accent4 3 5 3 2 3" xfId="23277" xr:uid="{00000000-0005-0000-0000-0000E85A0000}"/>
    <cellStyle name="60% - Accent4 3 5 3 3" xfId="23278" xr:uid="{00000000-0005-0000-0000-0000E95A0000}"/>
    <cellStyle name="60% - Accent4 3 5 3 4" xfId="23279" xr:uid="{00000000-0005-0000-0000-0000EA5A0000}"/>
    <cellStyle name="60% - Accent4 3 5 4" xfId="23280" xr:uid="{00000000-0005-0000-0000-0000EB5A0000}"/>
    <cellStyle name="60% - Accent4 3 5 5" xfId="23281" xr:uid="{00000000-0005-0000-0000-0000EC5A0000}"/>
    <cellStyle name="60% - Accent4 3 5 5 2" xfId="23282" xr:uid="{00000000-0005-0000-0000-0000ED5A0000}"/>
    <cellStyle name="60% - Accent4 3 5 5 3" xfId="23283" xr:uid="{00000000-0005-0000-0000-0000EE5A0000}"/>
    <cellStyle name="60% - Accent4 3 5 6" xfId="23284" xr:uid="{00000000-0005-0000-0000-0000EF5A0000}"/>
    <cellStyle name="60% - Accent4 3 5 7" xfId="23285" xr:uid="{00000000-0005-0000-0000-0000F05A0000}"/>
    <cellStyle name="60% - Accent4 3 5 8" xfId="23286" xr:uid="{00000000-0005-0000-0000-0000F15A0000}"/>
    <cellStyle name="60% - Accent4 3 5 9" xfId="23287" xr:uid="{00000000-0005-0000-0000-0000F25A0000}"/>
    <cellStyle name="60% - Accent4 3 6" xfId="23288" xr:uid="{00000000-0005-0000-0000-0000F35A0000}"/>
    <cellStyle name="60% - Accent4 3 7" xfId="23289" xr:uid="{00000000-0005-0000-0000-0000F45A0000}"/>
    <cellStyle name="60% - Accent4 3 8" xfId="23290" xr:uid="{00000000-0005-0000-0000-0000F55A0000}"/>
    <cellStyle name="60% - Accent4 3 9" xfId="23291" xr:uid="{00000000-0005-0000-0000-0000F65A0000}"/>
    <cellStyle name="60% - Accent4 30" xfId="23292" xr:uid="{00000000-0005-0000-0000-0000F75A0000}"/>
    <cellStyle name="60% - Accent4 31" xfId="23293" xr:uid="{00000000-0005-0000-0000-0000F85A0000}"/>
    <cellStyle name="60% - Accent4 32" xfId="23294" xr:uid="{00000000-0005-0000-0000-0000F95A0000}"/>
    <cellStyle name="60% - Accent4 4" xfId="23295" xr:uid="{00000000-0005-0000-0000-0000FA5A0000}"/>
    <cellStyle name="60% - Accent4 4 2" xfId="23296" xr:uid="{00000000-0005-0000-0000-0000FB5A0000}"/>
    <cellStyle name="60% - Accent4 4 3" xfId="23297" xr:uid="{00000000-0005-0000-0000-0000FC5A0000}"/>
    <cellStyle name="60% - Accent4 4 4" xfId="23298" xr:uid="{00000000-0005-0000-0000-0000FD5A0000}"/>
    <cellStyle name="60% - Accent4 4 5" xfId="23299" xr:uid="{00000000-0005-0000-0000-0000FE5A0000}"/>
    <cellStyle name="60% - Accent4 5" xfId="23300" xr:uid="{00000000-0005-0000-0000-0000FF5A0000}"/>
    <cellStyle name="60% - Accent4 5 2" xfId="23301" xr:uid="{00000000-0005-0000-0000-0000005B0000}"/>
    <cellStyle name="60% - Accent4 5 3" xfId="23302" xr:uid="{00000000-0005-0000-0000-0000015B0000}"/>
    <cellStyle name="60% - Accent4 5 4" xfId="23303" xr:uid="{00000000-0005-0000-0000-0000025B0000}"/>
    <cellStyle name="60% - Accent4 5 5" xfId="23304" xr:uid="{00000000-0005-0000-0000-0000035B0000}"/>
    <cellStyle name="60% - Accent4 6" xfId="23305" xr:uid="{00000000-0005-0000-0000-0000045B0000}"/>
    <cellStyle name="60% - Accent4 6 2" xfId="23306" xr:uid="{00000000-0005-0000-0000-0000055B0000}"/>
    <cellStyle name="60% - Accent4 6 3" xfId="23307" xr:uid="{00000000-0005-0000-0000-0000065B0000}"/>
    <cellStyle name="60% - Accent4 6 4" xfId="23308" xr:uid="{00000000-0005-0000-0000-0000075B0000}"/>
    <cellStyle name="60% - Accent4 6 5" xfId="23309" xr:uid="{00000000-0005-0000-0000-0000085B0000}"/>
    <cellStyle name="60% - Accent4 7" xfId="23310" xr:uid="{00000000-0005-0000-0000-0000095B0000}"/>
    <cellStyle name="60% - Accent4 7 2" xfId="23311" xr:uid="{00000000-0005-0000-0000-00000A5B0000}"/>
    <cellStyle name="60% - Accent4 7 3" xfId="23312" xr:uid="{00000000-0005-0000-0000-00000B5B0000}"/>
    <cellStyle name="60% - Accent4 7 4" xfId="23313" xr:uid="{00000000-0005-0000-0000-00000C5B0000}"/>
    <cellStyle name="60% - Accent4 7 5" xfId="23314" xr:uid="{00000000-0005-0000-0000-00000D5B0000}"/>
    <cellStyle name="60% - Accent4 8" xfId="23315" xr:uid="{00000000-0005-0000-0000-00000E5B0000}"/>
    <cellStyle name="60% - Accent4 8 2" xfId="23316" xr:uid="{00000000-0005-0000-0000-00000F5B0000}"/>
    <cellStyle name="60% - Accent4 8 3" xfId="23317" xr:uid="{00000000-0005-0000-0000-0000105B0000}"/>
    <cellStyle name="60% - Accent4 8 4" xfId="23318" xr:uid="{00000000-0005-0000-0000-0000115B0000}"/>
    <cellStyle name="60% - Accent4 8 5" xfId="23319" xr:uid="{00000000-0005-0000-0000-0000125B0000}"/>
    <cellStyle name="60% - Accent4 9" xfId="23320" xr:uid="{00000000-0005-0000-0000-0000135B0000}"/>
    <cellStyle name="60% - Accent4 9 2" xfId="23321" xr:uid="{00000000-0005-0000-0000-0000145B0000}"/>
    <cellStyle name="60% - Accent4 9 3" xfId="23322" xr:uid="{00000000-0005-0000-0000-0000155B0000}"/>
    <cellStyle name="60% - Accent4 9 4" xfId="23323" xr:uid="{00000000-0005-0000-0000-0000165B0000}"/>
    <cellStyle name="60% - Accent4 9 5" xfId="23324" xr:uid="{00000000-0005-0000-0000-0000175B0000}"/>
    <cellStyle name="60% - Accent5 10" xfId="23325" xr:uid="{00000000-0005-0000-0000-0000185B0000}"/>
    <cellStyle name="60% - Accent5 10 2" xfId="23326" xr:uid="{00000000-0005-0000-0000-0000195B0000}"/>
    <cellStyle name="60% - Accent5 10 3" xfId="23327" xr:uid="{00000000-0005-0000-0000-00001A5B0000}"/>
    <cellStyle name="60% - Accent5 10 4" xfId="23328" xr:uid="{00000000-0005-0000-0000-00001B5B0000}"/>
    <cellStyle name="60% - Accent5 10 5" xfId="23329" xr:uid="{00000000-0005-0000-0000-00001C5B0000}"/>
    <cellStyle name="60% - Accent5 11" xfId="23330" xr:uid="{00000000-0005-0000-0000-00001D5B0000}"/>
    <cellStyle name="60% - Accent5 11 2" xfId="23331" xr:uid="{00000000-0005-0000-0000-00001E5B0000}"/>
    <cellStyle name="60% - Accent5 11 3" xfId="23332" xr:uid="{00000000-0005-0000-0000-00001F5B0000}"/>
    <cellStyle name="60% - Accent5 11 4" xfId="23333" xr:uid="{00000000-0005-0000-0000-0000205B0000}"/>
    <cellStyle name="60% - Accent5 11 5" xfId="23334" xr:uid="{00000000-0005-0000-0000-0000215B0000}"/>
    <cellStyle name="60% - Accent5 12" xfId="23335" xr:uid="{00000000-0005-0000-0000-0000225B0000}"/>
    <cellStyle name="60% - Accent5 12 2" xfId="23336" xr:uid="{00000000-0005-0000-0000-0000235B0000}"/>
    <cellStyle name="60% - Accent5 12 3" xfId="23337" xr:uid="{00000000-0005-0000-0000-0000245B0000}"/>
    <cellStyle name="60% - Accent5 12 4" xfId="23338" xr:uid="{00000000-0005-0000-0000-0000255B0000}"/>
    <cellStyle name="60% - Accent5 12 5" xfId="23339" xr:uid="{00000000-0005-0000-0000-0000265B0000}"/>
    <cellStyle name="60% - Accent5 13" xfId="23340" xr:uid="{00000000-0005-0000-0000-0000275B0000}"/>
    <cellStyle name="60% - Accent5 13 2" xfId="23341" xr:uid="{00000000-0005-0000-0000-0000285B0000}"/>
    <cellStyle name="60% - Accent5 13 3" xfId="23342" xr:uid="{00000000-0005-0000-0000-0000295B0000}"/>
    <cellStyle name="60% - Accent5 13 4" xfId="23343" xr:uid="{00000000-0005-0000-0000-00002A5B0000}"/>
    <cellStyle name="60% - Accent5 13 5" xfId="23344" xr:uid="{00000000-0005-0000-0000-00002B5B0000}"/>
    <cellStyle name="60% - Accent5 14" xfId="23345" xr:uid="{00000000-0005-0000-0000-00002C5B0000}"/>
    <cellStyle name="60% - Accent5 14 2" xfId="23346" xr:uid="{00000000-0005-0000-0000-00002D5B0000}"/>
    <cellStyle name="60% - Accent5 14 3" xfId="23347" xr:uid="{00000000-0005-0000-0000-00002E5B0000}"/>
    <cellStyle name="60% - Accent5 14 4" xfId="23348" xr:uid="{00000000-0005-0000-0000-00002F5B0000}"/>
    <cellStyle name="60% - Accent5 14 5" xfId="23349" xr:uid="{00000000-0005-0000-0000-0000305B0000}"/>
    <cellStyle name="60% - Accent5 15" xfId="23350" xr:uid="{00000000-0005-0000-0000-0000315B0000}"/>
    <cellStyle name="60% - Accent5 15 2" xfId="23351" xr:uid="{00000000-0005-0000-0000-0000325B0000}"/>
    <cellStyle name="60% - Accent5 15 3" xfId="23352" xr:uid="{00000000-0005-0000-0000-0000335B0000}"/>
    <cellStyle name="60% - Accent5 15 4" xfId="23353" xr:uid="{00000000-0005-0000-0000-0000345B0000}"/>
    <cellStyle name="60% - Accent5 15 5" xfId="23354" xr:uid="{00000000-0005-0000-0000-0000355B0000}"/>
    <cellStyle name="60% - Accent5 16" xfId="23355" xr:uid="{00000000-0005-0000-0000-0000365B0000}"/>
    <cellStyle name="60% - Accent5 16 2" xfId="23356" xr:uid="{00000000-0005-0000-0000-0000375B0000}"/>
    <cellStyle name="60% - Accent5 16 3" xfId="23357" xr:uid="{00000000-0005-0000-0000-0000385B0000}"/>
    <cellStyle name="60% - Accent5 16 4" xfId="23358" xr:uid="{00000000-0005-0000-0000-0000395B0000}"/>
    <cellStyle name="60% - Accent5 16 5" xfId="23359" xr:uid="{00000000-0005-0000-0000-00003A5B0000}"/>
    <cellStyle name="60% - Accent5 17" xfId="23360" xr:uid="{00000000-0005-0000-0000-00003B5B0000}"/>
    <cellStyle name="60% - Accent5 17 2" xfId="23361" xr:uid="{00000000-0005-0000-0000-00003C5B0000}"/>
    <cellStyle name="60% - Accent5 17 3" xfId="23362" xr:uid="{00000000-0005-0000-0000-00003D5B0000}"/>
    <cellStyle name="60% - Accent5 17 4" xfId="23363" xr:uid="{00000000-0005-0000-0000-00003E5B0000}"/>
    <cellStyle name="60% - Accent5 17 5" xfId="23364" xr:uid="{00000000-0005-0000-0000-00003F5B0000}"/>
    <cellStyle name="60% - Accent5 18" xfId="23365" xr:uid="{00000000-0005-0000-0000-0000405B0000}"/>
    <cellStyle name="60% - Accent5 18 2" xfId="23366" xr:uid="{00000000-0005-0000-0000-0000415B0000}"/>
    <cellStyle name="60% - Accent5 18 3" xfId="23367" xr:uid="{00000000-0005-0000-0000-0000425B0000}"/>
    <cellStyle name="60% - Accent5 18 4" xfId="23368" xr:uid="{00000000-0005-0000-0000-0000435B0000}"/>
    <cellStyle name="60% - Accent5 18 5" xfId="23369" xr:uid="{00000000-0005-0000-0000-0000445B0000}"/>
    <cellStyle name="60% - Accent5 19" xfId="23370" xr:uid="{00000000-0005-0000-0000-0000455B0000}"/>
    <cellStyle name="60% - Accent5 19 2" xfId="23371" xr:uid="{00000000-0005-0000-0000-0000465B0000}"/>
    <cellStyle name="60% - Accent5 19 3" xfId="23372" xr:uid="{00000000-0005-0000-0000-0000475B0000}"/>
    <cellStyle name="60% - Accent5 19 4" xfId="23373" xr:uid="{00000000-0005-0000-0000-0000485B0000}"/>
    <cellStyle name="60% - Accent5 19 5" xfId="23374" xr:uid="{00000000-0005-0000-0000-0000495B0000}"/>
    <cellStyle name="60% - Accent5 2" xfId="23375" xr:uid="{00000000-0005-0000-0000-00004A5B0000}"/>
    <cellStyle name="60% - Accent5 2 10" xfId="23376" xr:uid="{00000000-0005-0000-0000-00004B5B0000}"/>
    <cellStyle name="60% - Accent5 2 10 2" xfId="23377" xr:uid="{00000000-0005-0000-0000-00004C5B0000}"/>
    <cellStyle name="60% - Accent5 2 10 2 2" xfId="23378" xr:uid="{00000000-0005-0000-0000-00004D5B0000}"/>
    <cellStyle name="60% - Accent5 2 10 2 3" xfId="23379" xr:uid="{00000000-0005-0000-0000-00004E5B0000}"/>
    <cellStyle name="60% - Accent5 2 10 3" xfId="23380" xr:uid="{00000000-0005-0000-0000-00004F5B0000}"/>
    <cellStyle name="60% - Accent5 2 10 4" xfId="23381" xr:uid="{00000000-0005-0000-0000-0000505B0000}"/>
    <cellStyle name="60% - Accent5 2 11" xfId="23382" xr:uid="{00000000-0005-0000-0000-0000515B0000}"/>
    <cellStyle name="60% - Accent5 2 12" xfId="23383" xr:uid="{00000000-0005-0000-0000-0000525B0000}"/>
    <cellStyle name="60% - Accent5 2 13" xfId="23384" xr:uid="{00000000-0005-0000-0000-0000535B0000}"/>
    <cellStyle name="60% - Accent5 2 14" xfId="23385" xr:uid="{00000000-0005-0000-0000-0000545B0000}"/>
    <cellStyle name="60% - Accent5 2 15" xfId="23386" xr:uid="{00000000-0005-0000-0000-0000555B0000}"/>
    <cellStyle name="60% - Accent5 2 16" xfId="23387" xr:uid="{00000000-0005-0000-0000-0000565B0000}"/>
    <cellStyle name="60% - Accent5 2 17" xfId="23388" xr:uid="{00000000-0005-0000-0000-0000575B0000}"/>
    <cellStyle name="60% - Accent5 2 18" xfId="23389" xr:uid="{00000000-0005-0000-0000-0000585B0000}"/>
    <cellStyle name="60% - Accent5 2 19" xfId="23390" xr:uid="{00000000-0005-0000-0000-0000595B0000}"/>
    <cellStyle name="60% - Accent5 2 19 2" xfId="23391" xr:uid="{00000000-0005-0000-0000-00005A5B0000}"/>
    <cellStyle name="60% - Accent5 2 19 2 2" xfId="23392" xr:uid="{00000000-0005-0000-0000-00005B5B0000}"/>
    <cellStyle name="60% - Accent5 2 19 2 3" xfId="23393" xr:uid="{00000000-0005-0000-0000-00005C5B0000}"/>
    <cellStyle name="60% - Accent5 2 19 3" xfId="23394" xr:uid="{00000000-0005-0000-0000-00005D5B0000}"/>
    <cellStyle name="60% - Accent5 2 19 4" xfId="23395" xr:uid="{00000000-0005-0000-0000-00005E5B0000}"/>
    <cellStyle name="60% - Accent5 2 2" xfId="23396" xr:uid="{00000000-0005-0000-0000-00005F5B0000}"/>
    <cellStyle name="60% - Accent5 2 2 10" xfId="23397" xr:uid="{00000000-0005-0000-0000-0000605B0000}"/>
    <cellStyle name="60% - Accent5 2 2 11" xfId="23398" xr:uid="{00000000-0005-0000-0000-0000615B0000}"/>
    <cellStyle name="60% - Accent5 2 2 12" xfId="23399" xr:uid="{00000000-0005-0000-0000-0000625B0000}"/>
    <cellStyle name="60% - Accent5 2 2 13" xfId="23400" xr:uid="{00000000-0005-0000-0000-0000635B0000}"/>
    <cellStyle name="60% - Accent5 2 2 14" xfId="23401" xr:uid="{00000000-0005-0000-0000-0000645B0000}"/>
    <cellStyle name="60% - Accent5 2 2 15" xfId="23402" xr:uid="{00000000-0005-0000-0000-0000655B0000}"/>
    <cellStyle name="60% - Accent5 2 2 2" xfId="23403" xr:uid="{00000000-0005-0000-0000-0000665B0000}"/>
    <cellStyle name="60% - Accent5 2 2 2 10" xfId="23404" xr:uid="{00000000-0005-0000-0000-0000675B0000}"/>
    <cellStyle name="60% - Accent5 2 2 2 11" xfId="23405" xr:uid="{00000000-0005-0000-0000-0000685B0000}"/>
    <cellStyle name="60% - Accent5 2 2 2 12" xfId="23406" xr:uid="{00000000-0005-0000-0000-0000695B0000}"/>
    <cellStyle name="60% - Accent5 2 2 2 13" xfId="23407" xr:uid="{00000000-0005-0000-0000-00006A5B0000}"/>
    <cellStyle name="60% - Accent5 2 2 2 2" xfId="23408" xr:uid="{00000000-0005-0000-0000-00006B5B0000}"/>
    <cellStyle name="60% - Accent5 2 2 2 2 10" xfId="23409" xr:uid="{00000000-0005-0000-0000-00006C5B0000}"/>
    <cellStyle name="60% - Accent5 2 2 2 2 11" xfId="23410" xr:uid="{00000000-0005-0000-0000-00006D5B0000}"/>
    <cellStyle name="60% - Accent5 2 2 2 2 2" xfId="23411" xr:uid="{00000000-0005-0000-0000-00006E5B0000}"/>
    <cellStyle name="60% - Accent5 2 2 2 2 2 10" xfId="23412" xr:uid="{00000000-0005-0000-0000-00006F5B0000}"/>
    <cellStyle name="60% - Accent5 2 2 2 2 2 11" xfId="23413" xr:uid="{00000000-0005-0000-0000-0000705B0000}"/>
    <cellStyle name="60% - Accent5 2 2 2 2 2 2" xfId="23414" xr:uid="{00000000-0005-0000-0000-0000715B0000}"/>
    <cellStyle name="60% - Accent5 2 2 2 2 2 2 10" xfId="23415" xr:uid="{00000000-0005-0000-0000-0000725B0000}"/>
    <cellStyle name="60% - Accent5 2 2 2 2 2 2 2" xfId="23416" xr:uid="{00000000-0005-0000-0000-0000735B0000}"/>
    <cellStyle name="60% - Accent5 2 2 2 2 2 2 2 10" xfId="23417" xr:uid="{00000000-0005-0000-0000-0000745B0000}"/>
    <cellStyle name="60% - Accent5 2 2 2 2 2 2 2 2" xfId="23418" xr:uid="{00000000-0005-0000-0000-0000755B0000}"/>
    <cellStyle name="60% - Accent5 2 2 2 2 2 2 2 2 2" xfId="23419" xr:uid="{00000000-0005-0000-0000-0000765B0000}"/>
    <cellStyle name="60% - Accent5 2 2 2 2 2 2 2 2 2 2" xfId="23420" xr:uid="{00000000-0005-0000-0000-0000775B0000}"/>
    <cellStyle name="60% - Accent5 2 2 2 2 2 2 2 2 2 2 2" xfId="23421" xr:uid="{00000000-0005-0000-0000-0000785B0000}"/>
    <cellStyle name="60% - Accent5 2 2 2 2 2 2 2 2 2 2 3" xfId="23422" xr:uid="{00000000-0005-0000-0000-0000795B0000}"/>
    <cellStyle name="60% - Accent5 2 2 2 2 2 2 2 2 2 2 4" xfId="23423" xr:uid="{00000000-0005-0000-0000-00007A5B0000}"/>
    <cellStyle name="60% - Accent5 2 2 2 2 2 2 2 2 2 3" xfId="23424" xr:uid="{00000000-0005-0000-0000-00007B5B0000}"/>
    <cellStyle name="60% - Accent5 2 2 2 2 2 2 2 2 2 4" xfId="23425" xr:uid="{00000000-0005-0000-0000-00007C5B0000}"/>
    <cellStyle name="60% - Accent5 2 2 2 2 2 2 2 2 2 5" xfId="23426" xr:uid="{00000000-0005-0000-0000-00007D5B0000}"/>
    <cellStyle name="60% - Accent5 2 2 2 2 2 2 2 2 3" xfId="23427" xr:uid="{00000000-0005-0000-0000-00007E5B0000}"/>
    <cellStyle name="60% - Accent5 2 2 2 2 2 2 2 2 4" xfId="23428" xr:uid="{00000000-0005-0000-0000-00007F5B0000}"/>
    <cellStyle name="60% - Accent5 2 2 2 2 2 2 2 2 5" xfId="23429" xr:uid="{00000000-0005-0000-0000-0000805B0000}"/>
    <cellStyle name="60% - Accent5 2 2 2 2 2 2 2 2 6" xfId="23430" xr:uid="{00000000-0005-0000-0000-0000815B0000}"/>
    <cellStyle name="60% - Accent5 2 2 2 2 2 2 2 3" xfId="23431" xr:uid="{00000000-0005-0000-0000-0000825B0000}"/>
    <cellStyle name="60% - Accent5 2 2 2 2 2 2 2 4" xfId="23432" xr:uid="{00000000-0005-0000-0000-0000835B0000}"/>
    <cellStyle name="60% - Accent5 2 2 2 2 2 2 2 4 2" xfId="23433" xr:uid="{00000000-0005-0000-0000-0000845B0000}"/>
    <cellStyle name="60% - Accent5 2 2 2 2 2 2 2 4 3" xfId="23434" xr:uid="{00000000-0005-0000-0000-0000855B0000}"/>
    <cellStyle name="60% - Accent5 2 2 2 2 2 2 2 5" xfId="23435" xr:uid="{00000000-0005-0000-0000-0000865B0000}"/>
    <cellStyle name="60% - Accent5 2 2 2 2 2 2 2 6" xfId="23436" xr:uid="{00000000-0005-0000-0000-0000875B0000}"/>
    <cellStyle name="60% - Accent5 2 2 2 2 2 2 2 7" xfId="23437" xr:uid="{00000000-0005-0000-0000-0000885B0000}"/>
    <cellStyle name="60% - Accent5 2 2 2 2 2 2 2 8" xfId="23438" xr:uid="{00000000-0005-0000-0000-0000895B0000}"/>
    <cellStyle name="60% - Accent5 2 2 2 2 2 2 2 9" xfId="23439" xr:uid="{00000000-0005-0000-0000-00008A5B0000}"/>
    <cellStyle name="60% - Accent5 2 2 2 2 2 2 3" xfId="23440" xr:uid="{00000000-0005-0000-0000-00008B5B0000}"/>
    <cellStyle name="60% - Accent5 2 2 2 2 2 2 3 2" xfId="23441" xr:uid="{00000000-0005-0000-0000-00008C5B0000}"/>
    <cellStyle name="60% - Accent5 2 2 2 2 2 2 3 2 2" xfId="23442" xr:uid="{00000000-0005-0000-0000-00008D5B0000}"/>
    <cellStyle name="60% - Accent5 2 2 2 2 2 2 3 2 3" xfId="23443" xr:uid="{00000000-0005-0000-0000-00008E5B0000}"/>
    <cellStyle name="60% - Accent5 2 2 2 2 2 2 3 3" xfId="23444" xr:uid="{00000000-0005-0000-0000-00008F5B0000}"/>
    <cellStyle name="60% - Accent5 2 2 2 2 2 2 3 4" xfId="23445" xr:uid="{00000000-0005-0000-0000-0000905B0000}"/>
    <cellStyle name="60% - Accent5 2 2 2 2 2 2 4" xfId="23446" xr:uid="{00000000-0005-0000-0000-0000915B0000}"/>
    <cellStyle name="60% - Accent5 2 2 2 2 2 2 4 2" xfId="23447" xr:uid="{00000000-0005-0000-0000-0000925B0000}"/>
    <cellStyle name="60% - Accent5 2 2 2 2 2 2 4 3" xfId="23448" xr:uid="{00000000-0005-0000-0000-0000935B0000}"/>
    <cellStyle name="60% - Accent5 2 2 2 2 2 2 5" xfId="23449" xr:uid="{00000000-0005-0000-0000-0000945B0000}"/>
    <cellStyle name="60% - Accent5 2 2 2 2 2 2 6" xfId="23450" xr:uid="{00000000-0005-0000-0000-0000955B0000}"/>
    <cellStyle name="60% - Accent5 2 2 2 2 2 2 7" xfId="23451" xr:uid="{00000000-0005-0000-0000-0000965B0000}"/>
    <cellStyle name="60% - Accent5 2 2 2 2 2 2 8" xfId="23452" xr:uid="{00000000-0005-0000-0000-0000975B0000}"/>
    <cellStyle name="60% - Accent5 2 2 2 2 2 2 9" xfId="23453" xr:uid="{00000000-0005-0000-0000-0000985B0000}"/>
    <cellStyle name="60% - Accent5 2 2 2 2 2 3" xfId="23454" xr:uid="{00000000-0005-0000-0000-0000995B0000}"/>
    <cellStyle name="60% - Accent5 2 2 2 2 2 3 2" xfId="23455" xr:uid="{00000000-0005-0000-0000-00009A5B0000}"/>
    <cellStyle name="60% - Accent5 2 2 2 2 2 3 2 2" xfId="23456" xr:uid="{00000000-0005-0000-0000-00009B5B0000}"/>
    <cellStyle name="60% - Accent5 2 2 2 2 2 3 2 3" xfId="23457" xr:uid="{00000000-0005-0000-0000-00009C5B0000}"/>
    <cellStyle name="60% - Accent5 2 2 2 2 2 3 3" xfId="23458" xr:uid="{00000000-0005-0000-0000-00009D5B0000}"/>
    <cellStyle name="60% - Accent5 2 2 2 2 2 3 4" xfId="23459" xr:uid="{00000000-0005-0000-0000-00009E5B0000}"/>
    <cellStyle name="60% - Accent5 2 2 2 2 2 4" xfId="23460" xr:uid="{00000000-0005-0000-0000-00009F5B0000}"/>
    <cellStyle name="60% - Accent5 2 2 2 2 2 5" xfId="23461" xr:uid="{00000000-0005-0000-0000-0000A05B0000}"/>
    <cellStyle name="60% - Accent5 2 2 2 2 2 5 2" xfId="23462" xr:uid="{00000000-0005-0000-0000-0000A15B0000}"/>
    <cellStyle name="60% - Accent5 2 2 2 2 2 5 3" xfId="23463" xr:uid="{00000000-0005-0000-0000-0000A25B0000}"/>
    <cellStyle name="60% - Accent5 2 2 2 2 2 6" xfId="23464" xr:uid="{00000000-0005-0000-0000-0000A35B0000}"/>
    <cellStyle name="60% - Accent5 2 2 2 2 2 7" xfId="23465" xr:uid="{00000000-0005-0000-0000-0000A45B0000}"/>
    <cellStyle name="60% - Accent5 2 2 2 2 2 8" xfId="23466" xr:uid="{00000000-0005-0000-0000-0000A55B0000}"/>
    <cellStyle name="60% - Accent5 2 2 2 2 2 9" xfId="23467" xr:uid="{00000000-0005-0000-0000-0000A65B0000}"/>
    <cellStyle name="60% - Accent5 2 2 2 2 3" xfId="23468" xr:uid="{00000000-0005-0000-0000-0000A75B0000}"/>
    <cellStyle name="60% - Accent5 2 2 2 2 3 2" xfId="23469" xr:uid="{00000000-0005-0000-0000-0000A85B0000}"/>
    <cellStyle name="60% - Accent5 2 2 2 2 3 2 2" xfId="23470" xr:uid="{00000000-0005-0000-0000-0000A95B0000}"/>
    <cellStyle name="60% - Accent5 2 2 2 2 3 2 3" xfId="23471" xr:uid="{00000000-0005-0000-0000-0000AA5B0000}"/>
    <cellStyle name="60% - Accent5 2 2 2 2 3 3" xfId="23472" xr:uid="{00000000-0005-0000-0000-0000AB5B0000}"/>
    <cellStyle name="60% - Accent5 2 2 2 2 3 4" xfId="23473" xr:uid="{00000000-0005-0000-0000-0000AC5B0000}"/>
    <cellStyle name="60% - Accent5 2 2 2 2 4" xfId="23474" xr:uid="{00000000-0005-0000-0000-0000AD5B0000}"/>
    <cellStyle name="60% - Accent5 2 2 2 2 5" xfId="23475" xr:uid="{00000000-0005-0000-0000-0000AE5B0000}"/>
    <cellStyle name="60% - Accent5 2 2 2 2 5 2" xfId="23476" xr:uid="{00000000-0005-0000-0000-0000AF5B0000}"/>
    <cellStyle name="60% - Accent5 2 2 2 2 5 3" xfId="23477" xr:uid="{00000000-0005-0000-0000-0000B05B0000}"/>
    <cellStyle name="60% - Accent5 2 2 2 2 6" xfId="23478" xr:uid="{00000000-0005-0000-0000-0000B15B0000}"/>
    <cellStyle name="60% - Accent5 2 2 2 2 7" xfId="23479" xr:uid="{00000000-0005-0000-0000-0000B25B0000}"/>
    <cellStyle name="60% - Accent5 2 2 2 2 8" xfId="23480" xr:uid="{00000000-0005-0000-0000-0000B35B0000}"/>
    <cellStyle name="60% - Accent5 2 2 2 2 9" xfId="23481" xr:uid="{00000000-0005-0000-0000-0000B45B0000}"/>
    <cellStyle name="60% - Accent5 2 2 2 3" xfId="23482" xr:uid="{00000000-0005-0000-0000-0000B55B0000}"/>
    <cellStyle name="60% - Accent5 2 2 2 4" xfId="23483" xr:uid="{00000000-0005-0000-0000-0000B65B0000}"/>
    <cellStyle name="60% - Accent5 2 2 2 5" xfId="23484" xr:uid="{00000000-0005-0000-0000-0000B75B0000}"/>
    <cellStyle name="60% - Accent5 2 2 2 5 2" xfId="23485" xr:uid="{00000000-0005-0000-0000-0000B85B0000}"/>
    <cellStyle name="60% - Accent5 2 2 2 5 2 2" xfId="23486" xr:uid="{00000000-0005-0000-0000-0000B95B0000}"/>
    <cellStyle name="60% - Accent5 2 2 2 5 2 3" xfId="23487" xr:uid="{00000000-0005-0000-0000-0000BA5B0000}"/>
    <cellStyle name="60% - Accent5 2 2 2 5 3" xfId="23488" xr:uid="{00000000-0005-0000-0000-0000BB5B0000}"/>
    <cellStyle name="60% - Accent5 2 2 2 5 4" xfId="23489" xr:uid="{00000000-0005-0000-0000-0000BC5B0000}"/>
    <cellStyle name="60% - Accent5 2 2 2 6" xfId="23490" xr:uid="{00000000-0005-0000-0000-0000BD5B0000}"/>
    <cellStyle name="60% - Accent5 2 2 2 7" xfId="23491" xr:uid="{00000000-0005-0000-0000-0000BE5B0000}"/>
    <cellStyle name="60% - Accent5 2 2 2 7 2" xfId="23492" xr:uid="{00000000-0005-0000-0000-0000BF5B0000}"/>
    <cellStyle name="60% - Accent5 2 2 2 7 3" xfId="23493" xr:uid="{00000000-0005-0000-0000-0000C05B0000}"/>
    <cellStyle name="60% - Accent5 2 2 2 8" xfId="23494" xr:uid="{00000000-0005-0000-0000-0000C15B0000}"/>
    <cellStyle name="60% - Accent5 2 2 2 9" xfId="23495" xr:uid="{00000000-0005-0000-0000-0000C25B0000}"/>
    <cellStyle name="60% - Accent5 2 2 3" xfId="23496" xr:uid="{00000000-0005-0000-0000-0000C35B0000}"/>
    <cellStyle name="60% - Accent5 2 2 4" xfId="23497" xr:uid="{00000000-0005-0000-0000-0000C45B0000}"/>
    <cellStyle name="60% - Accent5 2 2 5" xfId="23498" xr:uid="{00000000-0005-0000-0000-0000C55B0000}"/>
    <cellStyle name="60% - Accent5 2 2 5 10" xfId="23499" xr:uid="{00000000-0005-0000-0000-0000C65B0000}"/>
    <cellStyle name="60% - Accent5 2 2 5 2" xfId="23500" xr:uid="{00000000-0005-0000-0000-0000C75B0000}"/>
    <cellStyle name="60% - Accent5 2 2 5 2 10" xfId="23501" xr:uid="{00000000-0005-0000-0000-0000C85B0000}"/>
    <cellStyle name="60% - Accent5 2 2 5 2 2" xfId="23502" xr:uid="{00000000-0005-0000-0000-0000C95B0000}"/>
    <cellStyle name="60% - Accent5 2 2 5 2 3" xfId="23503" xr:uid="{00000000-0005-0000-0000-0000CA5B0000}"/>
    <cellStyle name="60% - Accent5 2 2 5 2 3 2" xfId="23504" xr:uid="{00000000-0005-0000-0000-0000CB5B0000}"/>
    <cellStyle name="60% - Accent5 2 2 5 2 3 2 2" xfId="23505" xr:uid="{00000000-0005-0000-0000-0000CC5B0000}"/>
    <cellStyle name="60% - Accent5 2 2 5 2 3 2 3" xfId="23506" xr:uid="{00000000-0005-0000-0000-0000CD5B0000}"/>
    <cellStyle name="60% - Accent5 2 2 5 2 3 3" xfId="23507" xr:uid="{00000000-0005-0000-0000-0000CE5B0000}"/>
    <cellStyle name="60% - Accent5 2 2 5 2 3 4" xfId="23508" xr:uid="{00000000-0005-0000-0000-0000CF5B0000}"/>
    <cellStyle name="60% - Accent5 2 2 5 2 4" xfId="23509" xr:uid="{00000000-0005-0000-0000-0000D05B0000}"/>
    <cellStyle name="60% - Accent5 2 2 5 2 5" xfId="23510" xr:uid="{00000000-0005-0000-0000-0000D15B0000}"/>
    <cellStyle name="60% - Accent5 2 2 5 2 5 2" xfId="23511" xr:uid="{00000000-0005-0000-0000-0000D25B0000}"/>
    <cellStyle name="60% - Accent5 2 2 5 2 5 3" xfId="23512" xr:uid="{00000000-0005-0000-0000-0000D35B0000}"/>
    <cellStyle name="60% - Accent5 2 2 5 2 6" xfId="23513" xr:uid="{00000000-0005-0000-0000-0000D45B0000}"/>
    <cellStyle name="60% - Accent5 2 2 5 2 7" xfId="23514" xr:uid="{00000000-0005-0000-0000-0000D55B0000}"/>
    <cellStyle name="60% - Accent5 2 2 5 2 8" xfId="23515" xr:uid="{00000000-0005-0000-0000-0000D65B0000}"/>
    <cellStyle name="60% - Accent5 2 2 5 2 9" xfId="23516" xr:uid="{00000000-0005-0000-0000-0000D75B0000}"/>
    <cellStyle name="60% - Accent5 2 2 5 3" xfId="23517" xr:uid="{00000000-0005-0000-0000-0000D85B0000}"/>
    <cellStyle name="60% - Accent5 2 2 5 3 2" xfId="23518" xr:uid="{00000000-0005-0000-0000-0000D95B0000}"/>
    <cellStyle name="60% - Accent5 2 2 5 3 2 2" xfId="23519" xr:uid="{00000000-0005-0000-0000-0000DA5B0000}"/>
    <cellStyle name="60% - Accent5 2 2 5 3 2 3" xfId="23520" xr:uid="{00000000-0005-0000-0000-0000DB5B0000}"/>
    <cellStyle name="60% - Accent5 2 2 5 3 3" xfId="23521" xr:uid="{00000000-0005-0000-0000-0000DC5B0000}"/>
    <cellStyle name="60% - Accent5 2 2 5 3 4" xfId="23522" xr:uid="{00000000-0005-0000-0000-0000DD5B0000}"/>
    <cellStyle name="60% - Accent5 2 2 5 4" xfId="23523" xr:uid="{00000000-0005-0000-0000-0000DE5B0000}"/>
    <cellStyle name="60% - Accent5 2 2 5 5" xfId="23524" xr:uid="{00000000-0005-0000-0000-0000DF5B0000}"/>
    <cellStyle name="60% - Accent5 2 2 5 5 2" xfId="23525" xr:uid="{00000000-0005-0000-0000-0000E05B0000}"/>
    <cellStyle name="60% - Accent5 2 2 5 5 3" xfId="23526" xr:uid="{00000000-0005-0000-0000-0000E15B0000}"/>
    <cellStyle name="60% - Accent5 2 2 5 6" xfId="23527" xr:uid="{00000000-0005-0000-0000-0000E25B0000}"/>
    <cellStyle name="60% - Accent5 2 2 5 7" xfId="23528" xr:uid="{00000000-0005-0000-0000-0000E35B0000}"/>
    <cellStyle name="60% - Accent5 2 2 5 8" xfId="23529" xr:uid="{00000000-0005-0000-0000-0000E45B0000}"/>
    <cellStyle name="60% - Accent5 2 2 5 9" xfId="23530" xr:uid="{00000000-0005-0000-0000-0000E55B0000}"/>
    <cellStyle name="60% - Accent5 2 2 6" xfId="23531" xr:uid="{00000000-0005-0000-0000-0000E65B0000}"/>
    <cellStyle name="60% - Accent5 2 2 7" xfId="23532" xr:uid="{00000000-0005-0000-0000-0000E75B0000}"/>
    <cellStyle name="60% - Accent5 2 2 7 2" xfId="23533" xr:uid="{00000000-0005-0000-0000-0000E85B0000}"/>
    <cellStyle name="60% - Accent5 2 2 7 2 2" xfId="23534" xr:uid="{00000000-0005-0000-0000-0000E95B0000}"/>
    <cellStyle name="60% - Accent5 2 2 7 2 3" xfId="23535" xr:uid="{00000000-0005-0000-0000-0000EA5B0000}"/>
    <cellStyle name="60% - Accent5 2 2 7 3" xfId="23536" xr:uid="{00000000-0005-0000-0000-0000EB5B0000}"/>
    <cellStyle name="60% - Accent5 2 2 7 4" xfId="23537" xr:uid="{00000000-0005-0000-0000-0000EC5B0000}"/>
    <cellStyle name="60% - Accent5 2 2 8" xfId="23538" xr:uid="{00000000-0005-0000-0000-0000ED5B0000}"/>
    <cellStyle name="60% - Accent5 2 2 9" xfId="23539" xr:uid="{00000000-0005-0000-0000-0000EE5B0000}"/>
    <cellStyle name="60% - Accent5 2 2 9 2" xfId="23540" xr:uid="{00000000-0005-0000-0000-0000EF5B0000}"/>
    <cellStyle name="60% - Accent5 2 2 9 3" xfId="23541" xr:uid="{00000000-0005-0000-0000-0000F05B0000}"/>
    <cellStyle name="60% - Accent5 2 20" xfId="23542" xr:uid="{00000000-0005-0000-0000-0000F15B0000}"/>
    <cellStyle name="60% - Accent5 2 20 2" xfId="23543" xr:uid="{00000000-0005-0000-0000-0000F25B0000}"/>
    <cellStyle name="60% - Accent5 2 20 3" xfId="23544" xr:uid="{00000000-0005-0000-0000-0000F35B0000}"/>
    <cellStyle name="60% - Accent5 2 21" xfId="23545" xr:uid="{00000000-0005-0000-0000-0000F45B0000}"/>
    <cellStyle name="60% - Accent5 2 22" xfId="23546" xr:uid="{00000000-0005-0000-0000-0000F55B0000}"/>
    <cellStyle name="60% - Accent5 2 23" xfId="23547" xr:uid="{00000000-0005-0000-0000-0000F65B0000}"/>
    <cellStyle name="60% - Accent5 2 24" xfId="23548" xr:uid="{00000000-0005-0000-0000-0000F75B0000}"/>
    <cellStyle name="60% - Accent5 2 25" xfId="23549" xr:uid="{00000000-0005-0000-0000-0000F85B0000}"/>
    <cellStyle name="60% - Accent5 2 3" xfId="23550" xr:uid="{00000000-0005-0000-0000-0000F95B0000}"/>
    <cellStyle name="60% - Accent5 2 3 10" xfId="23551" xr:uid="{00000000-0005-0000-0000-0000FA5B0000}"/>
    <cellStyle name="60% - Accent5 2 3 11" xfId="23552" xr:uid="{00000000-0005-0000-0000-0000FB5B0000}"/>
    <cellStyle name="60% - Accent5 2 3 12" xfId="23553" xr:uid="{00000000-0005-0000-0000-0000FC5B0000}"/>
    <cellStyle name="60% - Accent5 2 3 13" xfId="23554" xr:uid="{00000000-0005-0000-0000-0000FD5B0000}"/>
    <cellStyle name="60% - Accent5 2 3 2" xfId="23555" xr:uid="{00000000-0005-0000-0000-0000FE5B0000}"/>
    <cellStyle name="60% - Accent5 2 3 2 10" xfId="23556" xr:uid="{00000000-0005-0000-0000-0000FF5B0000}"/>
    <cellStyle name="60% - Accent5 2 3 2 11" xfId="23557" xr:uid="{00000000-0005-0000-0000-0000005C0000}"/>
    <cellStyle name="60% - Accent5 2 3 2 2" xfId="23558" xr:uid="{00000000-0005-0000-0000-0000015C0000}"/>
    <cellStyle name="60% - Accent5 2 3 2 2 10" xfId="23559" xr:uid="{00000000-0005-0000-0000-0000025C0000}"/>
    <cellStyle name="60% - Accent5 2 3 2 2 11" xfId="23560" xr:uid="{00000000-0005-0000-0000-0000035C0000}"/>
    <cellStyle name="60% - Accent5 2 3 2 2 2" xfId="23561" xr:uid="{00000000-0005-0000-0000-0000045C0000}"/>
    <cellStyle name="60% - Accent5 2 3 2 2 2 2" xfId="23562" xr:uid="{00000000-0005-0000-0000-0000055C0000}"/>
    <cellStyle name="60% - Accent5 2 3 2 2 2 3" xfId="23563" xr:uid="{00000000-0005-0000-0000-0000065C0000}"/>
    <cellStyle name="60% - Accent5 2 3 2 2 2 4" xfId="23564" xr:uid="{00000000-0005-0000-0000-0000075C0000}"/>
    <cellStyle name="60% - Accent5 2 3 2 2 3" xfId="23565" xr:uid="{00000000-0005-0000-0000-0000085C0000}"/>
    <cellStyle name="60% - Accent5 2 3 2 2 3 2" xfId="23566" xr:uid="{00000000-0005-0000-0000-0000095C0000}"/>
    <cellStyle name="60% - Accent5 2 3 2 2 3 2 2" xfId="23567" xr:uid="{00000000-0005-0000-0000-00000A5C0000}"/>
    <cellStyle name="60% - Accent5 2 3 2 2 3 2 3" xfId="23568" xr:uid="{00000000-0005-0000-0000-00000B5C0000}"/>
    <cellStyle name="60% - Accent5 2 3 2 2 3 3" xfId="23569" xr:uid="{00000000-0005-0000-0000-00000C5C0000}"/>
    <cellStyle name="60% - Accent5 2 3 2 2 3 4" xfId="23570" xr:uid="{00000000-0005-0000-0000-00000D5C0000}"/>
    <cellStyle name="60% - Accent5 2 3 2 2 4" xfId="23571" xr:uid="{00000000-0005-0000-0000-00000E5C0000}"/>
    <cellStyle name="60% - Accent5 2 3 2 2 5" xfId="23572" xr:uid="{00000000-0005-0000-0000-00000F5C0000}"/>
    <cellStyle name="60% - Accent5 2 3 2 2 5 2" xfId="23573" xr:uid="{00000000-0005-0000-0000-0000105C0000}"/>
    <cellStyle name="60% - Accent5 2 3 2 2 5 3" xfId="23574" xr:uid="{00000000-0005-0000-0000-0000115C0000}"/>
    <cellStyle name="60% - Accent5 2 3 2 2 6" xfId="23575" xr:uid="{00000000-0005-0000-0000-0000125C0000}"/>
    <cellStyle name="60% - Accent5 2 3 2 2 7" xfId="23576" xr:uid="{00000000-0005-0000-0000-0000135C0000}"/>
    <cellStyle name="60% - Accent5 2 3 2 2 8" xfId="23577" xr:uid="{00000000-0005-0000-0000-0000145C0000}"/>
    <cellStyle name="60% - Accent5 2 3 2 2 9" xfId="23578" xr:uid="{00000000-0005-0000-0000-0000155C0000}"/>
    <cellStyle name="60% - Accent5 2 3 2 3" xfId="23579" xr:uid="{00000000-0005-0000-0000-0000165C0000}"/>
    <cellStyle name="60% - Accent5 2 3 2 3 2" xfId="23580" xr:uid="{00000000-0005-0000-0000-0000175C0000}"/>
    <cellStyle name="60% - Accent5 2 3 2 3 2 2" xfId="23581" xr:uid="{00000000-0005-0000-0000-0000185C0000}"/>
    <cellStyle name="60% - Accent5 2 3 2 3 2 3" xfId="23582" xr:uid="{00000000-0005-0000-0000-0000195C0000}"/>
    <cellStyle name="60% - Accent5 2 3 2 3 3" xfId="23583" xr:uid="{00000000-0005-0000-0000-00001A5C0000}"/>
    <cellStyle name="60% - Accent5 2 3 2 3 4" xfId="23584" xr:uid="{00000000-0005-0000-0000-00001B5C0000}"/>
    <cellStyle name="60% - Accent5 2 3 2 4" xfId="23585" xr:uid="{00000000-0005-0000-0000-00001C5C0000}"/>
    <cellStyle name="60% - Accent5 2 3 2 5" xfId="23586" xr:uid="{00000000-0005-0000-0000-00001D5C0000}"/>
    <cellStyle name="60% - Accent5 2 3 2 5 2" xfId="23587" xr:uid="{00000000-0005-0000-0000-00001E5C0000}"/>
    <cellStyle name="60% - Accent5 2 3 2 5 3" xfId="23588" xr:uid="{00000000-0005-0000-0000-00001F5C0000}"/>
    <cellStyle name="60% - Accent5 2 3 2 6" xfId="23589" xr:uid="{00000000-0005-0000-0000-0000205C0000}"/>
    <cellStyle name="60% - Accent5 2 3 2 7" xfId="23590" xr:uid="{00000000-0005-0000-0000-0000215C0000}"/>
    <cellStyle name="60% - Accent5 2 3 2 8" xfId="23591" xr:uid="{00000000-0005-0000-0000-0000225C0000}"/>
    <cellStyle name="60% - Accent5 2 3 2 9" xfId="23592" xr:uid="{00000000-0005-0000-0000-0000235C0000}"/>
    <cellStyle name="60% - Accent5 2 3 3" xfId="23593" xr:uid="{00000000-0005-0000-0000-0000245C0000}"/>
    <cellStyle name="60% - Accent5 2 3 4" xfId="23594" xr:uid="{00000000-0005-0000-0000-0000255C0000}"/>
    <cellStyle name="60% - Accent5 2 3 5" xfId="23595" xr:uid="{00000000-0005-0000-0000-0000265C0000}"/>
    <cellStyle name="60% - Accent5 2 3 5 2" xfId="23596" xr:uid="{00000000-0005-0000-0000-0000275C0000}"/>
    <cellStyle name="60% - Accent5 2 3 5 2 2" xfId="23597" xr:uid="{00000000-0005-0000-0000-0000285C0000}"/>
    <cellStyle name="60% - Accent5 2 3 5 2 3" xfId="23598" xr:uid="{00000000-0005-0000-0000-0000295C0000}"/>
    <cellStyle name="60% - Accent5 2 3 5 3" xfId="23599" xr:uid="{00000000-0005-0000-0000-00002A5C0000}"/>
    <cellStyle name="60% - Accent5 2 3 5 4" xfId="23600" xr:uid="{00000000-0005-0000-0000-00002B5C0000}"/>
    <cellStyle name="60% - Accent5 2 3 6" xfId="23601" xr:uid="{00000000-0005-0000-0000-00002C5C0000}"/>
    <cellStyle name="60% - Accent5 2 3 7" xfId="23602" xr:uid="{00000000-0005-0000-0000-00002D5C0000}"/>
    <cellStyle name="60% - Accent5 2 3 7 2" xfId="23603" xr:uid="{00000000-0005-0000-0000-00002E5C0000}"/>
    <cellStyle name="60% - Accent5 2 3 7 3" xfId="23604" xr:uid="{00000000-0005-0000-0000-00002F5C0000}"/>
    <cellStyle name="60% - Accent5 2 3 8" xfId="23605" xr:uid="{00000000-0005-0000-0000-0000305C0000}"/>
    <cellStyle name="60% - Accent5 2 3 9" xfId="23606" xr:uid="{00000000-0005-0000-0000-0000315C0000}"/>
    <cellStyle name="60% - Accent5 2 4" xfId="23607" xr:uid="{00000000-0005-0000-0000-0000325C0000}"/>
    <cellStyle name="60% - Accent5 2 5" xfId="23608" xr:uid="{00000000-0005-0000-0000-0000335C0000}"/>
    <cellStyle name="60% - Accent5 2 5 10" xfId="23609" xr:uid="{00000000-0005-0000-0000-0000345C0000}"/>
    <cellStyle name="60% - Accent5 2 5 11" xfId="23610" xr:uid="{00000000-0005-0000-0000-0000355C0000}"/>
    <cellStyle name="60% - Accent5 2 5 2" xfId="23611" xr:uid="{00000000-0005-0000-0000-0000365C0000}"/>
    <cellStyle name="60% - Accent5 2 5 2 10" xfId="23612" xr:uid="{00000000-0005-0000-0000-0000375C0000}"/>
    <cellStyle name="60% - Accent5 2 5 2 11" xfId="23613" xr:uid="{00000000-0005-0000-0000-0000385C0000}"/>
    <cellStyle name="60% - Accent5 2 5 2 2" xfId="23614" xr:uid="{00000000-0005-0000-0000-0000395C0000}"/>
    <cellStyle name="60% - Accent5 2 5 2 2 2" xfId="23615" xr:uid="{00000000-0005-0000-0000-00003A5C0000}"/>
    <cellStyle name="60% - Accent5 2 5 2 2 3" xfId="23616" xr:uid="{00000000-0005-0000-0000-00003B5C0000}"/>
    <cellStyle name="60% - Accent5 2 5 2 2 4" xfId="23617" xr:uid="{00000000-0005-0000-0000-00003C5C0000}"/>
    <cellStyle name="60% - Accent5 2 5 2 3" xfId="23618" xr:uid="{00000000-0005-0000-0000-00003D5C0000}"/>
    <cellStyle name="60% - Accent5 2 5 2 3 2" xfId="23619" xr:uid="{00000000-0005-0000-0000-00003E5C0000}"/>
    <cellStyle name="60% - Accent5 2 5 2 3 2 2" xfId="23620" xr:uid="{00000000-0005-0000-0000-00003F5C0000}"/>
    <cellStyle name="60% - Accent5 2 5 2 3 2 3" xfId="23621" xr:uid="{00000000-0005-0000-0000-0000405C0000}"/>
    <cellStyle name="60% - Accent5 2 5 2 3 3" xfId="23622" xr:uid="{00000000-0005-0000-0000-0000415C0000}"/>
    <cellStyle name="60% - Accent5 2 5 2 3 4" xfId="23623" xr:uid="{00000000-0005-0000-0000-0000425C0000}"/>
    <cellStyle name="60% - Accent5 2 5 2 4" xfId="23624" xr:uid="{00000000-0005-0000-0000-0000435C0000}"/>
    <cellStyle name="60% - Accent5 2 5 2 5" xfId="23625" xr:uid="{00000000-0005-0000-0000-0000445C0000}"/>
    <cellStyle name="60% - Accent5 2 5 2 5 2" xfId="23626" xr:uid="{00000000-0005-0000-0000-0000455C0000}"/>
    <cellStyle name="60% - Accent5 2 5 2 5 3" xfId="23627" xr:uid="{00000000-0005-0000-0000-0000465C0000}"/>
    <cellStyle name="60% - Accent5 2 5 2 6" xfId="23628" xr:uid="{00000000-0005-0000-0000-0000475C0000}"/>
    <cellStyle name="60% - Accent5 2 5 2 7" xfId="23629" xr:uid="{00000000-0005-0000-0000-0000485C0000}"/>
    <cellStyle name="60% - Accent5 2 5 2 8" xfId="23630" xr:uid="{00000000-0005-0000-0000-0000495C0000}"/>
    <cellStyle name="60% - Accent5 2 5 2 9" xfId="23631" xr:uid="{00000000-0005-0000-0000-00004A5C0000}"/>
    <cellStyle name="60% - Accent5 2 5 3" xfId="23632" xr:uid="{00000000-0005-0000-0000-00004B5C0000}"/>
    <cellStyle name="60% - Accent5 2 5 3 2" xfId="23633" xr:uid="{00000000-0005-0000-0000-00004C5C0000}"/>
    <cellStyle name="60% - Accent5 2 5 3 2 2" xfId="23634" xr:uid="{00000000-0005-0000-0000-00004D5C0000}"/>
    <cellStyle name="60% - Accent5 2 5 3 2 3" xfId="23635" xr:uid="{00000000-0005-0000-0000-00004E5C0000}"/>
    <cellStyle name="60% - Accent5 2 5 3 3" xfId="23636" xr:uid="{00000000-0005-0000-0000-00004F5C0000}"/>
    <cellStyle name="60% - Accent5 2 5 3 4" xfId="23637" xr:uid="{00000000-0005-0000-0000-0000505C0000}"/>
    <cellStyle name="60% - Accent5 2 5 4" xfId="23638" xr:uid="{00000000-0005-0000-0000-0000515C0000}"/>
    <cellStyle name="60% - Accent5 2 5 5" xfId="23639" xr:uid="{00000000-0005-0000-0000-0000525C0000}"/>
    <cellStyle name="60% - Accent5 2 5 5 2" xfId="23640" xr:uid="{00000000-0005-0000-0000-0000535C0000}"/>
    <cellStyle name="60% - Accent5 2 5 5 3" xfId="23641" xr:uid="{00000000-0005-0000-0000-0000545C0000}"/>
    <cellStyle name="60% - Accent5 2 5 6" xfId="23642" xr:uid="{00000000-0005-0000-0000-0000555C0000}"/>
    <cellStyle name="60% - Accent5 2 5 7" xfId="23643" xr:uid="{00000000-0005-0000-0000-0000565C0000}"/>
    <cellStyle name="60% - Accent5 2 5 8" xfId="23644" xr:uid="{00000000-0005-0000-0000-0000575C0000}"/>
    <cellStyle name="60% - Accent5 2 5 9" xfId="23645" xr:uid="{00000000-0005-0000-0000-0000585C0000}"/>
    <cellStyle name="60% - Accent5 2 6" xfId="23646" xr:uid="{00000000-0005-0000-0000-0000595C0000}"/>
    <cellStyle name="60% - Accent5 2 6 2" xfId="23647" xr:uid="{00000000-0005-0000-0000-00005A5C0000}"/>
    <cellStyle name="60% - Accent5 2 6 3" xfId="23648" xr:uid="{00000000-0005-0000-0000-00005B5C0000}"/>
    <cellStyle name="60% - Accent5 2 6 4" xfId="23649" xr:uid="{00000000-0005-0000-0000-00005C5C0000}"/>
    <cellStyle name="60% - Accent5 2 7" xfId="23650" xr:uid="{00000000-0005-0000-0000-00005D5C0000}"/>
    <cellStyle name="60% - Accent5 2 7 2" xfId="23651" xr:uid="{00000000-0005-0000-0000-00005E5C0000}"/>
    <cellStyle name="60% - Accent5 2 7 3" xfId="23652" xr:uid="{00000000-0005-0000-0000-00005F5C0000}"/>
    <cellStyle name="60% - Accent5 2 7 4" xfId="23653" xr:uid="{00000000-0005-0000-0000-0000605C0000}"/>
    <cellStyle name="60% - Accent5 2 8" xfId="23654" xr:uid="{00000000-0005-0000-0000-0000615C0000}"/>
    <cellStyle name="60% - Accent5 2 8 2" xfId="23655" xr:uid="{00000000-0005-0000-0000-0000625C0000}"/>
    <cellStyle name="60% - Accent5 2 8 3" xfId="23656" xr:uid="{00000000-0005-0000-0000-0000635C0000}"/>
    <cellStyle name="60% - Accent5 2 8 4" xfId="23657" xr:uid="{00000000-0005-0000-0000-0000645C0000}"/>
    <cellStyle name="60% - Accent5 2 9" xfId="23658" xr:uid="{00000000-0005-0000-0000-0000655C0000}"/>
    <cellStyle name="60% - Accent5 2 9 2" xfId="23659" xr:uid="{00000000-0005-0000-0000-0000665C0000}"/>
    <cellStyle name="60% - Accent5 2 9 3" xfId="23660" xr:uid="{00000000-0005-0000-0000-0000675C0000}"/>
    <cellStyle name="60% - Accent5 2 9 4" xfId="23661" xr:uid="{00000000-0005-0000-0000-0000685C0000}"/>
    <cellStyle name="60% - Accent5 20" xfId="23662" xr:uid="{00000000-0005-0000-0000-0000695C0000}"/>
    <cellStyle name="60% - Accent5 20 2" xfId="23663" xr:uid="{00000000-0005-0000-0000-00006A5C0000}"/>
    <cellStyle name="60% - Accent5 20 3" xfId="23664" xr:uid="{00000000-0005-0000-0000-00006B5C0000}"/>
    <cellStyle name="60% - Accent5 20 4" xfId="23665" xr:uid="{00000000-0005-0000-0000-00006C5C0000}"/>
    <cellStyle name="60% - Accent5 20 5" xfId="23666" xr:uid="{00000000-0005-0000-0000-00006D5C0000}"/>
    <cellStyle name="60% - Accent5 21" xfId="23667" xr:uid="{00000000-0005-0000-0000-00006E5C0000}"/>
    <cellStyle name="60% - Accent5 22" xfId="23668" xr:uid="{00000000-0005-0000-0000-00006F5C0000}"/>
    <cellStyle name="60% - Accent5 23" xfId="23669" xr:uid="{00000000-0005-0000-0000-0000705C0000}"/>
    <cellStyle name="60% - Accent5 24" xfId="23670" xr:uid="{00000000-0005-0000-0000-0000715C0000}"/>
    <cellStyle name="60% - Accent5 25" xfId="23671" xr:uid="{00000000-0005-0000-0000-0000725C0000}"/>
    <cellStyle name="60% - Accent5 26" xfId="23672" xr:uid="{00000000-0005-0000-0000-0000735C0000}"/>
    <cellStyle name="60% - Accent5 27" xfId="23673" xr:uid="{00000000-0005-0000-0000-0000745C0000}"/>
    <cellStyle name="60% - Accent5 28" xfId="23674" xr:uid="{00000000-0005-0000-0000-0000755C0000}"/>
    <cellStyle name="60% - Accent5 29" xfId="23675" xr:uid="{00000000-0005-0000-0000-0000765C0000}"/>
    <cellStyle name="60% - Accent5 3" xfId="23676" xr:uid="{00000000-0005-0000-0000-0000775C0000}"/>
    <cellStyle name="60% - Accent5 3 10" xfId="23677" xr:uid="{00000000-0005-0000-0000-0000785C0000}"/>
    <cellStyle name="60% - Accent5 3 10 2" xfId="23678" xr:uid="{00000000-0005-0000-0000-0000795C0000}"/>
    <cellStyle name="60% - Accent5 3 10 2 2" xfId="23679" xr:uid="{00000000-0005-0000-0000-00007A5C0000}"/>
    <cellStyle name="60% - Accent5 3 10 2 3" xfId="23680" xr:uid="{00000000-0005-0000-0000-00007B5C0000}"/>
    <cellStyle name="60% - Accent5 3 10 3" xfId="23681" xr:uid="{00000000-0005-0000-0000-00007C5C0000}"/>
    <cellStyle name="60% - Accent5 3 10 4" xfId="23682" xr:uid="{00000000-0005-0000-0000-00007D5C0000}"/>
    <cellStyle name="60% - Accent5 3 11" xfId="23683" xr:uid="{00000000-0005-0000-0000-00007E5C0000}"/>
    <cellStyle name="60% - Accent5 3 12" xfId="23684" xr:uid="{00000000-0005-0000-0000-00007F5C0000}"/>
    <cellStyle name="60% - Accent5 3 12 2" xfId="23685" xr:uid="{00000000-0005-0000-0000-0000805C0000}"/>
    <cellStyle name="60% - Accent5 3 12 3" xfId="23686" xr:uid="{00000000-0005-0000-0000-0000815C0000}"/>
    <cellStyle name="60% - Accent5 3 13" xfId="23687" xr:uid="{00000000-0005-0000-0000-0000825C0000}"/>
    <cellStyle name="60% - Accent5 3 14" xfId="23688" xr:uid="{00000000-0005-0000-0000-0000835C0000}"/>
    <cellStyle name="60% - Accent5 3 15" xfId="23689" xr:uid="{00000000-0005-0000-0000-0000845C0000}"/>
    <cellStyle name="60% - Accent5 3 16" xfId="23690" xr:uid="{00000000-0005-0000-0000-0000855C0000}"/>
    <cellStyle name="60% - Accent5 3 2" xfId="23691" xr:uid="{00000000-0005-0000-0000-0000865C0000}"/>
    <cellStyle name="60% - Accent5 3 2 10" xfId="23692" xr:uid="{00000000-0005-0000-0000-0000875C0000}"/>
    <cellStyle name="60% - Accent5 3 2 11" xfId="23693" xr:uid="{00000000-0005-0000-0000-0000885C0000}"/>
    <cellStyle name="60% - Accent5 3 2 12" xfId="23694" xr:uid="{00000000-0005-0000-0000-0000895C0000}"/>
    <cellStyle name="60% - Accent5 3 2 13" xfId="23695" xr:uid="{00000000-0005-0000-0000-00008A5C0000}"/>
    <cellStyle name="60% - Accent5 3 2 14" xfId="23696" xr:uid="{00000000-0005-0000-0000-00008B5C0000}"/>
    <cellStyle name="60% - Accent5 3 2 2" xfId="23697" xr:uid="{00000000-0005-0000-0000-00008C5C0000}"/>
    <cellStyle name="60% - Accent5 3 2 2 10" xfId="23698" xr:uid="{00000000-0005-0000-0000-00008D5C0000}"/>
    <cellStyle name="60% - Accent5 3 2 2 11" xfId="23699" xr:uid="{00000000-0005-0000-0000-00008E5C0000}"/>
    <cellStyle name="60% - Accent5 3 2 2 12" xfId="23700" xr:uid="{00000000-0005-0000-0000-00008F5C0000}"/>
    <cellStyle name="60% - Accent5 3 2 2 2" xfId="23701" xr:uid="{00000000-0005-0000-0000-0000905C0000}"/>
    <cellStyle name="60% - Accent5 3 2 2 2 10" xfId="23702" xr:uid="{00000000-0005-0000-0000-0000915C0000}"/>
    <cellStyle name="60% - Accent5 3 2 2 2 2" xfId="23703" xr:uid="{00000000-0005-0000-0000-0000925C0000}"/>
    <cellStyle name="60% - Accent5 3 2 2 2 2 10" xfId="23704" xr:uid="{00000000-0005-0000-0000-0000935C0000}"/>
    <cellStyle name="60% - Accent5 3 2 2 2 2 2" xfId="23705" xr:uid="{00000000-0005-0000-0000-0000945C0000}"/>
    <cellStyle name="60% - Accent5 3 2 2 2 2 2 2" xfId="23706" xr:uid="{00000000-0005-0000-0000-0000955C0000}"/>
    <cellStyle name="60% - Accent5 3 2 2 2 2 2 2 2" xfId="23707" xr:uid="{00000000-0005-0000-0000-0000965C0000}"/>
    <cellStyle name="60% - Accent5 3 2 2 2 2 2 2 2 2" xfId="23708" xr:uid="{00000000-0005-0000-0000-0000975C0000}"/>
    <cellStyle name="60% - Accent5 3 2 2 2 2 2 2 2 2 2" xfId="23709" xr:uid="{00000000-0005-0000-0000-0000985C0000}"/>
    <cellStyle name="60% - Accent5 3 2 2 2 2 2 2 2 2 3" xfId="23710" xr:uid="{00000000-0005-0000-0000-0000995C0000}"/>
    <cellStyle name="60% - Accent5 3 2 2 2 2 2 2 2 3" xfId="23711" xr:uid="{00000000-0005-0000-0000-00009A5C0000}"/>
    <cellStyle name="60% - Accent5 3 2 2 2 2 2 2 2 4" xfId="23712" xr:uid="{00000000-0005-0000-0000-00009B5C0000}"/>
    <cellStyle name="60% - Accent5 3 2 2 2 2 2 2 3" xfId="23713" xr:uid="{00000000-0005-0000-0000-00009C5C0000}"/>
    <cellStyle name="60% - Accent5 3 2 2 2 2 2 2 4" xfId="23714" xr:uid="{00000000-0005-0000-0000-00009D5C0000}"/>
    <cellStyle name="60% - Accent5 3 2 2 2 2 2 2 4 2" xfId="23715" xr:uid="{00000000-0005-0000-0000-00009E5C0000}"/>
    <cellStyle name="60% - Accent5 3 2 2 2 2 2 2 4 3" xfId="23716" xr:uid="{00000000-0005-0000-0000-00009F5C0000}"/>
    <cellStyle name="60% - Accent5 3 2 2 2 2 2 2 5" xfId="23717" xr:uid="{00000000-0005-0000-0000-0000A05C0000}"/>
    <cellStyle name="60% - Accent5 3 2 2 2 2 2 2 6" xfId="23718" xr:uid="{00000000-0005-0000-0000-0000A15C0000}"/>
    <cellStyle name="60% - Accent5 3 2 2 2 2 2 2 7" xfId="23719" xr:uid="{00000000-0005-0000-0000-0000A25C0000}"/>
    <cellStyle name="60% - Accent5 3 2 2 2 2 2 2 8" xfId="23720" xr:uid="{00000000-0005-0000-0000-0000A35C0000}"/>
    <cellStyle name="60% - Accent5 3 2 2 2 2 2 3" xfId="23721" xr:uid="{00000000-0005-0000-0000-0000A45C0000}"/>
    <cellStyle name="60% - Accent5 3 2 2 2 2 2 3 2" xfId="23722" xr:uid="{00000000-0005-0000-0000-0000A55C0000}"/>
    <cellStyle name="60% - Accent5 3 2 2 2 2 2 3 2 2" xfId="23723" xr:uid="{00000000-0005-0000-0000-0000A65C0000}"/>
    <cellStyle name="60% - Accent5 3 2 2 2 2 2 3 2 3" xfId="23724" xr:uid="{00000000-0005-0000-0000-0000A75C0000}"/>
    <cellStyle name="60% - Accent5 3 2 2 2 2 2 3 3" xfId="23725" xr:uid="{00000000-0005-0000-0000-0000A85C0000}"/>
    <cellStyle name="60% - Accent5 3 2 2 2 2 2 3 4" xfId="23726" xr:uid="{00000000-0005-0000-0000-0000A95C0000}"/>
    <cellStyle name="60% - Accent5 3 2 2 2 2 2 4" xfId="23727" xr:uid="{00000000-0005-0000-0000-0000AA5C0000}"/>
    <cellStyle name="60% - Accent5 3 2 2 2 2 2 4 2" xfId="23728" xr:uid="{00000000-0005-0000-0000-0000AB5C0000}"/>
    <cellStyle name="60% - Accent5 3 2 2 2 2 2 4 3" xfId="23729" xr:uid="{00000000-0005-0000-0000-0000AC5C0000}"/>
    <cellStyle name="60% - Accent5 3 2 2 2 2 2 5" xfId="23730" xr:uid="{00000000-0005-0000-0000-0000AD5C0000}"/>
    <cellStyle name="60% - Accent5 3 2 2 2 2 2 6" xfId="23731" xr:uid="{00000000-0005-0000-0000-0000AE5C0000}"/>
    <cellStyle name="60% - Accent5 3 2 2 2 2 2 7" xfId="23732" xr:uid="{00000000-0005-0000-0000-0000AF5C0000}"/>
    <cellStyle name="60% - Accent5 3 2 2 2 2 2 8" xfId="23733" xr:uid="{00000000-0005-0000-0000-0000B05C0000}"/>
    <cellStyle name="60% - Accent5 3 2 2 2 2 3" xfId="23734" xr:uid="{00000000-0005-0000-0000-0000B15C0000}"/>
    <cellStyle name="60% - Accent5 3 2 2 2 2 3 2" xfId="23735" xr:uid="{00000000-0005-0000-0000-0000B25C0000}"/>
    <cellStyle name="60% - Accent5 3 2 2 2 2 3 2 2" xfId="23736" xr:uid="{00000000-0005-0000-0000-0000B35C0000}"/>
    <cellStyle name="60% - Accent5 3 2 2 2 2 3 2 3" xfId="23737" xr:uid="{00000000-0005-0000-0000-0000B45C0000}"/>
    <cellStyle name="60% - Accent5 3 2 2 2 2 3 3" xfId="23738" xr:uid="{00000000-0005-0000-0000-0000B55C0000}"/>
    <cellStyle name="60% - Accent5 3 2 2 2 2 3 4" xfId="23739" xr:uid="{00000000-0005-0000-0000-0000B65C0000}"/>
    <cellStyle name="60% - Accent5 3 2 2 2 2 4" xfId="23740" xr:uid="{00000000-0005-0000-0000-0000B75C0000}"/>
    <cellStyle name="60% - Accent5 3 2 2 2 2 5" xfId="23741" xr:uid="{00000000-0005-0000-0000-0000B85C0000}"/>
    <cellStyle name="60% - Accent5 3 2 2 2 2 5 2" xfId="23742" xr:uid="{00000000-0005-0000-0000-0000B95C0000}"/>
    <cellStyle name="60% - Accent5 3 2 2 2 2 5 3" xfId="23743" xr:uid="{00000000-0005-0000-0000-0000BA5C0000}"/>
    <cellStyle name="60% - Accent5 3 2 2 2 2 6" xfId="23744" xr:uid="{00000000-0005-0000-0000-0000BB5C0000}"/>
    <cellStyle name="60% - Accent5 3 2 2 2 2 7" xfId="23745" xr:uid="{00000000-0005-0000-0000-0000BC5C0000}"/>
    <cellStyle name="60% - Accent5 3 2 2 2 2 8" xfId="23746" xr:uid="{00000000-0005-0000-0000-0000BD5C0000}"/>
    <cellStyle name="60% - Accent5 3 2 2 2 2 9" xfId="23747" xr:uid="{00000000-0005-0000-0000-0000BE5C0000}"/>
    <cellStyle name="60% - Accent5 3 2 2 2 3" xfId="23748" xr:uid="{00000000-0005-0000-0000-0000BF5C0000}"/>
    <cellStyle name="60% - Accent5 3 2 2 2 3 2" xfId="23749" xr:uid="{00000000-0005-0000-0000-0000C05C0000}"/>
    <cellStyle name="60% - Accent5 3 2 2 2 3 2 2" xfId="23750" xr:uid="{00000000-0005-0000-0000-0000C15C0000}"/>
    <cellStyle name="60% - Accent5 3 2 2 2 3 2 3" xfId="23751" xr:uid="{00000000-0005-0000-0000-0000C25C0000}"/>
    <cellStyle name="60% - Accent5 3 2 2 2 3 3" xfId="23752" xr:uid="{00000000-0005-0000-0000-0000C35C0000}"/>
    <cellStyle name="60% - Accent5 3 2 2 2 3 4" xfId="23753" xr:uid="{00000000-0005-0000-0000-0000C45C0000}"/>
    <cellStyle name="60% - Accent5 3 2 2 2 4" xfId="23754" xr:uid="{00000000-0005-0000-0000-0000C55C0000}"/>
    <cellStyle name="60% - Accent5 3 2 2 2 5" xfId="23755" xr:uid="{00000000-0005-0000-0000-0000C65C0000}"/>
    <cellStyle name="60% - Accent5 3 2 2 2 5 2" xfId="23756" xr:uid="{00000000-0005-0000-0000-0000C75C0000}"/>
    <cellStyle name="60% - Accent5 3 2 2 2 5 3" xfId="23757" xr:uid="{00000000-0005-0000-0000-0000C85C0000}"/>
    <cellStyle name="60% - Accent5 3 2 2 2 6" xfId="23758" xr:uid="{00000000-0005-0000-0000-0000C95C0000}"/>
    <cellStyle name="60% - Accent5 3 2 2 2 7" xfId="23759" xr:uid="{00000000-0005-0000-0000-0000CA5C0000}"/>
    <cellStyle name="60% - Accent5 3 2 2 2 8" xfId="23760" xr:uid="{00000000-0005-0000-0000-0000CB5C0000}"/>
    <cellStyle name="60% - Accent5 3 2 2 2 9" xfId="23761" xr:uid="{00000000-0005-0000-0000-0000CC5C0000}"/>
    <cellStyle name="60% - Accent5 3 2 2 3" xfId="23762" xr:uid="{00000000-0005-0000-0000-0000CD5C0000}"/>
    <cellStyle name="60% - Accent5 3 2 2 4" xfId="23763" xr:uid="{00000000-0005-0000-0000-0000CE5C0000}"/>
    <cellStyle name="60% - Accent5 3 2 2 5" xfId="23764" xr:uid="{00000000-0005-0000-0000-0000CF5C0000}"/>
    <cellStyle name="60% - Accent5 3 2 2 5 2" xfId="23765" xr:uid="{00000000-0005-0000-0000-0000D05C0000}"/>
    <cellStyle name="60% - Accent5 3 2 2 5 2 2" xfId="23766" xr:uid="{00000000-0005-0000-0000-0000D15C0000}"/>
    <cellStyle name="60% - Accent5 3 2 2 5 2 3" xfId="23767" xr:uid="{00000000-0005-0000-0000-0000D25C0000}"/>
    <cellStyle name="60% - Accent5 3 2 2 5 3" xfId="23768" xr:uid="{00000000-0005-0000-0000-0000D35C0000}"/>
    <cellStyle name="60% - Accent5 3 2 2 5 4" xfId="23769" xr:uid="{00000000-0005-0000-0000-0000D45C0000}"/>
    <cellStyle name="60% - Accent5 3 2 2 6" xfId="23770" xr:uid="{00000000-0005-0000-0000-0000D55C0000}"/>
    <cellStyle name="60% - Accent5 3 2 2 7" xfId="23771" xr:uid="{00000000-0005-0000-0000-0000D65C0000}"/>
    <cellStyle name="60% - Accent5 3 2 2 7 2" xfId="23772" xr:uid="{00000000-0005-0000-0000-0000D75C0000}"/>
    <cellStyle name="60% - Accent5 3 2 2 7 3" xfId="23773" xr:uid="{00000000-0005-0000-0000-0000D85C0000}"/>
    <cellStyle name="60% - Accent5 3 2 2 8" xfId="23774" xr:uid="{00000000-0005-0000-0000-0000D95C0000}"/>
    <cellStyle name="60% - Accent5 3 2 2 9" xfId="23775" xr:uid="{00000000-0005-0000-0000-0000DA5C0000}"/>
    <cellStyle name="60% - Accent5 3 2 3" xfId="23776" xr:uid="{00000000-0005-0000-0000-0000DB5C0000}"/>
    <cellStyle name="60% - Accent5 3 2 4" xfId="23777" xr:uid="{00000000-0005-0000-0000-0000DC5C0000}"/>
    <cellStyle name="60% - Accent5 3 2 5" xfId="23778" xr:uid="{00000000-0005-0000-0000-0000DD5C0000}"/>
    <cellStyle name="60% - Accent5 3 2 5 10" xfId="23779" xr:uid="{00000000-0005-0000-0000-0000DE5C0000}"/>
    <cellStyle name="60% - Accent5 3 2 5 2" xfId="23780" xr:uid="{00000000-0005-0000-0000-0000DF5C0000}"/>
    <cellStyle name="60% - Accent5 3 2 5 2 10" xfId="23781" xr:uid="{00000000-0005-0000-0000-0000E05C0000}"/>
    <cellStyle name="60% - Accent5 3 2 5 2 2" xfId="23782" xr:uid="{00000000-0005-0000-0000-0000E15C0000}"/>
    <cellStyle name="60% - Accent5 3 2 5 2 3" xfId="23783" xr:uid="{00000000-0005-0000-0000-0000E25C0000}"/>
    <cellStyle name="60% - Accent5 3 2 5 2 3 2" xfId="23784" xr:uid="{00000000-0005-0000-0000-0000E35C0000}"/>
    <cellStyle name="60% - Accent5 3 2 5 2 3 2 2" xfId="23785" xr:uid="{00000000-0005-0000-0000-0000E45C0000}"/>
    <cellStyle name="60% - Accent5 3 2 5 2 3 2 3" xfId="23786" xr:uid="{00000000-0005-0000-0000-0000E55C0000}"/>
    <cellStyle name="60% - Accent5 3 2 5 2 3 3" xfId="23787" xr:uid="{00000000-0005-0000-0000-0000E65C0000}"/>
    <cellStyle name="60% - Accent5 3 2 5 2 3 4" xfId="23788" xr:uid="{00000000-0005-0000-0000-0000E75C0000}"/>
    <cellStyle name="60% - Accent5 3 2 5 2 4" xfId="23789" xr:uid="{00000000-0005-0000-0000-0000E85C0000}"/>
    <cellStyle name="60% - Accent5 3 2 5 2 5" xfId="23790" xr:uid="{00000000-0005-0000-0000-0000E95C0000}"/>
    <cellStyle name="60% - Accent5 3 2 5 2 5 2" xfId="23791" xr:uid="{00000000-0005-0000-0000-0000EA5C0000}"/>
    <cellStyle name="60% - Accent5 3 2 5 2 5 3" xfId="23792" xr:uid="{00000000-0005-0000-0000-0000EB5C0000}"/>
    <cellStyle name="60% - Accent5 3 2 5 2 6" xfId="23793" xr:uid="{00000000-0005-0000-0000-0000EC5C0000}"/>
    <cellStyle name="60% - Accent5 3 2 5 2 7" xfId="23794" xr:uid="{00000000-0005-0000-0000-0000ED5C0000}"/>
    <cellStyle name="60% - Accent5 3 2 5 2 8" xfId="23795" xr:uid="{00000000-0005-0000-0000-0000EE5C0000}"/>
    <cellStyle name="60% - Accent5 3 2 5 2 9" xfId="23796" xr:uid="{00000000-0005-0000-0000-0000EF5C0000}"/>
    <cellStyle name="60% - Accent5 3 2 5 3" xfId="23797" xr:uid="{00000000-0005-0000-0000-0000F05C0000}"/>
    <cellStyle name="60% - Accent5 3 2 5 3 2" xfId="23798" xr:uid="{00000000-0005-0000-0000-0000F15C0000}"/>
    <cellStyle name="60% - Accent5 3 2 5 3 2 2" xfId="23799" xr:uid="{00000000-0005-0000-0000-0000F25C0000}"/>
    <cellStyle name="60% - Accent5 3 2 5 3 2 3" xfId="23800" xr:uid="{00000000-0005-0000-0000-0000F35C0000}"/>
    <cellStyle name="60% - Accent5 3 2 5 3 3" xfId="23801" xr:uid="{00000000-0005-0000-0000-0000F45C0000}"/>
    <cellStyle name="60% - Accent5 3 2 5 3 4" xfId="23802" xr:uid="{00000000-0005-0000-0000-0000F55C0000}"/>
    <cellStyle name="60% - Accent5 3 2 5 4" xfId="23803" xr:uid="{00000000-0005-0000-0000-0000F65C0000}"/>
    <cellStyle name="60% - Accent5 3 2 5 5" xfId="23804" xr:uid="{00000000-0005-0000-0000-0000F75C0000}"/>
    <cellStyle name="60% - Accent5 3 2 5 5 2" xfId="23805" xr:uid="{00000000-0005-0000-0000-0000F85C0000}"/>
    <cellStyle name="60% - Accent5 3 2 5 5 3" xfId="23806" xr:uid="{00000000-0005-0000-0000-0000F95C0000}"/>
    <cellStyle name="60% - Accent5 3 2 5 6" xfId="23807" xr:uid="{00000000-0005-0000-0000-0000FA5C0000}"/>
    <cellStyle name="60% - Accent5 3 2 5 7" xfId="23808" xr:uid="{00000000-0005-0000-0000-0000FB5C0000}"/>
    <cellStyle name="60% - Accent5 3 2 5 8" xfId="23809" xr:uid="{00000000-0005-0000-0000-0000FC5C0000}"/>
    <cellStyle name="60% - Accent5 3 2 5 9" xfId="23810" xr:uid="{00000000-0005-0000-0000-0000FD5C0000}"/>
    <cellStyle name="60% - Accent5 3 2 6" xfId="23811" xr:uid="{00000000-0005-0000-0000-0000FE5C0000}"/>
    <cellStyle name="60% - Accent5 3 2 7" xfId="23812" xr:uid="{00000000-0005-0000-0000-0000FF5C0000}"/>
    <cellStyle name="60% - Accent5 3 2 7 2" xfId="23813" xr:uid="{00000000-0005-0000-0000-0000005D0000}"/>
    <cellStyle name="60% - Accent5 3 2 7 2 2" xfId="23814" xr:uid="{00000000-0005-0000-0000-0000015D0000}"/>
    <cellStyle name="60% - Accent5 3 2 7 2 3" xfId="23815" xr:uid="{00000000-0005-0000-0000-0000025D0000}"/>
    <cellStyle name="60% - Accent5 3 2 7 3" xfId="23816" xr:uid="{00000000-0005-0000-0000-0000035D0000}"/>
    <cellStyle name="60% - Accent5 3 2 7 4" xfId="23817" xr:uid="{00000000-0005-0000-0000-0000045D0000}"/>
    <cellStyle name="60% - Accent5 3 2 8" xfId="23818" xr:uid="{00000000-0005-0000-0000-0000055D0000}"/>
    <cellStyle name="60% - Accent5 3 2 9" xfId="23819" xr:uid="{00000000-0005-0000-0000-0000065D0000}"/>
    <cellStyle name="60% - Accent5 3 2 9 2" xfId="23820" xr:uid="{00000000-0005-0000-0000-0000075D0000}"/>
    <cellStyle name="60% - Accent5 3 2 9 3" xfId="23821" xr:uid="{00000000-0005-0000-0000-0000085D0000}"/>
    <cellStyle name="60% - Accent5 3 3" xfId="23822" xr:uid="{00000000-0005-0000-0000-0000095D0000}"/>
    <cellStyle name="60% - Accent5 3 3 10" xfId="23823" xr:uid="{00000000-0005-0000-0000-00000A5D0000}"/>
    <cellStyle name="60% - Accent5 3 3 11" xfId="23824" xr:uid="{00000000-0005-0000-0000-00000B5D0000}"/>
    <cellStyle name="60% - Accent5 3 3 12" xfId="23825" xr:uid="{00000000-0005-0000-0000-00000C5D0000}"/>
    <cellStyle name="60% - Accent5 3 3 2" xfId="23826" xr:uid="{00000000-0005-0000-0000-00000D5D0000}"/>
    <cellStyle name="60% - Accent5 3 3 2 10" xfId="23827" xr:uid="{00000000-0005-0000-0000-00000E5D0000}"/>
    <cellStyle name="60% - Accent5 3 3 2 2" xfId="23828" xr:uid="{00000000-0005-0000-0000-00000F5D0000}"/>
    <cellStyle name="60% - Accent5 3 3 2 2 10" xfId="23829" xr:uid="{00000000-0005-0000-0000-0000105D0000}"/>
    <cellStyle name="60% - Accent5 3 3 2 2 2" xfId="23830" xr:uid="{00000000-0005-0000-0000-0000115D0000}"/>
    <cellStyle name="60% - Accent5 3 3 2 2 3" xfId="23831" xr:uid="{00000000-0005-0000-0000-0000125D0000}"/>
    <cellStyle name="60% - Accent5 3 3 2 2 3 2" xfId="23832" xr:uid="{00000000-0005-0000-0000-0000135D0000}"/>
    <cellStyle name="60% - Accent5 3 3 2 2 3 2 2" xfId="23833" xr:uid="{00000000-0005-0000-0000-0000145D0000}"/>
    <cellStyle name="60% - Accent5 3 3 2 2 3 2 3" xfId="23834" xr:uid="{00000000-0005-0000-0000-0000155D0000}"/>
    <cellStyle name="60% - Accent5 3 3 2 2 3 3" xfId="23835" xr:uid="{00000000-0005-0000-0000-0000165D0000}"/>
    <cellStyle name="60% - Accent5 3 3 2 2 3 4" xfId="23836" xr:uid="{00000000-0005-0000-0000-0000175D0000}"/>
    <cellStyle name="60% - Accent5 3 3 2 2 4" xfId="23837" xr:uid="{00000000-0005-0000-0000-0000185D0000}"/>
    <cellStyle name="60% - Accent5 3 3 2 2 5" xfId="23838" xr:uid="{00000000-0005-0000-0000-0000195D0000}"/>
    <cellStyle name="60% - Accent5 3 3 2 2 5 2" xfId="23839" xr:uid="{00000000-0005-0000-0000-00001A5D0000}"/>
    <cellStyle name="60% - Accent5 3 3 2 2 5 3" xfId="23840" xr:uid="{00000000-0005-0000-0000-00001B5D0000}"/>
    <cellStyle name="60% - Accent5 3 3 2 2 6" xfId="23841" xr:uid="{00000000-0005-0000-0000-00001C5D0000}"/>
    <cellStyle name="60% - Accent5 3 3 2 2 7" xfId="23842" xr:uid="{00000000-0005-0000-0000-00001D5D0000}"/>
    <cellStyle name="60% - Accent5 3 3 2 2 8" xfId="23843" xr:uid="{00000000-0005-0000-0000-00001E5D0000}"/>
    <cellStyle name="60% - Accent5 3 3 2 2 9" xfId="23844" xr:uid="{00000000-0005-0000-0000-00001F5D0000}"/>
    <cellStyle name="60% - Accent5 3 3 2 3" xfId="23845" xr:uid="{00000000-0005-0000-0000-0000205D0000}"/>
    <cellStyle name="60% - Accent5 3 3 2 3 2" xfId="23846" xr:uid="{00000000-0005-0000-0000-0000215D0000}"/>
    <cellStyle name="60% - Accent5 3 3 2 3 2 2" xfId="23847" xr:uid="{00000000-0005-0000-0000-0000225D0000}"/>
    <cellStyle name="60% - Accent5 3 3 2 3 2 3" xfId="23848" xr:uid="{00000000-0005-0000-0000-0000235D0000}"/>
    <cellStyle name="60% - Accent5 3 3 2 3 3" xfId="23849" xr:uid="{00000000-0005-0000-0000-0000245D0000}"/>
    <cellStyle name="60% - Accent5 3 3 2 3 4" xfId="23850" xr:uid="{00000000-0005-0000-0000-0000255D0000}"/>
    <cellStyle name="60% - Accent5 3 3 2 4" xfId="23851" xr:uid="{00000000-0005-0000-0000-0000265D0000}"/>
    <cellStyle name="60% - Accent5 3 3 2 5" xfId="23852" xr:uid="{00000000-0005-0000-0000-0000275D0000}"/>
    <cellStyle name="60% - Accent5 3 3 2 5 2" xfId="23853" xr:uid="{00000000-0005-0000-0000-0000285D0000}"/>
    <cellStyle name="60% - Accent5 3 3 2 5 3" xfId="23854" xr:uid="{00000000-0005-0000-0000-0000295D0000}"/>
    <cellStyle name="60% - Accent5 3 3 2 6" xfId="23855" xr:uid="{00000000-0005-0000-0000-00002A5D0000}"/>
    <cellStyle name="60% - Accent5 3 3 2 7" xfId="23856" xr:uid="{00000000-0005-0000-0000-00002B5D0000}"/>
    <cellStyle name="60% - Accent5 3 3 2 8" xfId="23857" xr:uid="{00000000-0005-0000-0000-00002C5D0000}"/>
    <cellStyle name="60% - Accent5 3 3 2 9" xfId="23858" xr:uid="{00000000-0005-0000-0000-00002D5D0000}"/>
    <cellStyle name="60% - Accent5 3 3 3" xfId="23859" xr:uid="{00000000-0005-0000-0000-00002E5D0000}"/>
    <cellStyle name="60% - Accent5 3 3 4" xfId="23860" xr:uid="{00000000-0005-0000-0000-00002F5D0000}"/>
    <cellStyle name="60% - Accent5 3 3 5" xfId="23861" xr:uid="{00000000-0005-0000-0000-0000305D0000}"/>
    <cellStyle name="60% - Accent5 3 3 5 2" xfId="23862" xr:uid="{00000000-0005-0000-0000-0000315D0000}"/>
    <cellStyle name="60% - Accent5 3 3 5 2 2" xfId="23863" xr:uid="{00000000-0005-0000-0000-0000325D0000}"/>
    <cellStyle name="60% - Accent5 3 3 5 2 3" xfId="23864" xr:uid="{00000000-0005-0000-0000-0000335D0000}"/>
    <cellStyle name="60% - Accent5 3 3 5 3" xfId="23865" xr:uid="{00000000-0005-0000-0000-0000345D0000}"/>
    <cellStyle name="60% - Accent5 3 3 5 4" xfId="23866" xr:uid="{00000000-0005-0000-0000-0000355D0000}"/>
    <cellStyle name="60% - Accent5 3 3 6" xfId="23867" xr:uid="{00000000-0005-0000-0000-0000365D0000}"/>
    <cellStyle name="60% - Accent5 3 3 7" xfId="23868" xr:uid="{00000000-0005-0000-0000-0000375D0000}"/>
    <cellStyle name="60% - Accent5 3 3 7 2" xfId="23869" xr:uid="{00000000-0005-0000-0000-0000385D0000}"/>
    <cellStyle name="60% - Accent5 3 3 7 3" xfId="23870" xr:uid="{00000000-0005-0000-0000-0000395D0000}"/>
    <cellStyle name="60% - Accent5 3 3 8" xfId="23871" xr:uid="{00000000-0005-0000-0000-00003A5D0000}"/>
    <cellStyle name="60% - Accent5 3 3 9" xfId="23872" xr:uid="{00000000-0005-0000-0000-00003B5D0000}"/>
    <cellStyle name="60% - Accent5 3 4" xfId="23873" xr:uid="{00000000-0005-0000-0000-00003C5D0000}"/>
    <cellStyle name="60% - Accent5 3 5" xfId="23874" xr:uid="{00000000-0005-0000-0000-00003D5D0000}"/>
    <cellStyle name="60% - Accent5 3 5 10" xfId="23875" xr:uid="{00000000-0005-0000-0000-00003E5D0000}"/>
    <cellStyle name="60% - Accent5 3 5 2" xfId="23876" xr:uid="{00000000-0005-0000-0000-00003F5D0000}"/>
    <cellStyle name="60% - Accent5 3 5 2 10" xfId="23877" xr:uid="{00000000-0005-0000-0000-0000405D0000}"/>
    <cellStyle name="60% - Accent5 3 5 2 2" xfId="23878" xr:uid="{00000000-0005-0000-0000-0000415D0000}"/>
    <cellStyle name="60% - Accent5 3 5 2 3" xfId="23879" xr:uid="{00000000-0005-0000-0000-0000425D0000}"/>
    <cellStyle name="60% - Accent5 3 5 2 3 2" xfId="23880" xr:uid="{00000000-0005-0000-0000-0000435D0000}"/>
    <cellStyle name="60% - Accent5 3 5 2 3 2 2" xfId="23881" xr:uid="{00000000-0005-0000-0000-0000445D0000}"/>
    <cellStyle name="60% - Accent5 3 5 2 3 2 3" xfId="23882" xr:uid="{00000000-0005-0000-0000-0000455D0000}"/>
    <cellStyle name="60% - Accent5 3 5 2 3 3" xfId="23883" xr:uid="{00000000-0005-0000-0000-0000465D0000}"/>
    <cellStyle name="60% - Accent5 3 5 2 3 4" xfId="23884" xr:uid="{00000000-0005-0000-0000-0000475D0000}"/>
    <cellStyle name="60% - Accent5 3 5 2 4" xfId="23885" xr:uid="{00000000-0005-0000-0000-0000485D0000}"/>
    <cellStyle name="60% - Accent5 3 5 2 5" xfId="23886" xr:uid="{00000000-0005-0000-0000-0000495D0000}"/>
    <cellStyle name="60% - Accent5 3 5 2 5 2" xfId="23887" xr:uid="{00000000-0005-0000-0000-00004A5D0000}"/>
    <cellStyle name="60% - Accent5 3 5 2 5 3" xfId="23888" xr:uid="{00000000-0005-0000-0000-00004B5D0000}"/>
    <cellStyle name="60% - Accent5 3 5 2 6" xfId="23889" xr:uid="{00000000-0005-0000-0000-00004C5D0000}"/>
    <cellStyle name="60% - Accent5 3 5 2 7" xfId="23890" xr:uid="{00000000-0005-0000-0000-00004D5D0000}"/>
    <cellStyle name="60% - Accent5 3 5 2 8" xfId="23891" xr:uid="{00000000-0005-0000-0000-00004E5D0000}"/>
    <cellStyle name="60% - Accent5 3 5 2 9" xfId="23892" xr:uid="{00000000-0005-0000-0000-00004F5D0000}"/>
    <cellStyle name="60% - Accent5 3 5 3" xfId="23893" xr:uid="{00000000-0005-0000-0000-0000505D0000}"/>
    <cellStyle name="60% - Accent5 3 5 3 2" xfId="23894" xr:uid="{00000000-0005-0000-0000-0000515D0000}"/>
    <cellStyle name="60% - Accent5 3 5 3 2 2" xfId="23895" xr:uid="{00000000-0005-0000-0000-0000525D0000}"/>
    <cellStyle name="60% - Accent5 3 5 3 2 3" xfId="23896" xr:uid="{00000000-0005-0000-0000-0000535D0000}"/>
    <cellStyle name="60% - Accent5 3 5 3 3" xfId="23897" xr:uid="{00000000-0005-0000-0000-0000545D0000}"/>
    <cellStyle name="60% - Accent5 3 5 3 4" xfId="23898" xr:uid="{00000000-0005-0000-0000-0000555D0000}"/>
    <cellStyle name="60% - Accent5 3 5 4" xfId="23899" xr:uid="{00000000-0005-0000-0000-0000565D0000}"/>
    <cellStyle name="60% - Accent5 3 5 5" xfId="23900" xr:uid="{00000000-0005-0000-0000-0000575D0000}"/>
    <cellStyle name="60% - Accent5 3 5 5 2" xfId="23901" xr:uid="{00000000-0005-0000-0000-0000585D0000}"/>
    <cellStyle name="60% - Accent5 3 5 5 3" xfId="23902" xr:uid="{00000000-0005-0000-0000-0000595D0000}"/>
    <cellStyle name="60% - Accent5 3 5 6" xfId="23903" xr:uid="{00000000-0005-0000-0000-00005A5D0000}"/>
    <cellStyle name="60% - Accent5 3 5 7" xfId="23904" xr:uid="{00000000-0005-0000-0000-00005B5D0000}"/>
    <cellStyle name="60% - Accent5 3 5 8" xfId="23905" xr:uid="{00000000-0005-0000-0000-00005C5D0000}"/>
    <cellStyle name="60% - Accent5 3 5 9" xfId="23906" xr:uid="{00000000-0005-0000-0000-00005D5D0000}"/>
    <cellStyle name="60% - Accent5 3 6" xfId="23907" xr:uid="{00000000-0005-0000-0000-00005E5D0000}"/>
    <cellStyle name="60% - Accent5 3 7" xfId="23908" xr:uid="{00000000-0005-0000-0000-00005F5D0000}"/>
    <cellStyle name="60% - Accent5 3 8" xfId="23909" xr:uid="{00000000-0005-0000-0000-0000605D0000}"/>
    <cellStyle name="60% - Accent5 3 9" xfId="23910" xr:uid="{00000000-0005-0000-0000-0000615D0000}"/>
    <cellStyle name="60% - Accent5 30" xfId="23911" xr:uid="{00000000-0005-0000-0000-0000625D0000}"/>
    <cellStyle name="60% - Accent5 31" xfId="23912" xr:uid="{00000000-0005-0000-0000-0000635D0000}"/>
    <cellStyle name="60% - Accent5 32" xfId="23913" xr:uid="{00000000-0005-0000-0000-0000645D0000}"/>
    <cellStyle name="60% - Accent5 4" xfId="23914" xr:uid="{00000000-0005-0000-0000-0000655D0000}"/>
    <cellStyle name="60% - Accent5 4 2" xfId="23915" xr:uid="{00000000-0005-0000-0000-0000665D0000}"/>
    <cellStyle name="60% - Accent5 4 3" xfId="23916" xr:uid="{00000000-0005-0000-0000-0000675D0000}"/>
    <cellStyle name="60% - Accent5 4 4" xfId="23917" xr:uid="{00000000-0005-0000-0000-0000685D0000}"/>
    <cellStyle name="60% - Accent5 4 5" xfId="23918" xr:uid="{00000000-0005-0000-0000-0000695D0000}"/>
    <cellStyle name="60% - Accent5 5" xfId="23919" xr:uid="{00000000-0005-0000-0000-00006A5D0000}"/>
    <cellStyle name="60% - Accent5 5 2" xfId="23920" xr:uid="{00000000-0005-0000-0000-00006B5D0000}"/>
    <cellStyle name="60% - Accent5 5 3" xfId="23921" xr:uid="{00000000-0005-0000-0000-00006C5D0000}"/>
    <cellStyle name="60% - Accent5 5 4" xfId="23922" xr:uid="{00000000-0005-0000-0000-00006D5D0000}"/>
    <cellStyle name="60% - Accent5 5 5" xfId="23923" xr:uid="{00000000-0005-0000-0000-00006E5D0000}"/>
    <cellStyle name="60% - Accent5 6" xfId="23924" xr:uid="{00000000-0005-0000-0000-00006F5D0000}"/>
    <cellStyle name="60% - Accent5 6 2" xfId="23925" xr:uid="{00000000-0005-0000-0000-0000705D0000}"/>
    <cellStyle name="60% - Accent5 6 3" xfId="23926" xr:uid="{00000000-0005-0000-0000-0000715D0000}"/>
    <cellStyle name="60% - Accent5 6 4" xfId="23927" xr:uid="{00000000-0005-0000-0000-0000725D0000}"/>
    <cellStyle name="60% - Accent5 6 5" xfId="23928" xr:uid="{00000000-0005-0000-0000-0000735D0000}"/>
    <cellStyle name="60% - Accent5 7" xfId="23929" xr:uid="{00000000-0005-0000-0000-0000745D0000}"/>
    <cellStyle name="60% - Accent5 7 2" xfId="23930" xr:uid="{00000000-0005-0000-0000-0000755D0000}"/>
    <cellStyle name="60% - Accent5 7 3" xfId="23931" xr:uid="{00000000-0005-0000-0000-0000765D0000}"/>
    <cellStyle name="60% - Accent5 7 4" xfId="23932" xr:uid="{00000000-0005-0000-0000-0000775D0000}"/>
    <cellStyle name="60% - Accent5 7 5" xfId="23933" xr:uid="{00000000-0005-0000-0000-0000785D0000}"/>
    <cellStyle name="60% - Accent5 8" xfId="23934" xr:uid="{00000000-0005-0000-0000-0000795D0000}"/>
    <cellStyle name="60% - Accent5 8 2" xfId="23935" xr:uid="{00000000-0005-0000-0000-00007A5D0000}"/>
    <cellStyle name="60% - Accent5 8 3" xfId="23936" xr:uid="{00000000-0005-0000-0000-00007B5D0000}"/>
    <cellStyle name="60% - Accent5 8 4" xfId="23937" xr:uid="{00000000-0005-0000-0000-00007C5D0000}"/>
    <cellStyle name="60% - Accent5 8 5" xfId="23938" xr:uid="{00000000-0005-0000-0000-00007D5D0000}"/>
    <cellStyle name="60% - Accent5 9" xfId="23939" xr:uid="{00000000-0005-0000-0000-00007E5D0000}"/>
    <cellStyle name="60% - Accent5 9 2" xfId="23940" xr:uid="{00000000-0005-0000-0000-00007F5D0000}"/>
    <cellStyle name="60% - Accent5 9 3" xfId="23941" xr:uid="{00000000-0005-0000-0000-0000805D0000}"/>
    <cellStyle name="60% - Accent5 9 4" xfId="23942" xr:uid="{00000000-0005-0000-0000-0000815D0000}"/>
    <cellStyle name="60% - Accent5 9 5" xfId="23943" xr:uid="{00000000-0005-0000-0000-0000825D0000}"/>
    <cellStyle name="60% - Accent6 10" xfId="23944" xr:uid="{00000000-0005-0000-0000-0000835D0000}"/>
    <cellStyle name="60% - Accent6 10 2" xfId="23945" xr:uid="{00000000-0005-0000-0000-0000845D0000}"/>
    <cellStyle name="60% - Accent6 10 3" xfId="23946" xr:uid="{00000000-0005-0000-0000-0000855D0000}"/>
    <cellStyle name="60% - Accent6 10 4" xfId="23947" xr:uid="{00000000-0005-0000-0000-0000865D0000}"/>
    <cellStyle name="60% - Accent6 10 5" xfId="23948" xr:uid="{00000000-0005-0000-0000-0000875D0000}"/>
    <cellStyle name="60% - Accent6 11" xfId="23949" xr:uid="{00000000-0005-0000-0000-0000885D0000}"/>
    <cellStyle name="60% - Accent6 11 2" xfId="23950" xr:uid="{00000000-0005-0000-0000-0000895D0000}"/>
    <cellStyle name="60% - Accent6 11 3" xfId="23951" xr:uid="{00000000-0005-0000-0000-00008A5D0000}"/>
    <cellStyle name="60% - Accent6 11 4" xfId="23952" xr:uid="{00000000-0005-0000-0000-00008B5D0000}"/>
    <cellStyle name="60% - Accent6 11 5" xfId="23953" xr:uid="{00000000-0005-0000-0000-00008C5D0000}"/>
    <cellStyle name="60% - Accent6 12" xfId="23954" xr:uid="{00000000-0005-0000-0000-00008D5D0000}"/>
    <cellStyle name="60% - Accent6 12 2" xfId="23955" xr:uid="{00000000-0005-0000-0000-00008E5D0000}"/>
    <cellStyle name="60% - Accent6 12 3" xfId="23956" xr:uid="{00000000-0005-0000-0000-00008F5D0000}"/>
    <cellStyle name="60% - Accent6 12 4" xfId="23957" xr:uid="{00000000-0005-0000-0000-0000905D0000}"/>
    <cellStyle name="60% - Accent6 12 5" xfId="23958" xr:uid="{00000000-0005-0000-0000-0000915D0000}"/>
    <cellStyle name="60% - Accent6 13" xfId="23959" xr:uid="{00000000-0005-0000-0000-0000925D0000}"/>
    <cellStyle name="60% - Accent6 13 2" xfId="23960" xr:uid="{00000000-0005-0000-0000-0000935D0000}"/>
    <cellStyle name="60% - Accent6 13 3" xfId="23961" xr:uid="{00000000-0005-0000-0000-0000945D0000}"/>
    <cellStyle name="60% - Accent6 13 4" xfId="23962" xr:uid="{00000000-0005-0000-0000-0000955D0000}"/>
    <cellStyle name="60% - Accent6 13 5" xfId="23963" xr:uid="{00000000-0005-0000-0000-0000965D0000}"/>
    <cellStyle name="60% - Accent6 14" xfId="23964" xr:uid="{00000000-0005-0000-0000-0000975D0000}"/>
    <cellStyle name="60% - Accent6 14 2" xfId="23965" xr:uid="{00000000-0005-0000-0000-0000985D0000}"/>
    <cellStyle name="60% - Accent6 14 3" xfId="23966" xr:uid="{00000000-0005-0000-0000-0000995D0000}"/>
    <cellStyle name="60% - Accent6 14 4" xfId="23967" xr:uid="{00000000-0005-0000-0000-00009A5D0000}"/>
    <cellStyle name="60% - Accent6 14 5" xfId="23968" xr:uid="{00000000-0005-0000-0000-00009B5D0000}"/>
    <cellStyle name="60% - Accent6 15" xfId="23969" xr:uid="{00000000-0005-0000-0000-00009C5D0000}"/>
    <cellStyle name="60% - Accent6 15 2" xfId="23970" xr:uid="{00000000-0005-0000-0000-00009D5D0000}"/>
    <cellStyle name="60% - Accent6 15 3" xfId="23971" xr:uid="{00000000-0005-0000-0000-00009E5D0000}"/>
    <cellStyle name="60% - Accent6 15 4" xfId="23972" xr:uid="{00000000-0005-0000-0000-00009F5D0000}"/>
    <cellStyle name="60% - Accent6 15 5" xfId="23973" xr:uid="{00000000-0005-0000-0000-0000A05D0000}"/>
    <cellStyle name="60% - Accent6 16" xfId="23974" xr:uid="{00000000-0005-0000-0000-0000A15D0000}"/>
    <cellStyle name="60% - Accent6 16 2" xfId="23975" xr:uid="{00000000-0005-0000-0000-0000A25D0000}"/>
    <cellStyle name="60% - Accent6 16 3" xfId="23976" xr:uid="{00000000-0005-0000-0000-0000A35D0000}"/>
    <cellStyle name="60% - Accent6 16 4" xfId="23977" xr:uid="{00000000-0005-0000-0000-0000A45D0000}"/>
    <cellStyle name="60% - Accent6 16 5" xfId="23978" xr:uid="{00000000-0005-0000-0000-0000A55D0000}"/>
    <cellStyle name="60% - Accent6 17" xfId="23979" xr:uid="{00000000-0005-0000-0000-0000A65D0000}"/>
    <cellStyle name="60% - Accent6 17 2" xfId="23980" xr:uid="{00000000-0005-0000-0000-0000A75D0000}"/>
    <cellStyle name="60% - Accent6 17 3" xfId="23981" xr:uid="{00000000-0005-0000-0000-0000A85D0000}"/>
    <cellStyle name="60% - Accent6 17 4" xfId="23982" xr:uid="{00000000-0005-0000-0000-0000A95D0000}"/>
    <cellStyle name="60% - Accent6 17 5" xfId="23983" xr:uid="{00000000-0005-0000-0000-0000AA5D0000}"/>
    <cellStyle name="60% - Accent6 18" xfId="23984" xr:uid="{00000000-0005-0000-0000-0000AB5D0000}"/>
    <cellStyle name="60% - Accent6 18 2" xfId="23985" xr:uid="{00000000-0005-0000-0000-0000AC5D0000}"/>
    <cellStyle name="60% - Accent6 18 3" xfId="23986" xr:uid="{00000000-0005-0000-0000-0000AD5D0000}"/>
    <cellStyle name="60% - Accent6 18 4" xfId="23987" xr:uid="{00000000-0005-0000-0000-0000AE5D0000}"/>
    <cellStyle name="60% - Accent6 18 5" xfId="23988" xr:uid="{00000000-0005-0000-0000-0000AF5D0000}"/>
    <cellStyle name="60% - Accent6 19" xfId="23989" xr:uid="{00000000-0005-0000-0000-0000B05D0000}"/>
    <cellStyle name="60% - Accent6 19 2" xfId="23990" xr:uid="{00000000-0005-0000-0000-0000B15D0000}"/>
    <cellStyle name="60% - Accent6 19 3" xfId="23991" xr:uid="{00000000-0005-0000-0000-0000B25D0000}"/>
    <cellStyle name="60% - Accent6 19 4" xfId="23992" xr:uid="{00000000-0005-0000-0000-0000B35D0000}"/>
    <cellStyle name="60% - Accent6 19 5" xfId="23993" xr:uid="{00000000-0005-0000-0000-0000B45D0000}"/>
    <cellStyle name="60% - Accent6 2" xfId="23994" xr:uid="{00000000-0005-0000-0000-0000B55D0000}"/>
    <cellStyle name="60% - Accent6 2 10" xfId="23995" xr:uid="{00000000-0005-0000-0000-0000B65D0000}"/>
    <cellStyle name="60% - Accent6 2 10 2" xfId="23996" xr:uid="{00000000-0005-0000-0000-0000B75D0000}"/>
    <cellStyle name="60% - Accent6 2 10 2 2" xfId="23997" xr:uid="{00000000-0005-0000-0000-0000B85D0000}"/>
    <cellStyle name="60% - Accent6 2 10 2 3" xfId="23998" xr:uid="{00000000-0005-0000-0000-0000B95D0000}"/>
    <cellStyle name="60% - Accent6 2 10 3" xfId="23999" xr:uid="{00000000-0005-0000-0000-0000BA5D0000}"/>
    <cellStyle name="60% - Accent6 2 10 4" xfId="24000" xr:uid="{00000000-0005-0000-0000-0000BB5D0000}"/>
    <cellStyle name="60% - Accent6 2 11" xfId="24001" xr:uid="{00000000-0005-0000-0000-0000BC5D0000}"/>
    <cellStyle name="60% - Accent6 2 12" xfId="24002" xr:uid="{00000000-0005-0000-0000-0000BD5D0000}"/>
    <cellStyle name="60% - Accent6 2 13" xfId="24003" xr:uid="{00000000-0005-0000-0000-0000BE5D0000}"/>
    <cellStyle name="60% - Accent6 2 14" xfId="24004" xr:uid="{00000000-0005-0000-0000-0000BF5D0000}"/>
    <cellStyle name="60% - Accent6 2 15" xfId="24005" xr:uid="{00000000-0005-0000-0000-0000C05D0000}"/>
    <cellStyle name="60% - Accent6 2 16" xfId="24006" xr:uid="{00000000-0005-0000-0000-0000C15D0000}"/>
    <cellStyle name="60% - Accent6 2 17" xfId="24007" xr:uid="{00000000-0005-0000-0000-0000C25D0000}"/>
    <cellStyle name="60% - Accent6 2 18" xfId="24008" xr:uid="{00000000-0005-0000-0000-0000C35D0000}"/>
    <cellStyle name="60% - Accent6 2 19" xfId="24009" xr:uid="{00000000-0005-0000-0000-0000C45D0000}"/>
    <cellStyle name="60% - Accent6 2 19 2" xfId="24010" xr:uid="{00000000-0005-0000-0000-0000C55D0000}"/>
    <cellStyle name="60% - Accent6 2 19 2 2" xfId="24011" xr:uid="{00000000-0005-0000-0000-0000C65D0000}"/>
    <cellStyle name="60% - Accent6 2 19 2 3" xfId="24012" xr:uid="{00000000-0005-0000-0000-0000C75D0000}"/>
    <cellStyle name="60% - Accent6 2 19 3" xfId="24013" xr:uid="{00000000-0005-0000-0000-0000C85D0000}"/>
    <cellStyle name="60% - Accent6 2 19 4" xfId="24014" xr:uid="{00000000-0005-0000-0000-0000C95D0000}"/>
    <cellStyle name="60% - Accent6 2 2" xfId="24015" xr:uid="{00000000-0005-0000-0000-0000CA5D0000}"/>
    <cellStyle name="60% - Accent6 2 2 10" xfId="24016" xr:uid="{00000000-0005-0000-0000-0000CB5D0000}"/>
    <cellStyle name="60% - Accent6 2 2 11" xfId="24017" xr:uid="{00000000-0005-0000-0000-0000CC5D0000}"/>
    <cellStyle name="60% - Accent6 2 2 12" xfId="24018" xr:uid="{00000000-0005-0000-0000-0000CD5D0000}"/>
    <cellStyle name="60% - Accent6 2 2 13" xfId="24019" xr:uid="{00000000-0005-0000-0000-0000CE5D0000}"/>
    <cellStyle name="60% - Accent6 2 2 14" xfId="24020" xr:uid="{00000000-0005-0000-0000-0000CF5D0000}"/>
    <cellStyle name="60% - Accent6 2 2 15" xfId="24021" xr:uid="{00000000-0005-0000-0000-0000D05D0000}"/>
    <cellStyle name="60% - Accent6 2 2 2" xfId="24022" xr:uid="{00000000-0005-0000-0000-0000D15D0000}"/>
    <cellStyle name="60% - Accent6 2 2 2 10" xfId="24023" xr:uid="{00000000-0005-0000-0000-0000D25D0000}"/>
    <cellStyle name="60% - Accent6 2 2 2 11" xfId="24024" xr:uid="{00000000-0005-0000-0000-0000D35D0000}"/>
    <cellStyle name="60% - Accent6 2 2 2 12" xfId="24025" xr:uid="{00000000-0005-0000-0000-0000D45D0000}"/>
    <cellStyle name="60% - Accent6 2 2 2 13" xfId="24026" xr:uid="{00000000-0005-0000-0000-0000D55D0000}"/>
    <cellStyle name="60% - Accent6 2 2 2 2" xfId="24027" xr:uid="{00000000-0005-0000-0000-0000D65D0000}"/>
    <cellStyle name="60% - Accent6 2 2 2 2 10" xfId="24028" xr:uid="{00000000-0005-0000-0000-0000D75D0000}"/>
    <cellStyle name="60% - Accent6 2 2 2 2 11" xfId="24029" xr:uid="{00000000-0005-0000-0000-0000D85D0000}"/>
    <cellStyle name="60% - Accent6 2 2 2 2 2" xfId="24030" xr:uid="{00000000-0005-0000-0000-0000D95D0000}"/>
    <cellStyle name="60% - Accent6 2 2 2 2 2 10" xfId="24031" xr:uid="{00000000-0005-0000-0000-0000DA5D0000}"/>
    <cellStyle name="60% - Accent6 2 2 2 2 2 11" xfId="24032" xr:uid="{00000000-0005-0000-0000-0000DB5D0000}"/>
    <cellStyle name="60% - Accent6 2 2 2 2 2 2" xfId="24033" xr:uid="{00000000-0005-0000-0000-0000DC5D0000}"/>
    <cellStyle name="60% - Accent6 2 2 2 2 2 2 10" xfId="24034" xr:uid="{00000000-0005-0000-0000-0000DD5D0000}"/>
    <cellStyle name="60% - Accent6 2 2 2 2 2 2 2" xfId="24035" xr:uid="{00000000-0005-0000-0000-0000DE5D0000}"/>
    <cellStyle name="60% - Accent6 2 2 2 2 2 2 2 10" xfId="24036" xr:uid="{00000000-0005-0000-0000-0000DF5D0000}"/>
    <cellStyle name="60% - Accent6 2 2 2 2 2 2 2 2" xfId="24037" xr:uid="{00000000-0005-0000-0000-0000E05D0000}"/>
    <cellStyle name="60% - Accent6 2 2 2 2 2 2 2 2 2" xfId="24038" xr:uid="{00000000-0005-0000-0000-0000E15D0000}"/>
    <cellStyle name="60% - Accent6 2 2 2 2 2 2 2 2 2 2" xfId="24039" xr:uid="{00000000-0005-0000-0000-0000E25D0000}"/>
    <cellStyle name="60% - Accent6 2 2 2 2 2 2 2 2 2 2 2" xfId="24040" xr:uid="{00000000-0005-0000-0000-0000E35D0000}"/>
    <cellStyle name="60% - Accent6 2 2 2 2 2 2 2 2 2 2 3" xfId="24041" xr:uid="{00000000-0005-0000-0000-0000E45D0000}"/>
    <cellStyle name="60% - Accent6 2 2 2 2 2 2 2 2 2 2 4" xfId="24042" xr:uid="{00000000-0005-0000-0000-0000E55D0000}"/>
    <cellStyle name="60% - Accent6 2 2 2 2 2 2 2 2 2 3" xfId="24043" xr:uid="{00000000-0005-0000-0000-0000E65D0000}"/>
    <cellStyle name="60% - Accent6 2 2 2 2 2 2 2 2 2 4" xfId="24044" xr:uid="{00000000-0005-0000-0000-0000E75D0000}"/>
    <cellStyle name="60% - Accent6 2 2 2 2 2 2 2 2 2 5" xfId="24045" xr:uid="{00000000-0005-0000-0000-0000E85D0000}"/>
    <cellStyle name="60% - Accent6 2 2 2 2 2 2 2 2 3" xfId="24046" xr:uid="{00000000-0005-0000-0000-0000E95D0000}"/>
    <cellStyle name="60% - Accent6 2 2 2 2 2 2 2 2 4" xfId="24047" xr:uid="{00000000-0005-0000-0000-0000EA5D0000}"/>
    <cellStyle name="60% - Accent6 2 2 2 2 2 2 2 2 5" xfId="24048" xr:uid="{00000000-0005-0000-0000-0000EB5D0000}"/>
    <cellStyle name="60% - Accent6 2 2 2 2 2 2 2 2 6" xfId="24049" xr:uid="{00000000-0005-0000-0000-0000EC5D0000}"/>
    <cellStyle name="60% - Accent6 2 2 2 2 2 2 2 3" xfId="24050" xr:uid="{00000000-0005-0000-0000-0000ED5D0000}"/>
    <cellStyle name="60% - Accent6 2 2 2 2 2 2 2 4" xfId="24051" xr:uid="{00000000-0005-0000-0000-0000EE5D0000}"/>
    <cellStyle name="60% - Accent6 2 2 2 2 2 2 2 4 2" xfId="24052" xr:uid="{00000000-0005-0000-0000-0000EF5D0000}"/>
    <cellStyle name="60% - Accent6 2 2 2 2 2 2 2 4 3" xfId="24053" xr:uid="{00000000-0005-0000-0000-0000F05D0000}"/>
    <cellStyle name="60% - Accent6 2 2 2 2 2 2 2 5" xfId="24054" xr:uid="{00000000-0005-0000-0000-0000F15D0000}"/>
    <cellStyle name="60% - Accent6 2 2 2 2 2 2 2 6" xfId="24055" xr:uid="{00000000-0005-0000-0000-0000F25D0000}"/>
    <cellStyle name="60% - Accent6 2 2 2 2 2 2 2 7" xfId="24056" xr:uid="{00000000-0005-0000-0000-0000F35D0000}"/>
    <cellStyle name="60% - Accent6 2 2 2 2 2 2 2 8" xfId="24057" xr:uid="{00000000-0005-0000-0000-0000F45D0000}"/>
    <cellStyle name="60% - Accent6 2 2 2 2 2 2 2 9" xfId="24058" xr:uid="{00000000-0005-0000-0000-0000F55D0000}"/>
    <cellStyle name="60% - Accent6 2 2 2 2 2 2 3" xfId="24059" xr:uid="{00000000-0005-0000-0000-0000F65D0000}"/>
    <cellStyle name="60% - Accent6 2 2 2 2 2 2 3 2" xfId="24060" xr:uid="{00000000-0005-0000-0000-0000F75D0000}"/>
    <cellStyle name="60% - Accent6 2 2 2 2 2 2 3 2 2" xfId="24061" xr:uid="{00000000-0005-0000-0000-0000F85D0000}"/>
    <cellStyle name="60% - Accent6 2 2 2 2 2 2 3 2 3" xfId="24062" xr:uid="{00000000-0005-0000-0000-0000F95D0000}"/>
    <cellStyle name="60% - Accent6 2 2 2 2 2 2 3 3" xfId="24063" xr:uid="{00000000-0005-0000-0000-0000FA5D0000}"/>
    <cellStyle name="60% - Accent6 2 2 2 2 2 2 3 4" xfId="24064" xr:uid="{00000000-0005-0000-0000-0000FB5D0000}"/>
    <cellStyle name="60% - Accent6 2 2 2 2 2 2 4" xfId="24065" xr:uid="{00000000-0005-0000-0000-0000FC5D0000}"/>
    <cellStyle name="60% - Accent6 2 2 2 2 2 2 4 2" xfId="24066" xr:uid="{00000000-0005-0000-0000-0000FD5D0000}"/>
    <cellStyle name="60% - Accent6 2 2 2 2 2 2 4 3" xfId="24067" xr:uid="{00000000-0005-0000-0000-0000FE5D0000}"/>
    <cellStyle name="60% - Accent6 2 2 2 2 2 2 5" xfId="24068" xr:uid="{00000000-0005-0000-0000-0000FF5D0000}"/>
    <cellStyle name="60% - Accent6 2 2 2 2 2 2 6" xfId="24069" xr:uid="{00000000-0005-0000-0000-0000005E0000}"/>
    <cellStyle name="60% - Accent6 2 2 2 2 2 2 7" xfId="24070" xr:uid="{00000000-0005-0000-0000-0000015E0000}"/>
    <cellStyle name="60% - Accent6 2 2 2 2 2 2 8" xfId="24071" xr:uid="{00000000-0005-0000-0000-0000025E0000}"/>
    <cellStyle name="60% - Accent6 2 2 2 2 2 2 9" xfId="24072" xr:uid="{00000000-0005-0000-0000-0000035E0000}"/>
    <cellStyle name="60% - Accent6 2 2 2 2 2 3" xfId="24073" xr:uid="{00000000-0005-0000-0000-0000045E0000}"/>
    <cellStyle name="60% - Accent6 2 2 2 2 2 3 2" xfId="24074" xr:uid="{00000000-0005-0000-0000-0000055E0000}"/>
    <cellStyle name="60% - Accent6 2 2 2 2 2 3 2 2" xfId="24075" xr:uid="{00000000-0005-0000-0000-0000065E0000}"/>
    <cellStyle name="60% - Accent6 2 2 2 2 2 3 2 3" xfId="24076" xr:uid="{00000000-0005-0000-0000-0000075E0000}"/>
    <cellStyle name="60% - Accent6 2 2 2 2 2 3 3" xfId="24077" xr:uid="{00000000-0005-0000-0000-0000085E0000}"/>
    <cellStyle name="60% - Accent6 2 2 2 2 2 3 4" xfId="24078" xr:uid="{00000000-0005-0000-0000-0000095E0000}"/>
    <cellStyle name="60% - Accent6 2 2 2 2 2 4" xfId="24079" xr:uid="{00000000-0005-0000-0000-00000A5E0000}"/>
    <cellStyle name="60% - Accent6 2 2 2 2 2 5" xfId="24080" xr:uid="{00000000-0005-0000-0000-00000B5E0000}"/>
    <cellStyle name="60% - Accent6 2 2 2 2 2 5 2" xfId="24081" xr:uid="{00000000-0005-0000-0000-00000C5E0000}"/>
    <cellStyle name="60% - Accent6 2 2 2 2 2 5 3" xfId="24082" xr:uid="{00000000-0005-0000-0000-00000D5E0000}"/>
    <cellStyle name="60% - Accent6 2 2 2 2 2 6" xfId="24083" xr:uid="{00000000-0005-0000-0000-00000E5E0000}"/>
    <cellStyle name="60% - Accent6 2 2 2 2 2 7" xfId="24084" xr:uid="{00000000-0005-0000-0000-00000F5E0000}"/>
    <cellStyle name="60% - Accent6 2 2 2 2 2 8" xfId="24085" xr:uid="{00000000-0005-0000-0000-0000105E0000}"/>
    <cellStyle name="60% - Accent6 2 2 2 2 2 9" xfId="24086" xr:uid="{00000000-0005-0000-0000-0000115E0000}"/>
    <cellStyle name="60% - Accent6 2 2 2 2 3" xfId="24087" xr:uid="{00000000-0005-0000-0000-0000125E0000}"/>
    <cellStyle name="60% - Accent6 2 2 2 2 3 2" xfId="24088" xr:uid="{00000000-0005-0000-0000-0000135E0000}"/>
    <cellStyle name="60% - Accent6 2 2 2 2 3 2 2" xfId="24089" xr:uid="{00000000-0005-0000-0000-0000145E0000}"/>
    <cellStyle name="60% - Accent6 2 2 2 2 3 2 3" xfId="24090" xr:uid="{00000000-0005-0000-0000-0000155E0000}"/>
    <cellStyle name="60% - Accent6 2 2 2 2 3 3" xfId="24091" xr:uid="{00000000-0005-0000-0000-0000165E0000}"/>
    <cellStyle name="60% - Accent6 2 2 2 2 3 4" xfId="24092" xr:uid="{00000000-0005-0000-0000-0000175E0000}"/>
    <cellStyle name="60% - Accent6 2 2 2 2 4" xfId="24093" xr:uid="{00000000-0005-0000-0000-0000185E0000}"/>
    <cellStyle name="60% - Accent6 2 2 2 2 5" xfId="24094" xr:uid="{00000000-0005-0000-0000-0000195E0000}"/>
    <cellStyle name="60% - Accent6 2 2 2 2 5 2" xfId="24095" xr:uid="{00000000-0005-0000-0000-00001A5E0000}"/>
    <cellStyle name="60% - Accent6 2 2 2 2 5 3" xfId="24096" xr:uid="{00000000-0005-0000-0000-00001B5E0000}"/>
    <cellStyle name="60% - Accent6 2 2 2 2 6" xfId="24097" xr:uid="{00000000-0005-0000-0000-00001C5E0000}"/>
    <cellStyle name="60% - Accent6 2 2 2 2 7" xfId="24098" xr:uid="{00000000-0005-0000-0000-00001D5E0000}"/>
    <cellStyle name="60% - Accent6 2 2 2 2 8" xfId="24099" xr:uid="{00000000-0005-0000-0000-00001E5E0000}"/>
    <cellStyle name="60% - Accent6 2 2 2 2 9" xfId="24100" xr:uid="{00000000-0005-0000-0000-00001F5E0000}"/>
    <cellStyle name="60% - Accent6 2 2 2 3" xfId="24101" xr:uid="{00000000-0005-0000-0000-0000205E0000}"/>
    <cellStyle name="60% - Accent6 2 2 2 4" xfId="24102" xr:uid="{00000000-0005-0000-0000-0000215E0000}"/>
    <cellStyle name="60% - Accent6 2 2 2 5" xfId="24103" xr:uid="{00000000-0005-0000-0000-0000225E0000}"/>
    <cellStyle name="60% - Accent6 2 2 2 5 2" xfId="24104" xr:uid="{00000000-0005-0000-0000-0000235E0000}"/>
    <cellStyle name="60% - Accent6 2 2 2 5 2 2" xfId="24105" xr:uid="{00000000-0005-0000-0000-0000245E0000}"/>
    <cellStyle name="60% - Accent6 2 2 2 5 2 3" xfId="24106" xr:uid="{00000000-0005-0000-0000-0000255E0000}"/>
    <cellStyle name="60% - Accent6 2 2 2 5 3" xfId="24107" xr:uid="{00000000-0005-0000-0000-0000265E0000}"/>
    <cellStyle name="60% - Accent6 2 2 2 5 4" xfId="24108" xr:uid="{00000000-0005-0000-0000-0000275E0000}"/>
    <cellStyle name="60% - Accent6 2 2 2 6" xfId="24109" xr:uid="{00000000-0005-0000-0000-0000285E0000}"/>
    <cellStyle name="60% - Accent6 2 2 2 7" xfId="24110" xr:uid="{00000000-0005-0000-0000-0000295E0000}"/>
    <cellStyle name="60% - Accent6 2 2 2 7 2" xfId="24111" xr:uid="{00000000-0005-0000-0000-00002A5E0000}"/>
    <cellStyle name="60% - Accent6 2 2 2 7 3" xfId="24112" xr:uid="{00000000-0005-0000-0000-00002B5E0000}"/>
    <cellStyle name="60% - Accent6 2 2 2 8" xfId="24113" xr:uid="{00000000-0005-0000-0000-00002C5E0000}"/>
    <cellStyle name="60% - Accent6 2 2 2 9" xfId="24114" xr:uid="{00000000-0005-0000-0000-00002D5E0000}"/>
    <cellStyle name="60% - Accent6 2 2 3" xfId="24115" xr:uid="{00000000-0005-0000-0000-00002E5E0000}"/>
    <cellStyle name="60% - Accent6 2 2 4" xfId="24116" xr:uid="{00000000-0005-0000-0000-00002F5E0000}"/>
    <cellStyle name="60% - Accent6 2 2 5" xfId="24117" xr:uid="{00000000-0005-0000-0000-0000305E0000}"/>
    <cellStyle name="60% - Accent6 2 2 5 10" xfId="24118" xr:uid="{00000000-0005-0000-0000-0000315E0000}"/>
    <cellStyle name="60% - Accent6 2 2 5 2" xfId="24119" xr:uid="{00000000-0005-0000-0000-0000325E0000}"/>
    <cellStyle name="60% - Accent6 2 2 5 2 10" xfId="24120" xr:uid="{00000000-0005-0000-0000-0000335E0000}"/>
    <cellStyle name="60% - Accent6 2 2 5 2 2" xfId="24121" xr:uid="{00000000-0005-0000-0000-0000345E0000}"/>
    <cellStyle name="60% - Accent6 2 2 5 2 3" xfId="24122" xr:uid="{00000000-0005-0000-0000-0000355E0000}"/>
    <cellStyle name="60% - Accent6 2 2 5 2 3 2" xfId="24123" xr:uid="{00000000-0005-0000-0000-0000365E0000}"/>
    <cellStyle name="60% - Accent6 2 2 5 2 3 2 2" xfId="24124" xr:uid="{00000000-0005-0000-0000-0000375E0000}"/>
    <cellStyle name="60% - Accent6 2 2 5 2 3 2 3" xfId="24125" xr:uid="{00000000-0005-0000-0000-0000385E0000}"/>
    <cellStyle name="60% - Accent6 2 2 5 2 3 3" xfId="24126" xr:uid="{00000000-0005-0000-0000-0000395E0000}"/>
    <cellStyle name="60% - Accent6 2 2 5 2 3 4" xfId="24127" xr:uid="{00000000-0005-0000-0000-00003A5E0000}"/>
    <cellStyle name="60% - Accent6 2 2 5 2 4" xfId="24128" xr:uid="{00000000-0005-0000-0000-00003B5E0000}"/>
    <cellStyle name="60% - Accent6 2 2 5 2 5" xfId="24129" xr:uid="{00000000-0005-0000-0000-00003C5E0000}"/>
    <cellStyle name="60% - Accent6 2 2 5 2 5 2" xfId="24130" xr:uid="{00000000-0005-0000-0000-00003D5E0000}"/>
    <cellStyle name="60% - Accent6 2 2 5 2 5 3" xfId="24131" xr:uid="{00000000-0005-0000-0000-00003E5E0000}"/>
    <cellStyle name="60% - Accent6 2 2 5 2 6" xfId="24132" xr:uid="{00000000-0005-0000-0000-00003F5E0000}"/>
    <cellStyle name="60% - Accent6 2 2 5 2 7" xfId="24133" xr:uid="{00000000-0005-0000-0000-0000405E0000}"/>
    <cellStyle name="60% - Accent6 2 2 5 2 8" xfId="24134" xr:uid="{00000000-0005-0000-0000-0000415E0000}"/>
    <cellStyle name="60% - Accent6 2 2 5 2 9" xfId="24135" xr:uid="{00000000-0005-0000-0000-0000425E0000}"/>
    <cellStyle name="60% - Accent6 2 2 5 3" xfId="24136" xr:uid="{00000000-0005-0000-0000-0000435E0000}"/>
    <cellStyle name="60% - Accent6 2 2 5 3 2" xfId="24137" xr:uid="{00000000-0005-0000-0000-0000445E0000}"/>
    <cellStyle name="60% - Accent6 2 2 5 3 2 2" xfId="24138" xr:uid="{00000000-0005-0000-0000-0000455E0000}"/>
    <cellStyle name="60% - Accent6 2 2 5 3 2 3" xfId="24139" xr:uid="{00000000-0005-0000-0000-0000465E0000}"/>
    <cellStyle name="60% - Accent6 2 2 5 3 3" xfId="24140" xr:uid="{00000000-0005-0000-0000-0000475E0000}"/>
    <cellStyle name="60% - Accent6 2 2 5 3 4" xfId="24141" xr:uid="{00000000-0005-0000-0000-0000485E0000}"/>
    <cellStyle name="60% - Accent6 2 2 5 4" xfId="24142" xr:uid="{00000000-0005-0000-0000-0000495E0000}"/>
    <cellStyle name="60% - Accent6 2 2 5 5" xfId="24143" xr:uid="{00000000-0005-0000-0000-00004A5E0000}"/>
    <cellStyle name="60% - Accent6 2 2 5 5 2" xfId="24144" xr:uid="{00000000-0005-0000-0000-00004B5E0000}"/>
    <cellStyle name="60% - Accent6 2 2 5 5 3" xfId="24145" xr:uid="{00000000-0005-0000-0000-00004C5E0000}"/>
    <cellStyle name="60% - Accent6 2 2 5 6" xfId="24146" xr:uid="{00000000-0005-0000-0000-00004D5E0000}"/>
    <cellStyle name="60% - Accent6 2 2 5 7" xfId="24147" xr:uid="{00000000-0005-0000-0000-00004E5E0000}"/>
    <cellStyle name="60% - Accent6 2 2 5 8" xfId="24148" xr:uid="{00000000-0005-0000-0000-00004F5E0000}"/>
    <cellStyle name="60% - Accent6 2 2 5 9" xfId="24149" xr:uid="{00000000-0005-0000-0000-0000505E0000}"/>
    <cellStyle name="60% - Accent6 2 2 6" xfId="24150" xr:uid="{00000000-0005-0000-0000-0000515E0000}"/>
    <cellStyle name="60% - Accent6 2 2 7" xfId="24151" xr:uid="{00000000-0005-0000-0000-0000525E0000}"/>
    <cellStyle name="60% - Accent6 2 2 7 2" xfId="24152" xr:uid="{00000000-0005-0000-0000-0000535E0000}"/>
    <cellStyle name="60% - Accent6 2 2 7 2 2" xfId="24153" xr:uid="{00000000-0005-0000-0000-0000545E0000}"/>
    <cellStyle name="60% - Accent6 2 2 7 2 3" xfId="24154" xr:uid="{00000000-0005-0000-0000-0000555E0000}"/>
    <cellStyle name="60% - Accent6 2 2 7 3" xfId="24155" xr:uid="{00000000-0005-0000-0000-0000565E0000}"/>
    <cellStyle name="60% - Accent6 2 2 7 4" xfId="24156" xr:uid="{00000000-0005-0000-0000-0000575E0000}"/>
    <cellStyle name="60% - Accent6 2 2 8" xfId="24157" xr:uid="{00000000-0005-0000-0000-0000585E0000}"/>
    <cellStyle name="60% - Accent6 2 2 9" xfId="24158" xr:uid="{00000000-0005-0000-0000-0000595E0000}"/>
    <cellStyle name="60% - Accent6 2 2 9 2" xfId="24159" xr:uid="{00000000-0005-0000-0000-00005A5E0000}"/>
    <cellStyle name="60% - Accent6 2 2 9 3" xfId="24160" xr:uid="{00000000-0005-0000-0000-00005B5E0000}"/>
    <cellStyle name="60% - Accent6 2 20" xfId="24161" xr:uid="{00000000-0005-0000-0000-00005C5E0000}"/>
    <cellStyle name="60% - Accent6 2 20 2" xfId="24162" xr:uid="{00000000-0005-0000-0000-00005D5E0000}"/>
    <cellStyle name="60% - Accent6 2 20 3" xfId="24163" xr:uid="{00000000-0005-0000-0000-00005E5E0000}"/>
    <cellStyle name="60% - Accent6 2 21" xfId="24164" xr:uid="{00000000-0005-0000-0000-00005F5E0000}"/>
    <cellStyle name="60% - Accent6 2 22" xfId="24165" xr:uid="{00000000-0005-0000-0000-0000605E0000}"/>
    <cellStyle name="60% - Accent6 2 23" xfId="24166" xr:uid="{00000000-0005-0000-0000-0000615E0000}"/>
    <cellStyle name="60% - Accent6 2 24" xfId="24167" xr:uid="{00000000-0005-0000-0000-0000625E0000}"/>
    <cellStyle name="60% - Accent6 2 25" xfId="24168" xr:uid="{00000000-0005-0000-0000-0000635E0000}"/>
    <cellStyle name="60% - Accent6 2 3" xfId="24169" xr:uid="{00000000-0005-0000-0000-0000645E0000}"/>
    <cellStyle name="60% - Accent6 2 3 10" xfId="24170" xr:uid="{00000000-0005-0000-0000-0000655E0000}"/>
    <cellStyle name="60% - Accent6 2 3 11" xfId="24171" xr:uid="{00000000-0005-0000-0000-0000665E0000}"/>
    <cellStyle name="60% - Accent6 2 3 12" xfId="24172" xr:uid="{00000000-0005-0000-0000-0000675E0000}"/>
    <cellStyle name="60% - Accent6 2 3 13" xfId="24173" xr:uid="{00000000-0005-0000-0000-0000685E0000}"/>
    <cellStyle name="60% - Accent6 2 3 2" xfId="24174" xr:uid="{00000000-0005-0000-0000-0000695E0000}"/>
    <cellStyle name="60% - Accent6 2 3 2 10" xfId="24175" xr:uid="{00000000-0005-0000-0000-00006A5E0000}"/>
    <cellStyle name="60% - Accent6 2 3 2 11" xfId="24176" xr:uid="{00000000-0005-0000-0000-00006B5E0000}"/>
    <cellStyle name="60% - Accent6 2 3 2 2" xfId="24177" xr:uid="{00000000-0005-0000-0000-00006C5E0000}"/>
    <cellStyle name="60% - Accent6 2 3 2 2 10" xfId="24178" xr:uid="{00000000-0005-0000-0000-00006D5E0000}"/>
    <cellStyle name="60% - Accent6 2 3 2 2 11" xfId="24179" xr:uid="{00000000-0005-0000-0000-00006E5E0000}"/>
    <cellStyle name="60% - Accent6 2 3 2 2 2" xfId="24180" xr:uid="{00000000-0005-0000-0000-00006F5E0000}"/>
    <cellStyle name="60% - Accent6 2 3 2 2 2 2" xfId="24181" xr:uid="{00000000-0005-0000-0000-0000705E0000}"/>
    <cellStyle name="60% - Accent6 2 3 2 2 2 3" xfId="24182" xr:uid="{00000000-0005-0000-0000-0000715E0000}"/>
    <cellStyle name="60% - Accent6 2 3 2 2 2 4" xfId="24183" xr:uid="{00000000-0005-0000-0000-0000725E0000}"/>
    <cellStyle name="60% - Accent6 2 3 2 2 3" xfId="24184" xr:uid="{00000000-0005-0000-0000-0000735E0000}"/>
    <cellStyle name="60% - Accent6 2 3 2 2 3 2" xfId="24185" xr:uid="{00000000-0005-0000-0000-0000745E0000}"/>
    <cellStyle name="60% - Accent6 2 3 2 2 3 2 2" xfId="24186" xr:uid="{00000000-0005-0000-0000-0000755E0000}"/>
    <cellStyle name="60% - Accent6 2 3 2 2 3 2 3" xfId="24187" xr:uid="{00000000-0005-0000-0000-0000765E0000}"/>
    <cellStyle name="60% - Accent6 2 3 2 2 3 3" xfId="24188" xr:uid="{00000000-0005-0000-0000-0000775E0000}"/>
    <cellStyle name="60% - Accent6 2 3 2 2 3 4" xfId="24189" xr:uid="{00000000-0005-0000-0000-0000785E0000}"/>
    <cellStyle name="60% - Accent6 2 3 2 2 4" xfId="24190" xr:uid="{00000000-0005-0000-0000-0000795E0000}"/>
    <cellStyle name="60% - Accent6 2 3 2 2 5" xfId="24191" xr:uid="{00000000-0005-0000-0000-00007A5E0000}"/>
    <cellStyle name="60% - Accent6 2 3 2 2 5 2" xfId="24192" xr:uid="{00000000-0005-0000-0000-00007B5E0000}"/>
    <cellStyle name="60% - Accent6 2 3 2 2 5 3" xfId="24193" xr:uid="{00000000-0005-0000-0000-00007C5E0000}"/>
    <cellStyle name="60% - Accent6 2 3 2 2 6" xfId="24194" xr:uid="{00000000-0005-0000-0000-00007D5E0000}"/>
    <cellStyle name="60% - Accent6 2 3 2 2 7" xfId="24195" xr:uid="{00000000-0005-0000-0000-00007E5E0000}"/>
    <cellStyle name="60% - Accent6 2 3 2 2 8" xfId="24196" xr:uid="{00000000-0005-0000-0000-00007F5E0000}"/>
    <cellStyle name="60% - Accent6 2 3 2 2 9" xfId="24197" xr:uid="{00000000-0005-0000-0000-0000805E0000}"/>
    <cellStyle name="60% - Accent6 2 3 2 3" xfId="24198" xr:uid="{00000000-0005-0000-0000-0000815E0000}"/>
    <cellStyle name="60% - Accent6 2 3 2 3 2" xfId="24199" xr:uid="{00000000-0005-0000-0000-0000825E0000}"/>
    <cellStyle name="60% - Accent6 2 3 2 3 2 2" xfId="24200" xr:uid="{00000000-0005-0000-0000-0000835E0000}"/>
    <cellStyle name="60% - Accent6 2 3 2 3 2 3" xfId="24201" xr:uid="{00000000-0005-0000-0000-0000845E0000}"/>
    <cellStyle name="60% - Accent6 2 3 2 3 3" xfId="24202" xr:uid="{00000000-0005-0000-0000-0000855E0000}"/>
    <cellStyle name="60% - Accent6 2 3 2 3 4" xfId="24203" xr:uid="{00000000-0005-0000-0000-0000865E0000}"/>
    <cellStyle name="60% - Accent6 2 3 2 4" xfId="24204" xr:uid="{00000000-0005-0000-0000-0000875E0000}"/>
    <cellStyle name="60% - Accent6 2 3 2 5" xfId="24205" xr:uid="{00000000-0005-0000-0000-0000885E0000}"/>
    <cellStyle name="60% - Accent6 2 3 2 5 2" xfId="24206" xr:uid="{00000000-0005-0000-0000-0000895E0000}"/>
    <cellStyle name="60% - Accent6 2 3 2 5 3" xfId="24207" xr:uid="{00000000-0005-0000-0000-00008A5E0000}"/>
    <cellStyle name="60% - Accent6 2 3 2 6" xfId="24208" xr:uid="{00000000-0005-0000-0000-00008B5E0000}"/>
    <cellStyle name="60% - Accent6 2 3 2 7" xfId="24209" xr:uid="{00000000-0005-0000-0000-00008C5E0000}"/>
    <cellStyle name="60% - Accent6 2 3 2 8" xfId="24210" xr:uid="{00000000-0005-0000-0000-00008D5E0000}"/>
    <cellStyle name="60% - Accent6 2 3 2 9" xfId="24211" xr:uid="{00000000-0005-0000-0000-00008E5E0000}"/>
    <cellStyle name="60% - Accent6 2 3 3" xfId="24212" xr:uid="{00000000-0005-0000-0000-00008F5E0000}"/>
    <cellStyle name="60% - Accent6 2 3 4" xfId="24213" xr:uid="{00000000-0005-0000-0000-0000905E0000}"/>
    <cellStyle name="60% - Accent6 2 3 5" xfId="24214" xr:uid="{00000000-0005-0000-0000-0000915E0000}"/>
    <cellStyle name="60% - Accent6 2 3 5 2" xfId="24215" xr:uid="{00000000-0005-0000-0000-0000925E0000}"/>
    <cellStyle name="60% - Accent6 2 3 5 2 2" xfId="24216" xr:uid="{00000000-0005-0000-0000-0000935E0000}"/>
    <cellStyle name="60% - Accent6 2 3 5 2 3" xfId="24217" xr:uid="{00000000-0005-0000-0000-0000945E0000}"/>
    <cellStyle name="60% - Accent6 2 3 5 3" xfId="24218" xr:uid="{00000000-0005-0000-0000-0000955E0000}"/>
    <cellStyle name="60% - Accent6 2 3 5 4" xfId="24219" xr:uid="{00000000-0005-0000-0000-0000965E0000}"/>
    <cellStyle name="60% - Accent6 2 3 6" xfId="24220" xr:uid="{00000000-0005-0000-0000-0000975E0000}"/>
    <cellStyle name="60% - Accent6 2 3 7" xfId="24221" xr:uid="{00000000-0005-0000-0000-0000985E0000}"/>
    <cellStyle name="60% - Accent6 2 3 7 2" xfId="24222" xr:uid="{00000000-0005-0000-0000-0000995E0000}"/>
    <cellStyle name="60% - Accent6 2 3 7 3" xfId="24223" xr:uid="{00000000-0005-0000-0000-00009A5E0000}"/>
    <cellStyle name="60% - Accent6 2 3 8" xfId="24224" xr:uid="{00000000-0005-0000-0000-00009B5E0000}"/>
    <cellStyle name="60% - Accent6 2 3 9" xfId="24225" xr:uid="{00000000-0005-0000-0000-00009C5E0000}"/>
    <cellStyle name="60% - Accent6 2 4" xfId="24226" xr:uid="{00000000-0005-0000-0000-00009D5E0000}"/>
    <cellStyle name="60% - Accent6 2 5" xfId="24227" xr:uid="{00000000-0005-0000-0000-00009E5E0000}"/>
    <cellStyle name="60% - Accent6 2 5 10" xfId="24228" xr:uid="{00000000-0005-0000-0000-00009F5E0000}"/>
    <cellStyle name="60% - Accent6 2 5 11" xfId="24229" xr:uid="{00000000-0005-0000-0000-0000A05E0000}"/>
    <cellStyle name="60% - Accent6 2 5 2" xfId="24230" xr:uid="{00000000-0005-0000-0000-0000A15E0000}"/>
    <cellStyle name="60% - Accent6 2 5 2 10" xfId="24231" xr:uid="{00000000-0005-0000-0000-0000A25E0000}"/>
    <cellStyle name="60% - Accent6 2 5 2 11" xfId="24232" xr:uid="{00000000-0005-0000-0000-0000A35E0000}"/>
    <cellStyle name="60% - Accent6 2 5 2 2" xfId="24233" xr:uid="{00000000-0005-0000-0000-0000A45E0000}"/>
    <cellStyle name="60% - Accent6 2 5 2 2 2" xfId="24234" xr:uid="{00000000-0005-0000-0000-0000A55E0000}"/>
    <cellStyle name="60% - Accent6 2 5 2 2 3" xfId="24235" xr:uid="{00000000-0005-0000-0000-0000A65E0000}"/>
    <cellStyle name="60% - Accent6 2 5 2 2 4" xfId="24236" xr:uid="{00000000-0005-0000-0000-0000A75E0000}"/>
    <cellStyle name="60% - Accent6 2 5 2 3" xfId="24237" xr:uid="{00000000-0005-0000-0000-0000A85E0000}"/>
    <cellStyle name="60% - Accent6 2 5 2 3 2" xfId="24238" xr:uid="{00000000-0005-0000-0000-0000A95E0000}"/>
    <cellStyle name="60% - Accent6 2 5 2 3 2 2" xfId="24239" xr:uid="{00000000-0005-0000-0000-0000AA5E0000}"/>
    <cellStyle name="60% - Accent6 2 5 2 3 2 3" xfId="24240" xr:uid="{00000000-0005-0000-0000-0000AB5E0000}"/>
    <cellStyle name="60% - Accent6 2 5 2 3 3" xfId="24241" xr:uid="{00000000-0005-0000-0000-0000AC5E0000}"/>
    <cellStyle name="60% - Accent6 2 5 2 3 4" xfId="24242" xr:uid="{00000000-0005-0000-0000-0000AD5E0000}"/>
    <cellStyle name="60% - Accent6 2 5 2 4" xfId="24243" xr:uid="{00000000-0005-0000-0000-0000AE5E0000}"/>
    <cellStyle name="60% - Accent6 2 5 2 5" xfId="24244" xr:uid="{00000000-0005-0000-0000-0000AF5E0000}"/>
    <cellStyle name="60% - Accent6 2 5 2 5 2" xfId="24245" xr:uid="{00000000-0005-0000-0000-0000B05E0000}"/>
    <cellStyle name="60% - Accent6 2 5 2 5 3" xfId="24246" xr:uid="{00000000-0005-0000-0000-0000B15E0000}"/>
    <cellStyle name="60% - Accent6 2 5 2 6" xfId="24247" xr:uid="{00000000-0005-0000-0000-0000B25E0000}"/>
    <cellStyle name="60% - Accent6 2 5 2 7" xfId="24248" xr:uid="{00000000-0005-0000-0000-0000B35E0000}"/>
    <cellStyle name="60% - Accent6 2 5 2 8" xfId="24249" xr:uid="{00000000-0005-0000-0000-0000B45E0000}"/>
    <cellStyle name="60% - Accent6 2 5 2 9" xfId="24250" xr:uid="{00000000-0005-0000-0000-0000B55E0000}"/>
    <cellStyle name="60% - Accent6 2 5 3" xfId="24251" xr:uid="{00000000-0005-0000-0000-0000B65E0000}"/>
    <cellStyle name="60% - Accent6 2 5 3 2" xfId="24252" xr:uid="{00000000-0005-0000-0000-0000B75E0000}"/>
    <cellStyle name="60% - Accent6 2 5 3 2 2" xfId="24253" xr:uid="{00000000-0005-0000-0000-0000B85E0000}"/>
    <cellStyle name="60% - Accent6 2 5 3 2 3" xfId="24254" xr:uid="{00000000-0005-0000-0000-0000B95E0000}"/>
    <cellStyle name="60% - Accent6 2 5 3 3" xfId="24255" xr:uid="{00000000-0005-0000-0000-0000BA5E0000}"/>
    <cellStyle name="60% - Accent6 2 5 3 4" xfId="24256" xr:uid="{00000000-0005-0000-0000-0000BB5E0000}"/>
    <cellStyle name="60% - Accent6 2 5 4" xfId="24257" xr:uid="{00000000-0005-0000-0000-0000BC5E0000}"/>
    <cellStyle name="60% - Accent6 2 5 5" xfId="24258" xr:uid="{00000000-0005-0000-0000-0000BD5E0000}"/>
    <cellStyle name="60% - Accent6 2 5 5 2" xfId="24259" xr:uid="{00000000-0005-0000-0000-0000BE5E0000}"/>
    <cellStyle name="60% - Accent6 2 5 5 3" xfId="24260" xr:uid="{00000000-0005-0000-0000-0000BF5E0000}"/>
    <cellStyle name="60% - Accent6 2 5 6" xfId="24261" xr:uid="{00000000-0005-0000-0000-0000C05E0000}"/>
    <cellStyle name="60% - Accent6 2 5 7" xfId="24262" xr:uid="{00000000-0005-0000-0000-0000C15E0000}"/>
    <cellStyle name="60% - Accent6 2 5 8" xfId="24263" xr:uid="{00000000-0005-0000-0000-0000C25E0000}"/>
    <cellStyle name="60% - Accent6 2 5 9" xfId="24264" xr:uid="{00000000-0005-0000-0000-0000C35E0000}"/>
    <cellStyle name="60% - Accent6 2 6" xfId="24265" xr:uid="{00000000-0005-0000-0000-0000C45E0000}"/>
    <cellStyle name="60% - Accent6 2 6 2" xfId="24266" xr:uid="{00000000-0005-0000-0000-0000C55E0000}"/>
    <cellStyle name="60% - Accent6 2 6 3" xfId="24267" xr:uid="{00000000-0005-0000-0000-0000C65E0000}"/>
    <cellStyle name="60% - Accent6 2 6 4" xfId="24268" xr:uid="{00000000-0005-0000-0000-0000C75E0000}"/>
    <cellStyle name="60% - Accent6 2 7" xfId="24269" xr:uid="{00000000-0005-0000-0000-0000C85E0000}"/>
    <cellStyle name="60% - Accent6 2 7 2" xfId="24270" xr:uid="{00000000-0005-0000-0000-0000C95E0000}"/>
    <cellStyle name="60% - Accent6 2 7 3" xfId="24271" xr:uid="{00000000-0005-0000-0000-0000CA5E0000}"/>
    <cellStyle name="60% - Accent6 2 7 4" xfId="24272" xr:uid="{00000000-0005-0000-0000-0000CB5E0000}"/>
    <cellStyle name="60% - Accent6 2 8" xfId="24273" xr:uid="{00000000-0005-0000-0000-0000CC5E0000}"/>
    <cellStyle name="60% - Accent6 2 8 2" xfId="24274" xr:uid="{00000000-0005-0000-0000-0000CD5E0000}"/>
    <cellStyle name="60% - Accent6 2 8 3" xfId="24275" xr:uid="{00000000-0005-0000-0000-0000CE5E0000}"/>
    <cellStyle name="60% - Accent6 2 8 4" xfId="24276" xr:uid="{00000000-0005-0000-0000-0000CF5E0000}"/>
    <cellStyle name="60% - Accent6 2 9" xfId="24277" xr:uid="{00000000-0005-0000-0000-0000D05E0000}"/>
    <cellStyle name="60% - Accent6 2 9 2" xfId="24278" xr:uid="{00000000-0005-0000-0000-0000D15E0000}"/>
    <cellStyle name="60% - Accent6 2 9 3" xfId="24279" xr:uid="{00000000-0005-0000-0000-0000D25E0000}"/>
    <cellStyle name="60% - Accent6 2 9 4" xfId="24280" xr:uid="{00000000-0005-0000-0000-0000D35E0000}"/>
    <cellStyle name="60% - Accent6 20" xfId="24281" xr:uid="{00000000-0005-0000-0000-0000D45E0000}"/>
    <cellStyle name="60% - Accent6 20 2" xfId="24282" xr:uid="{00000000-0005-0000-0000-0000D55E0000}"/>
    <cellStyle name="60% - Accent6 20 3" xfId="24283" xr:uid="{00000000-0005-0000-0000-0000D65E0000}"/>
    <cellStyle name="60% - Accent6 20 4" xfId="24284" xr:uid="{00000000-0005-0000-0000-0000D75E0000}"/>
    <cellStyle name="60% - Accent6 20 5" xfId="24285" xr:uid="{00000000-0005-0000-0000-0000D85E0000}"/>
    <cellStyle name="60% - Accent6 21" xfId="24286" xr:uid="{00000000-0005-0000-0000-0000D95E0000}"/>
    <cellStyle name="60% - Accent6 22" xfId="24287" xr:uid="{00000000-0005-0000-0000-0000DA5E0000}"/>
    <cellStyle name="60% - Accent6 23" xfId="24288" xr:uid="{00000000-0005-0000-0000-0000DB5E0000}"/>
    <cellStyle name="60% - Accent6 24" xfId="24289" xr:uid="{00000000-0005-0000-0000-0000DC5E0000}"/>
    <cellStyle name="60% - Accent6 25" xfId="24290" xr:uid="{00000000-0005-0000-0000-0000DD5E0000}"/>
    <cellStyle name="60% - Accent6 26" xfId="24291" xr:uid="{00000000-0005-0000-0000-0000DE5E0000}"/>
    <cellStyle name="60% - Accent6 27" xfId="24292" xr:uid="{00000000-0005-0000-0000-0000DF5E0000}"/>
    <cellStyle name="60% - Accent6 28" xfId="24293" xr:uid="{00000000-0005-0000-0000-0000E05E0000}"/>
    <cellStyle name="60% - Accent6 29" xfId="24294" xr:uid="{00000000-0005-0000-0000-0000E15E0000}"/>
    <cellStyle name="60% - Accent6 3" xfId="24295" xr:uid="{00000000-0005-0000-0000-0000E25E0000}"/>
    <cellStyle name="60% - Accent6 3 10" xfId="24296" xr:uid="{00000000-0005-0000-0000-0000E35E0000}"/>
    <cellStyle name="60% - Accent6 3 10 2" xfId="24297" xr:uid="{00000000-0005-0000-0000-0000E45E0000}"/>
    <cellStyle name="60% - Accent6 3 10 2 2" xfId="24298" xr:uid="{00000000-0005-0000-0000-0000E55E0000}"/>
    <cellStyle name="60% - Accent6 3 10 2 3" xfId="24299" xr:uid="{00000000-0005-0000-0000-0000E65E0000}"/>
    <cellStyle name="60% - Accent6 3 10 3" xfId="24300" xr:uid="{00000000-0005-0000-0000-0000E75E0000}"/>
    <cellStyle name="60% - Accent6 3 10 4" xfId="24301" xr:uid="{00000000-0005-0000-0000-0000E85E0000}"/>
    <cellStyle name="60% - Accent6 3 11" xfId="24302" xr:uid="{00000000-0005-0000-0000-0000E95E0000}"/>
    <cellStyle name="60% - Accent6 3 12" xfId="24303" xr:uid="{00000000-0005-0000-0000-0000EA5E0000}"/>
    <cellStyle name="60% - Accent6 3 12 2" xfId="24304" xr:uid="{00000000-0005-0000-0000-0000EB5E0000}"/>
    <cellStyle name="60% - Accent6 3 12 3" xfId="24305" xr:uid="{00000000-0005-0000-0000-0000EC5E0000}"/>
    <cellStyle name="60% - Accent6 3 13" xfId="24306" xr:uid="{00000000-0005-0000-0000-0000ED5E0000}"/>
    <cellStyle name="60% - Accent6 3 14" xfId="24307" xr:uid="{00000000-0005-0000-0000-0000EE5E0000}"/>
    <cellStyle name="60% - Accent6 3 15" xfId="24308" xr:uid="{00000000-0005-0000-0000-0000EF5E0000}"/>
    <cellStyle name="60% - Accent6 3 16" xfId="24309" xr:uid="{00000000-0005-0000-0000-0000F05E0000}"/>
    <cellStyle name="60% - Accent6 3 2" xfId="24310" xr:uid="{00000000-0005-0000-0000-0000F15E0000}"/>
    <cellStyle name="60% - Accent6 3 2 10" xfId="24311" xr:uid="{00000000-0005-0000-0000-0000F25E0000}"/>
    <cellStyle name="60% - Accent6 3 2 11" xfId="24312" xr:uid="{00000000-0005-0000-0000-0000F35E0000}"/>
    <cellStyle name="60% - Accent6 3 2 12" xfId="24313" xr:uid="{00000000-0005-0000-0000-0000F45E0000}"/>
    <cellStyle name="60% - Accent6 3 2 13" xfId="24314" xr:uid="{00000000-0005-0000-0000-0000F55E0000}"/>
    <cellStyle name="60% - Accent6 3 2 14" xfId="24315" xr:uid="{00000000-0005-0000-0000-0000F65E0000}"/>
    <cellStyle name="60% - Accent6 3 2 2" xfId="24316" xr:uid="{00000000-0005-0000-0000-0000F75E0000}"/>
    <cellStyle name="60% - Accent6 3 2 2 10" xfId="24317" xr:uid="{00000000-0005-0000-0000-0000F85E0000}"/>
    <cellStyle name="60% - Accent6 3 2 2 11" xfId="24318" xr:uid="{00000000-0005-0000-0000-0000F95E0000}"/>
    <cellStyle name="60% - Accent6 3 2 2 12" xfId="24319" xr:uid="{00000000-0005-0000-0000-0000FA5E0000}"/>
    <cellStyle name="60% - Accent6 3 2 2 2" xfId="24320" xr:uid="{00000000-0005-0000-0000-0000FB5E0000}"/>
    <cellStyle name="60% - Accent6 3 2 2 2 10" xfId="24321" xr:uid="{00000000-0005-0000-0000-0000FC5E0000}"/>
    <cellStyle name="60% - Accent6 3 2 2 2 2" xfId="24322" xr:uid="{00000000-0005-0000-0000-0000FD5E0000}"/>
    <cellStyle name="60% - Accent6 3 2 2 2 2 10" xfId="24323" xr:uid="{00000000-0005-0000-0000-0000FE5E0000}"/>
    <cellStyle name="60% - Accent6 3 2 2 2 2 2" xfId="24324" xr:uid="{00000000-0005-0000-0000-0000FF5E0000}"/>
    <cellStyle name="60% - Accent6 3 2 2 2 2 2 2" xfId="24325" xr:uid="{00000000-0005-0000-0000-0000005F0000}"/>
    <cellStyle name="60% - Accent6 3 2 2 2 2 2 2 2" xfId="24326" xr:uid="{00000000-0005-0000-0000-0000015F0000}"/>
    <cellStyle name="60% - Accent6 3 2 2 2 2 2 2 2 2" xfId="24327" xr:uid="{00000000-0005-0000-0000-0000025F0000}"/>
    <cellStyle name="60% - Accent6 3 2 2 2 2 2 2 2 2 2" xfId="24328" xr:uid="{00000000-0005-0000-0000-0000035F0000}"/>
    <cellStyle name="60% - Accent6 3 2 2 2 2 2 2 2 2 3" xfId="24329" xr:uid="{00000000-0005-0000-0000-0000045F0000}"/>
    <cellStyle name="60% - Accent6 3 2 2 2 2 2 2 2 3" xfId="24330" xr:uid="{00000000-0005-0000-0000-0000055F0000}"/>
    <cellStyle name="60% - Accent6 3 2 2 2 2 2 2 2 4" xfId="24331" xr:uid="{00000000-0005-0000-0000-0000065F0000}"/>
    <cellStyle name="60% - Accent6 3 2 2 2 2 2 2 3" xfId="24332" xr:uid="{00000000-0005-0000-0000-0000075F0000}"/>
    <cellStyle name="60% - Accent6 3 2 2 2 2 2 2 4" xfId="24333" xr:uid="{00000000-0005-0000-0000-0000085F0000}"/>
    <cellStyle name="60% - Accent6 3 2 2 2 2 2 2 4 2" xfId="24334" xr:uid="{00000000-0005-0000-0000-0000095F0000}"/>
    <cellStyle name="60% - Accent6 3 2 2 2 2 2 2 4 3" xfId="24335" xr:uid="{00000000-0005-0000-0000-00000A5F0000}"/>
    <cellStyle name="60% - Accent6 3 2 2 2 2 2 2 5" xfId="24336" xr:uid="{00000000-0005-0000-0000-00000B5F0000}"/>
    <cellStyle name="60% - Accent6 3 2 2 2 2 2 2 6" xfId="24337" xr:uid="{00000000-0005-0000-0000-00000C5F0000}"/>
    <cellStyle name="60% - Accent6 3 2 2 2 2 2 2 7" xfId="24338" xr:uid="{00000000-0005-0000-0000-00000D5F0000}"/>
    <cellStyle name="60% - Accent6 3 2 2 2 2 2 2 8" xfId="24339" xr:uid="{00000000-0005-0000-0000-00000E5F0000}"/>
    <cellStyle name="60% - Accent6 3 2 2 2 2 2 3" xfId="24340" xr:uid="{00000000-0005-0000-0000-00000F5F0000}"/>
    <cellStyle name="60% - Accent6 3 2 2 2 2 2 3 2" xfId="24341" xr:uid="{00000000-0005-0000-0000-0000105F0000}"/>
    <cellStyle name="60% - Accent6 3 2 2 2 2 2 3 2 2" xfId="24342" xr:uid="{00000000-0005-0000-0000-0000115F0000}"/>
    <cellStyle name="60% - Accent6 3 2 2 2 2 2 3 2 3" xfId="24343" xr:uid="{00000000-0005-0000-0000-0000125F0000}"/>
    <cellStyle name="60% - Accent6 3 2 2 2 2 2 3 3" xfId="24344" xr:uid="{00000000-0005-0000-0000-0000135F0000}"/>
    <cellStyle name="60% - Accent6 3 2 2 2 2 2 3 4" xfId="24345" xr:uid="{00000000-0005-0000-0000-0000145F0000}"/>
    <cellStyle name="60% - Accent6 3 2 2 2 2 2 4" xfId="24346" xr:uid="{00000000-0005-0000-0000-0000155F0000}"/>
    <cellStyle name="60% - Accent6 3 2 2 2 2 2 4 2" xfId="24347" xr:uid="{00000000-0005-0000-0000-0000165F0000}"/>
    <cellStyle name="60% - Accent6 3 2 2 2 2 2 4 3" xfId="24348" xr:uid="{00000000-0005-0000-0000-0000175F0000}"/>
    <cellStyle name="60% - Accent6 3 2 2 2 2 2 5" xfId="24349" xr:uid="{00000000-0005-0000-0000-0000185F0000}"/>
    <cellStyle name="60% - Accent6 3 2 2 2 2 2 6" xfId="24350" xr:uid="{00000000-0005-0000-0000-0000195F0000}"/>
    <cellStyle name="60% - Accent6 3 2 2 2 2 2 7" xfId="24351" xr:uid="{00000000-0005-0000-0000-00001A5F0000}"/>
    <cellStyle name="60% - Accent6 3 2 2 2 2 2 8" xfId="24352" xr:uid="{00000000-0005-0000-0000-00001B5F0000}"/>
    <cellStyle name="60% - Accent6 3 2 2 2 2 3" xfId="24353" xr:uid="{00000000-0005-0000-0000-00001C5F0000}"/>
    <cellStyle name="60% - Accent6 3 2 2 2 2 3 2" xfId="24354" xr:uid="{00000000-0005-0000-0000-00001D5F0000}"/>
    <cellStyle name="60% - Accent6 3 2 2 2 2 3 2 2" xfId="24355" xr:uid="{00000000-0005-0000-0000-00001E5F0000}"/>
    <cellStyle name="60% - Accent6 3 2 2 2 2 3 2 3" xfId="24356" xr:uid="{00000000-0005-0000-0000-00001F5F0000}"/>
    <cellStyle name="60% - Accent6 3 2 2 2 2 3 3" xfId="24357" xr:uid="{00000000-0005-0000-0000-0000205F0000}"/>
    <cellStyle name="60% - Accent6 3 2 2 2 2 3 4" xfId="24358" xr:uid="{00000000-0005-0000-0000-0000215F0000}"/>
    <cellStyle name="60% - Accent6 3 2 2 2 2 4" xfId="24359" xr:uid="{00000000-0005-0000-0000-0000225F0000}"/>
    <cellStyle name="60% - Accent6 3 2 2 2 2 5" xfId="24360" xr:uid="{00000000-0005-0000-0000-0000235F0000}"/>
    <cellStyle name="60% - Accent6 3 2 2 2 2 5 2" xfId="24361" xr:uid="{00000000-0005-0000-0000-0000245F0000}"/>
    <cellStyle name="60% - Accent6 3 2 2 2 2 5 3" xfId="24362" xr:uid="{00000000-0005-0000-0000-0000255F0000}"/>
    <cellStyle name="60% - Accent6 3 2 2 2 2 6" xfId="24363" xr:uid="{00000000-0005-0000-0000-0000265F0000}"/>
    <cellStyle name="60% - Accent6 3 2 2 2 2 7" xfId="24364" xr:uid="{00000000-0005-0000-0000-0000275F0000}"/>
    <cellStyle name="60% - Accent6 3 2 2 2 2 8" xfId="24365" xr:uid="{00000000-0005-0000-0000-0000285F0000}"/>
    <cellStyle name="60% - Accent6 3 2 2 2 2 9" xfId="24366" xr:uid="{00000000-0005-0000-0000-0000295F0000}"/>
    <cellStyle name="60% - Accent6 3 2 2 2 3" xfId="24367" xr:uid="{00000000-0005-0000-0000-00002A5F0000}"/>
    <cellStyle name="60% - Accent6 3 2 2 2 3 2" xfId="24368" xr:uid="{00000000-0005-0000-0000-00002B5F0000}"/>
    <cellStyle name="60% - Accent6 3 2 2 2 3 2 2" xfId="24369" xr:uid="{00000000-0005-0000-0000-00002C5F0000}"/>
    <cellStyle name="60% - Accent6 3 2 2 2 3 2 3" xfId="24370" xr:uid="{00000000-0005-0000-0000-00002D5F0000}"/>
    <cellStyle name="60% - Accent6 3 2 2 2 3 3" xfId="24371" xr:uid="{00000000-0005-0000-0000-00002E5F0000}"/>
    <cellStyle name="60% - Accent6 3 2 2 2 3 4" xfId="24372" xr:uid="{00000000-0005-0000-0000-00002F5F0000}"/>
    <cellStyle name="60% - Accent6 3 2 2 2 4" xfId="24373" xr:uid="{00000000-0005-0000-0000-0000305F0000}"/>
    <cellStyle name="60% - Accent6 3 2 2 2 5" xfId="24374" xr:uid="{00000000-0005-0000-0000-0000315F0000}"/>
    <cellStyle name="60% - Accent6 3 2 2 2 5 2" xfId="24375" xr:uid="{00000000-0005-0000-0000-0000325F0000}"/>
    <cellStyle name="60% - Accent6 3 2 2 2 5 3" xfId="24376" xr:uid="{00000000-0005-0000-0000-0000335F0000}"/>
    <cellStyle name="60% - Accent6 3 2 2 2 6" xfId="24377" xr:uid="{00000000-0005-0000-0000-0000345F0000}"/>
    <cellStyle name="60% - Accent6 3 2 2 2 7" xfId="24378" xr:uid="{00000000-0005-0000-0000-0000355F0000}"/>
    <cellStyle name="60% - Accent6 3 2 2 2 8" xfId="24379" xr:uid="{00000000-0005-0000-0000-0000365F0000}"/>
    <cellStyle name="60% - Accent6 3 2 2 2 9" xfId="24380" xr:uid="{00000000-0005-0000-0000-0000375F0000}"/>
    <cellStyle name="60% - Accent6 3 2 2 3" xfId="24381" xr:uid="{00000000-0005-0000-0000-0000385F0000}"/>
    <cellStyle name="60% - Accent6 3 2 2 4" xfId="24382" xr:uid="{00000000-0005-0000-0000-0000395F0000}"/>
    <cellStyle name="60% - Accent6 3 2 2 5" xfId="24383" xr:uid="{00000000-0005-0000-0000-00003A5F0000}"/>
    <cellStyle name="60% - Accent6 3 2 2 5 2" xfId="24384" xr:uid="{00000000-0005-0000-0000-00003B5F0000}"/>
    <cellStyle name="60% - Accent6 3 2 2 5 2 2" xfId="24385" xr:uid="{00000000-0005-0000-0000-00003C5F0000}"/>
    <cellStyle name="60% - Accent6 3 2 2 5 2 3" xfId="24386" xr:uid="{00000000-0005-0000-0000-00003D5F0000}"/>
    <cellStyle name="60% - Accent6 3 2 2 5 3" xfId="24387" xr:uid="{00000000-0005-0000-0000-00003E5F0000}"/>
    <cellStyle name="60% - Accent6 3 2 2 5 4" xfId="24388" xr:uid="{00000000-0005-0000-0000-00003F5F0000}"/>
    <cellStyle name="60% - Accent6 3 2 2 6" xfId="24389" xr:uid="{00000000-0005-0000-0000-0000405F0000}"/>
    <cellStyle name="60% - Accent6 3 2 2 7" xfId="24390" xr:uid="{00000000-0005-0000-0000-0000415F0000}"/>
    <cellStyle name="60% - Accent6 3 2 2 7 2" xfId="24391" xr:uid="{00000000-0005-0000-0000-0000425F0000}"/>
    <cellStyle name="60% - Accent6 3 2 2 7 3" xfId="24392" xr:uid="{00000000-0005-0000-0000-0000435F0000}"/>
    <cellStyle name="60% - Accent6 3 2 2 8" xfId="24393" xr:uid="{00000000-0005-0000-0000-0000445F0000}"/>
    <cellStyle name="60% - Accent6 3 2 2 9" xfId="24394" xr:uid="{00000000-0005-0000-0000-0000455F0000}"/>
    <cellStyle name="60% - Accent6 3 2 3" xfId="24395" xr:uid="{00000000-0005-0000-0000-0000465F0000}"/>
    <cellStyle name="60% - Accent6 3 2 4" xfId="24396" xr:uid="{00000000-0005-0000-0000-0000475F0000}"/>
    <cellStyle name="60% - Accent6 3 2 5" xfId="24397" xr:uid="{00000000-0005-0000-0000-0000485F0000}"/>
    <cellStyle name="60% - Accent6 3 2 5 10" xfId="24398" xr:uid="{00000000-0005-0000-0000-0000495F0000}"/>
    <cellStyle name="60% - Accent6 3 2 5 2" xfId="24399" xr:uid="{00000000-0005-0000-0000-00004A5F0000}"/>
    <cellStyle name="60% - Accent6 3 2 5 2 10" xfId="24400" xr:uid="{00000000-0005-0000-0000-00004B5F0000}"/>
    <cellStyle name="60% - Accent6 3 2 5 2 2" xfId="24401" xr:uid="{00000000-0005-0000-0000-00004C5F0000}"/>
    <cellStyle name="60% - Accent6 3 2 5 2 3" xfId="24402" xr:uid="{00000000-0005-0000-0000-00004D5F0000}"/>
    <cellStyle name="60% - Accent6 3 2 5 2 3 2" xfId="24403" xr:uid="{00000000-0005-0000-0000-00004E5F0000}"/>
    <cellStyle name="60% - Accent6 3 2 5 2 3 2 2" xfId="24404" xr:uid="{00000000-0005-0000-0000-00004F5F0000}"/>
    <cellStyle name="60% - Accent6 3 2 5 2 3 2 3" xfId="24405" xr:uid="{00000000-0005-0000-0000-0000505F0000}"/>
    <cellStyle name="60% - Accent6 3 2 5 2 3 3" xfId="24406" xr:uid="{00000000-0005-0000-0000-0000515F0000}"/>
    <cellStyle name="60% - Accent6 3 2 5 2 3 4" xfId="24407" xr:uid="{00000000-0005-0000-0000-0000525F0000}"/>
    <cellStyle name="60% - Accent6 3 2 5 2 4" xfId="24408" xr:uid="{00000000-0005-0000-0000-0000535F0000}"/>
    <cellStyle name="60% - Accent6 3 2 5 2 5" xfId="24409" xr:uid="{00000000-0005-0000-0000-0000545F0000}"/>
    <cellStyle name="60% - Accent6 3 2 5 2 5 2" xfId="24410" xr:uid="{00000000-0005-0000-0000-0000555F0000}"/>
    <cellStyle name="60% - Accent6 3 2 5 2 5 3" xfId="24411" xr:uid="{00000000-0005-0000-0000-0000565F0000}"/>
    <cellStyle name="60% - Accent6 3 2 5 2 6" xfId="24412" xr:uid="{00000000-0005-0000-0000-0000575F0000}"/>
    <cellStyle name="60% - Accent6 3 2 5 2 7" xfId="24413" xr:uid="{00000000-0005-0000-0000-0000585F0000}"/>
    <cellStyle name="60% - Accent6 3 2 5 2 8" xfId="24414" xr:uid="{00000000-0005-0000-0000-0000595F0000}"/>
    <cellStyle name="60% - Accent6 3 2 5 2 9" xfId="24415" xr:uid="{00000000-0005-0000-0000-00005A5F0000}"/>
    <cellStyle name="60% - Accent6 3 2 5 3" xfId="24416" xr:uid="{00000000-0005-0000-0000-00005B5F0000}"/>
    <cellStyle name="60% - Accent6 3 2 5 3 2" xfId="24417" xr:uid="{00000000-0005-0000-0000-00005C5F0000}"/>
    <cellStyle name="60% - Accent6 3 2 5 3 2 2" xfId="24418" xr:uid="{00000000-0005-0000-0000-00005D5F0000}"/>
    <cellStyle name="60% - Accent6 3 2 5 3 2 3" xfId="24419" xr:uid="{00000000-0005-0000-0000-00005E5F0000}"/>
    <cellStyle name="60% - Accent6 3 2 5 3 3" xfId="24420" xr:uid="{00000000-0005-0000-0000-00005F5F0000}"/>
    <cellStyle name="60% - Accent6 3 2 5 3 4" xfId="24421" xr:uid="{00000000-0005-0000-0000-0000605F0000}"/>
    <cellStyle name="60% - Accent6 3 2 5 4" xfId="24422" xr:uid="{00000000-0005-0000-0000-0000615F0000}"/>
    <cellStyle name="60% - Accent6 3 2 5 5" xfId="24423" xr:uid="{00000000-0005-0000-0000-0000625F0000}"/>
    <cellStyle name="60% - Accent6 3 2 5 5 2" xfId="24424" xr:uid="{00000000-0005-0000-0000-0000635F0000}"/>
    <cellStyle name="60% - Accent6 3 2 5 5 3" xfId="24425" xr:uid="{00000000-0005-0000-0000-0000645F0000}"/>
    <cellStyle name="60% - Accent6 3 2 5 6" xfId="24426" xr:uid="{00000000-0005-0000-0000-0000655F0000}"/>
    <cellStyle name="60% - Accent6 3 2 5 7" xfId="24427" xr:uid="{00000000-0005-0000-0000-0000665F0000}"/>
    <cellStyle name="60% - Accent6 3 2 5 8" xfId="24428" xr:uid="{00000000-0005-0000-0000-0000675F0000}"/>
    <cellStyle name="60% - Accent6 3 2 5 9" xfId="24429" xr:uid="{00000000-0005-0000-0000-0000685F0000}"/>
    <cellStyle name="60% - Accent6 3 2 6" xfId="24430" xr:uid="{00000000-0005-0000-0000-0000695F0000}"/>
    <cellStyle name="60% - Accent6 3 2 7" xfId="24431" xr:uid="{00000000-0005-0000-0000-00006A5F0000}"/>
    <cellStyle name="60% - Accent6 3 2 7 2" xfId="24432" xr:uid="{00000000-0005-0000-0000-00006B5F0000}"/>
    <cellStyle name="60% - Accent6 3 2 7 2 2" xfId="24433" xr:uid="{00000000-0005-0000-0000-00006C5F0000}"/>
    <cellStyle name="60% - Accent6 3 2 7 2 3" xfId="24434" xr:uid="{00000000-0005-0000-0000-00006D5F0000}"/>
    <cellStyle name="60% - Accent6 3 2 7 3" xfId="24435" xr:uid="{00000000-0005-0000-0000-00006E5F0000}"/>
    <cellStyle name="60% - Accent6 3 2 7 4" xfId="24436" xr:uid="{00000000-0005-0000-0000-00006F5F0000}"/>
    <cellStyle name="60% - Accent6 3 2 8" xfId="24437" xr:uid="{00000000-0005-0000-0000-0000705F0000}"/>
    <cellStyle name="60% - Accent6 3 2 9" xfId="24438" xr:uid="{00000000-0005-0000-0000-0000715F0000}"/>
    <cellStyle name="60% - Accent6 3 2 9 2" xfId="24439" xr:uid="{00000000-0005-0000-0000-0000725F0000}"/>
    <cellStyle name="60% - Accent6 3 2 9 3" xfId="24440" xr:uid="{00000000-0005-0000-0000-0000735F0000}"/>
    <cellStyle name="60% - Accent6 3 3" xfId="24441" xr:uid="{00000000-0005-0000-0000-0000745F0000}"/>
    <cellStyle name="60% - Accent6 3 3 10" xfId="24442" xr:uid="{00000000-0005-0000-0000-0000755F0000}"/>
    <cellStyle name="60% - Accent6 3 3 11" xfId="24443" xr:uid="{00000000-0005-0000-0000-0000765F0000}"/>
    <cellStyle name="60% - Accent6 3 3 12" xfId="24444" xr:uid="{00000000-0005-0000-0000-0000775F0000}"/>
    <cellStyle name="60% - Accent6 3 3 2" xfId="24445" xr:uid="{00000000-0005-0000-0000-0000785F0000}"/>
    <cellStyle name="60% - Accent6 3 3 2 10" xfId="24446" xr:uid="{00000000-0005-0000-0000-0000795F0000}"/>
    <cellStyle name="60% - Accent6 3 3 2 2" xfId="24447" xr:uid="{00000000-0005-0000-0000-00007A5F0000}"/>
    <cellStyle name="60% - Accent6 3 3 2 2 10" xfId="24448" xr:uid="{00000000-0005-0000-0000-00007B5F0000}"/>
    <cellStyle name="60% - Accent6 3 3 2 2 2" xfId="24449" xr:uid="{00000000-0005-0000-0000-00007C5F0000}"/>
    <cellStyle name="60% - Accent6 3 3 2 2 3" xfId="24450" xr:uid="{00000000-0005-0000-0000-00007D5F0000}"/>
    <cellStyle name="60% - Accent6 3 3 2 2 3 2" xfId="24451" xr:uid="{00000000-0005-0000-0000-00007E5F0000}"/>
    <cellStyle name="60% - Accent6 3 3 2 2 3 2 2" xfId="24452" xr:uid="{00000000-0005-0000-0000-00007F5F0000}"/>
    <cellStyle name="60% - Accent6 3 3 2 2 3 2 3" xfId="24453" xr:uid="{00000000-0005-0000-0000-0000805F0000}"/>
    <cellStyle name="60% - Accent6 3 3 2 2 3 3" xfId="24454" xr:uid="{00000000-0005-0000-0000-0000815F0000}"/>
    <cellStyle name="60% - Accent6 3 3 2 2 3 4" xfId="24455" xr:uid="{00000000-0005-0000-0000-0000825F0000}"/>
    <cellStyle name="60% - Accent6 3 3 2 2 4" xfId="24456" xr:uid="{00000000-0005-0000-0000-0000835F0000}"/>
    <cellStyle name="60% - Accent6 3 3 2 2 5" xfId="24457" xr:uid="{00000000-0005-0000-0000-0000845F0000}"/>
    <cellStyle name="60% - Accent6 3 3 2 2 5 2" xfId="24458" xr:uid="{00000000-0005-0000-0000-0000855F0000}"/>
    <cellStyle name="60% - Accent6 3 3 2 2 5 3" xfId="24459" xr:uid="{00000000-0005-0000-0000-0000865F0000}"/>
    <cellStyle name="60% - Accent6 3 3 2 2 6" xfId="24460" xr:uid="{00000000-0005-0000-0000-0000875F0000}"/>
    <cellStyle name="60% - Accent6 3 3 2 2 7" xfId="24461" xr:uid="{00000000-0005-0000-0000-0000885F0000}"/>
    <cellStyle name="60% - Accent6 3 3 2 2 8" xfId="24462" xr:uid="{00000000-0005-0000-0000-0000895F0000}"/>
    <cellStyle name="60% - Accent6 3 3 2 2 9" xfId="24463" xr:uid="{00000000-0005-0000-0000-00008A5F0000}"/>
    <cellStyle name="60% - Accent6 3 3 2 3" xfId="24464" xr:uid="{00000000-0005-0000-0000-00008B5F0000}"/>
    <cellStyle name="60% - Accent6 3 3 2 3 2" xfId="24465" xr:uid="{00000000-0005-0000-0000-00008C5F0000}"/>
    <cellStyle name="60% - Accent6 3 3 2 3 2 2" xfId="24466" xr:uid="{00000000-0005-0000-0000-00008D5F0000}"/>
    <cellStyle name="60% - Accent6 3 3 2 3 2 3" xfId="24467" xr:uid="{00000000-0005-0000-0000-00008E5F0000}"/>
    <cellStyle name="60% - Accent6 3 3 2 3 3" xfId="24468" xr:uid="{00000000-0005-0000-0000-00008F5F0000}"/>
    <cellStyle name="60% - Accent6 3 3 2 3 4" xfId="24469" xr:uid="{00000000-0005-0000-0000-0000905F0000}"/>
    <cellStyle name="60% - Accent6 3 3 2 4" xfId="24470" xr:uid="{00000000-0005-0000-0000-0000915F0000}"/>
    <cellStyle name="60% - Accent6 3 3 2 5" xfId="24471" xr:uid="{00000000-0005-0000-0000-0000925F0000}"/>
    <cellStyle name="60% - Accent6 3 3 2 5 2" xfId="24472" xr:uid="{00000000-0005-0000-0000-0000935F0000}"/>
    <cellStyle name="60% - Accent6 3 3 2 5 3" xfId="24473" xr:uid="{00000000-0005-0000-0000-0000945F0000}"/>
    <cellStyle name="60% - Accent6 3 3 2 6" xfId="24474" xr:uid="{00000000-0005-0000-0000-0000955F0000}"/>
    <cellStyle name="60% - Accent6 3 3 2 7" xfId="24475" xr:uid="{00000000-0005-0000-0000-0000965F0000}"/>
    <cellStyle name="60% - Accent6 3 3 2 8" xfId="24476" xr:uid="{00000000-0005-0000-0000-0000975F0000}"/>
    <cellStyle name="60% - Accent6 3 3 2 9" xfId="24477" xr:uid="{00000000-0005-0000-0000-0000985F0000}"/>
    <cellStyle name="60% - Accent6 3 3 3" xfId="24478" xr:uid="{00000000-0005-0000-0000-0000995F0000}"/>
    <cellStyle name="60% - Accent6 3 3 4" xfId="24479" xr:uid="{00000000-0005-0000-0000-00009A5F0000}"/>
    <cellStyle name="60% - Accent6 3 3 5" xfId="24480" xr:uid="{00000000-0005-0000-0000-00009B5F0000}"/>
    <cellStyle name="60% - Accent6 3 3 5 2" xfId="24481" xr:uid="{00000000-0005-0000-0000-00009C5F0000}"/>
    <cellStyle name="60% - Accent6 3 3 5 2 2" xfId="24482" xr:uid="{00000000-0005-0000-0000-00009D5F0000}"/>
    <cellStyle name="60% - Accent6 3 3 5 2 3" xfId="24483" xr:uid="{00000000-0005-0000-0000-00009E5F0000}"/>
    <cellStyle name="60% - Accent6 3 3 5 3" xfId="24484" xr:uid="{00000000-0005-0000-0000-00009F5F0000}"/>
    <cellStyle name="60% - Accent6 3 3 5 4" xfId="24485" xr:uid="{00000000-0005-0000-0000-0000A05F0000}"/>
    <cellStyle name="60% - Accent6 3 3 6" xfId="24486" xr:uid="{00000000-0005-0000-0000-0000A15F0000}"/>
    <cellStyle name="60% - Accent6 3 3 7" xfId="24487" xr:uid="{00000000-0005-0000-0000-0000A25F0000}"/>
    <cellStyle name="60% - Accent6 3 3 7 2" xfId="24488" xr:uid="{00000000-0005-0000-0000-0000A35F0000}"/>
    <cellStyle name="60% - Accent6 3 3 7 3" xfId="24489" xr:uid="{00000000-0005-0000-0000-0000A45F0000}"/>
    <cellStyle name="60% - Accent6 3 3 8" xfId="24490" xr:uid="{00000000-0005-0000-0000-0000A55F0000}"/>
    <cellStyle name="60% - Accent6 3 3 9" xfId="24491" xr:uid="{00000000-0005-0000-0000-0000A65F0000}"/>
    <cellStyle name="60% - Accent6 3 4" xfId="24492" xr:uid="{00000000-0005-0000-0000-0000A75F0000}"/>
    <cellStyle name="60% - Accent6 3 5" xfId="24493" xr:uid="{00000000-0005-0000-0000-0000A85F0000}"/>
    <cellStyle name="60% - Accent6 3 5 10" xfId="24494" xr:uid="{00000000-0005-0000-0000-0000A95F0000}"/>
    <cellStyle name="60% - Accent6 3 5 2" xfId="24495" xr:uid="{00000000-0005-0000-0000-0000AA5F0000}"/>
    <cellStyle name="60% - Accent6 3 5 2 10" xfId="24496" xr:uid="{00000000-0005-0000-0000-0000AB5F0000}"/>
    <cellStyle name="60% - Accent6 3 5 2 2" xfId="24497" xr:uid="{00000000-0005-0000-0000-0000AC5F0000}"/>
    <cellStyle name="60% - Accent6 3 5 2 3" xfId="24498" xr:uid="{00000000-0005-0000-0000-0000AD5F0000}"/>
    <cellStyle name="60% - Accent6 3 5 2 3 2" xfId="24499" xr:uid="{00000000-0005-0000-0000-0000AE5F0000}"/>
    <cellStyle name="60% - Accent6 3 5 2 3 2 2" xfId="24500" xr:uid="{00000000-0005-0000-0000-0000AF5F0000}"/>
    <cellStyle name="60% - Accent6 3 5 2 3 2 3" xfId="24501" xr:uid="{00000000-0005-0000-0000-0000B05F0000}"/>
    <cellStyle name="60% - Accent6 3 5 2 3 3" xfId="24502" xr:uid="{00000000-0005-0000-0000-0000B15F0000}"/>
    <cellStyle name="60% - Accent6 3 5 2 3 4" xfId="24503" xr:uid="{00000000-0005-0000-0000-0000B25F0000}"/>
    <cellStyle name="60% - Accent6 3 5 2 4" xfId="24504" xr:uid="{00000000-0005-0000-0000-0000B35F0000}"/>
    <cellStyle name="60% - Accent6 3 5 2 5" xfId="24505" xr:uid="{00000000-0005-0000-0000-0000B45F0000}"/>
    <cellStyle name="60% - Accent6 3 5 2 5 2" xfId="24506" xr:uid="{00000000-0005-0000-0000-0000B55F0000}"/>
    <cellStyle name="60% - Accent6 3 5 2 5 3" xfId="24507" xr:uid="{00000000-0005-0000-0000-0000B65F0000}"/>
    <cellStyle name="60% - Accent6 3 5 2 6" xfId="24508" xr:uid="{00000000-0005-0000-0000-0000B75F0000}"/>
    <cellStyle name="60% - Accent6 3 5 2 7" xfId="24509" xr:uid="{00000000-0005-0000-0000-0000B85F0000}"/>
    <cellStyle name="60% - Accent6 3 5 2 8" xfId="24510" xr:uid="{00000000-0005-0000-0000-0000B95F0000}"/>
    <cellStyle name="60% - Accent6 3 5 2 9" xfId="24511" xr:uid="{00000000-0005-0000-0000-0000BA5F0000}"/>
    <cellStyle name="60% - Accent6 3 5 3" xfId="24512" xr:uid="{00000000-0005-0000-0000-0000BB5F0000}"/>
    <cellStyle name="60% - Accent6 3 5 3 2" xfId="24513" xr:uid="{00000000-0005-0000-0000-0000BC5F0000}"/>
    <cellStyle name="60% - Accent6 3 5 3 2 2" xfId="24514" xr:uid="{00000000-0005-0000-0000-0000BD5F0000}"/>
    <cellStyle name="60% - Accent6 3 5 3 2 3" xfId="24515" xr:uid="{00000000-0005-0000-0000-0000BE5F0000}"/>
    <cellStyle name="60% - Accent6 3 5 3 3" xfId="24516" xr:uid="{00000000-0005-0000-0000-0000BF5F0000}"/>
    <cellStyle name="60% - Accent6 3 5 3 4" xfId="24517" xr:uid="{00000000-0005-0000-0000-0000C05F0000}"/>
    <cellStyle name="60% - Accent6 3 5 4" xfId="24518" xr:uid="{00000000-0005-0000-0000-0000C15F0000}"/>
    <cellStyle name="60% - Accent6 3 5 5" xfId="24519" xr:uid="{00000000-0005-0000-0000-0000C25F0000}"/>
    <cellStyle name="60% - Accent6 3 5 5 2" xfId="24520" xr:uid="{00000000-0005-0000-0000-0000C35F0000}"/>
    <cellStyle name="60% - Accent6 3 5 5 3" xfId="24521" xr:uid="{00000000-0005-0000-0000-0000C45F0000}"/>
    <cellStyle name="60% - Accent6 3 5 6" xfId="24522" xr:uid="{00000000-0005-0000-0000-0000C55F0000}"/>
    <cellStyle name="60% - Accent6 3 5 7" xfId="24523" xr:uid="{00000000-0005-0000-0000-0000C65F0000}"/>
    <cellStyle name="60% - Accent6 3 5 8" xfId="24524" xr:uid="{00000000-0005-0000-0000-0000C75F0000}"/>
    <cellStyle name="60% - Accent6 3 5 9" xfId="24525" xr:uid="{00000000-0005-0000-0000-0000C85F0000}"/>
    <cellStyle name="60% - Accent6 3 6" xfId="24526" xr:uid="{00000000-0005-0000-0000-0000C95F0000}"/>
    <cellStyle name="60% - Accent6 3 7" xfId="24527" xr:uid="{00000000-0005-0000-0000-0000CA5F0000}"/>
    <cellStyle name="60% - Accent6 3 8" xfId="24528" xr:uid="{00000000-0005-0000-0000-0000CB5F0000}"/>
    <cellStyle name="60% - Accent6 3 9" xfId="24529" xr:uid="{00000000-0005-0000-0000-0000CC5F0000}"/>
    <cellStyle name="60% - Accent6 30" xfId="24530" xr:uid="{00000000-0005-0000-0000-0000CD5F0000}"/>
    <cellStyle name="60% - Accent6 31" xfId="24531" xr:uid="{00000000-0005-0000-0000-0000CE5F0000}"/>
    <cellStyle name="60% - Accent6 32" xfId="24532" xr:uid="{00000000-0005-0000-0000-0000CF5F0000}"/>
    <cellStyle name="60% - Accent6 4" xfId="24533" xr:uid="{00000000-0005-0000-0000-0000D05F0000}"/>
    <cellStyle name="60% - Accent6 4 2" xfId="24534" xr:uid="{00000000-0005-0000-0000-0000D15F0000}"/>
    <cellStyle name="60% - Accent6 4 3" xfId="24535" xr:uid="{00000000-0005-0000-0000-0000D25F0000}"/>
    <cellStyle name="60% - Accent6 4 4" xfId="24536" xr:uid="{00000000-0005-0000-0000-0000D35F0000}"/>
    <cellStyle name="60% - Accent6 4 5" xfId="24537" xr:uid="{00000000-0005-0000-0000-0000D45F0000}"/>
    <cellStyle name="60% - Accent6 5" xfId="24538" xr:uid="{00000000-0005-0000-0000-0000D55F0000}"/>
    <cellStyle name="60% - Accent6 5 2" xfId="24539" xr:uid="{00000000-0005-0000-0000-0000D65F0000}"/>
    <cellStyle name="60% - Accent6 5 3" xfId="24540" xr:uid="{00000000-0005-0000-0000-0000D75F0000}"/>
    <cellStyle name="60% - Accent6 5 4" xfId="24541" xr:uid="{00000000-0005-0000-0000-0000D85F0000}"/>
    <cellStyle name="60% - Accent6 5 5" xfId="24542" xr:uid="{00000000-0005-0000-0000-0000D95F0000}"/>
    <cellStyle name="60% - Accent6 6" xfId="24543" xr:uid="{00000000-0005-0000-0000-0000DA5F0000}"/>
    <cellStyle name="60% - Accent6 6 2" xfId="24544" xr:uid="{00000000-0005-0000-0000-0000DB5F0000}"/>
    <cellStyle name="60% - Accent6 6 3" xfId="24545" xr:uid="{00000000-0005-0000-0000-0000DC5F0000}"/>
    <cellStyle name="60% - Accent6 6 4" xfId="24546" xr:uid="{00000000-0005-0000-0000-0000DD5F0000}"/>
    <cellStyle name="60% - Accent6 6 5" xfId="24547" xr:uid="{00000000-0005-0000-0000-0000DE5F0000}"/>
    <cellStyle name="60% - Accent6 7" xfId="24548" xr:uid="{00000000-0005-0000-0000-0000DF5F0000}"/>
    <cellStyle name="60% - Accent6 7 2" xfId="24549" xr:uid="{00000000-0005-0000-0000-0000E05F0000}"/>
    <cellStyle name="60% - Accent6 7 3" xfId="24550" xr:uid="{00000000-0005-0000-0000-0000E15F0000}"/>
    <cellStyle name="60% - Accent6 7 4" xfId="24551" xr:uid="{00000000-0005-0000-0000-0000E25F0000}"/>
    <cellStyle name="60% - Accent6 7 5" xfId="24552" xr:uid="{00000000-0005-0000-0000-0000E35F0000}"/>
    <cellStyle name="60% - Accent6 8" xfId="24553" xr:uid="{00000000-0005-0000-0000-0000E45F0000}"/>
    <cellStyle name="60% - Accent6 8 2" xfId="24554" xr:uid="{00000000-0005-0000-0000-0000E55F0000}"/>
    <cellStyle name="60% - Accent6 8 3" xfId="24555" xr:uid="{00000000-0005-0000-0000-0000E65F0000}"/>
    <cellStyle name="60% - Accent6 8 4" xfId="24556" xr:uid="{00000000-0005-0000-0000-0000E75F0000}"/>
    <cellStyle name="60% - Accent6 8 5" xfId="24557" xr:uid="{00000000-0005-0000-0000-0000E85F0000}"/>
    <cellStyle name="60% - Accent6 9" xfId="24558" xr:uid="{00000000-0005-0000-0000-0000E95F0000}"/>
    <cellStyle name="60% - Accent6 9 2" xfId="24559" xr:uid="{00000000-0005-0000-0000-0000EA5F0000}"/>
    <cellStyle name="60% - Accent6 9 3" xfId="24560" xr:uid="{00000000-0005-0000-0000-0000EB5F0000}"/>
    <cellStyle name="60% - Accent6 9 4" xfId="24561" xr:uid="{00000000-0005-0000-0000-0000EC5F0000}"/>
    <cellStyle name="60% - Accent6 9 5" xfId="24562" xr:uid="{00000000-0005-0000-0000-0000ED5F0000}"/>
    <cellStyle name="Accent1 10" xfId="24563" xr:uid="{00000000-0005-0000-0000-0000EE5F0000}"/>
    <cellStyle name="Accent1 10 2" xfId="24564" xr:uid="{00000000-0005-0000-0000-0000EF5F0000}"/>
    <cellStyle name="Accent1 10 3" xfId="24565" xr:uid="{00000000-0005-0000-0000-0000F05F0000}"/>
    <cellStyle name="Accent1 10 4" xfId="24566" xr:uid="{00000000-0005-0000-0000-0000F15F0000}"/>
    <cellStyle name="Accent1 10 5" xfId="24567" xr:uid="{00000000-0005-0000-0000-0000F25F0000}"/>
    <cellStyle name="Accent1 11" xfId="24568" xr:uid="{00000000-0005-0000-0000-0000F35F0000}"/>
    <cellStyle name="Accent1 11 2" xfId="24569" xr:uid="{00000000-0005-0000-0000-0000F45F0000}"/>
    <cellStyle name="Accent1 11 3" xfId="24570" xr:uid="{00000000-0005-0000-0000-0000F55F0000}"/>
    <cellStyle name="Accent1 11 4" xfId="24571" xr:uid="{00000000-0005-0000-0000-0000F65F0000}"/>
    <cellStyle name="Accent1 11 5" xfId="24572" xr:uid="{00000000-0005-0000-0000-0000F75F0000}"/>
    <cellStyle name="Accent1 12" xfId="24573" xr:uid="{00000000-0005-0000-0000-0000F85F0000}"/>
    <cellStyle name="Accent1 12 2" xfId="24574" xr:uid="{00000000-0005-0000-0000-0000F95F0000}"/>
    <cellStyle name="Accent1 12 3" xfId="24575" xr:uid="{00000000-0005-0000-0000-0000FA5F0000}"/>
    <cellStyle name="Accent1 12 4" xfId="24576" xr:uid="{00000000-0005-0000-0000-0000FB5F0000}"/>
    <cellStyle name="Accent1 12 5" xfId="24577" xr:uid="{00000000-0005-0000-0000-0000FC5F0000}"/>
    <cellStyle name="Accent1 13" xfId="24578" xr:uid="{00000000-0005-0000-0000-0000FD5F0000}"/>
    <cellStyle name="Accent1 13 2" xfId="24579" xr:uid="{00000000-0005-0000-0000-0000FE5F0000}"/>
    <cellStyle name="Accent1 13 3" xfId="24580" xr:uid="{00000000-0005-0000-0000-0000FF5F0000}"/>
    <cellStyle name="Accent1 13 4" xfId="24581" xr:uid="{00000000-0005-0000-0000-000000600000}"/>
    <cellStyle name="Accent1 13 5" xfId="24582" xr:uid="{00000000-0005-0000-0000-000001600000}"/>
    <cellStyle name="Accent1 14" xfId="24583" xr:uid="{00000000-0005-0000-0000-000002600000}"/>
    <cellStyle name="Accent1 14 2" xfId="24584" xr:uid="{00000000-0005-0000-0000-000003600000}"/>
    <cellStyle name="Accent1 14 3" xfId="24585" xr:uid="{00000000-0005-0000-0000-000004600000}"/>
    <cellStyle name="Accent1 14 4" xfId="24586" xr:uid="{00000000-0005-0000-0000-000005600000}"/>
    <cellStyle name="Accent1 14 5" xfId="24587" xr:uid="{00000000-0005-0000-0000-000006600000}"/>
    <cellStyle name="Accent1 15" xfId="24588" xr:uid="{00000000-0005-0000-0000-000007600000}"/>
    <cellStyle name="Accent1 15 2" xfId="24589" xr:uid="{00000000-0005-0000-0000-000008600000}"/>
    <cellStyle name="Accent1 15 3" xfId="24590" xr:uid="{00000000-0005-0000-0000-000009600000}"/>
    <cellStyle name="Accent1 15 4" xfId="24591" xr:uid="{00000000-0005-0000-0000-00000A600000}"/>
    <cellStyle name="Accent1 15 5" xfId="24592" xr:uid="{00000000-0005-0000-0000-00000B600000}"/>
    <cellStyle name="Accent1 16" xfId="24593" xr:uid="{00000000-0005-0000-0000-00000C600000}"/>
    <cellStyle name="Accent1 16 2" xfId="24594" xr:uid="{00000000-0005-0000-0000-00000D600000}"/>
    <cellStyle name="Accent1 16 3" xfId="24595" xr:uid="{00000000-0005-0000-0000-00000E600000}"/>
    <cellStyle name="Accent1 16 4" xfId="24596" xr:uid="{00000000-0005-0000-0000-00000F600000}"/>
    <cellStyle name="Accent1 16 5" xfId="24597" xr:uid="{00000000-0005-0000-0000-000010600000}"/>
    <cellStyle name="Accent1 17" xfId="24598" xr:uid="{00000000-0005-0000-0000-000011600000}"/>
    <cellStyle name="Accent1 17 2" xfId="24599" xr:uid="{00000000-0005-0000-0000-000012600000}"/>
    <cellStyle name="Accent1 17 3" xfId="24600" xr:uid="{00000000-0005-0000-0000-000013600000}"/>
    <cellStyle name="Accent1 17 4" xfId="24601" xr:uid="{00000000-0005-0000-0000-000014600000}"/>
    <cellStyle name="Accent1 17 5" xfId="24602" xr:uid="{00000000-0005-0000-0000-000015600000}"/>
    <cellStyle name="Accent1 18" xfId="24603" xr:uid="{00000000-0005-0000-0000-000016600000}"/>
    <cellStyle name="Accent1 18 2" xfId="24604" xr:uid="{00000000-0005-0000-0000-000017600000}"/>
    <cellStyle name="Accent1 18 3" xfId="24605" xr:uid="{00000000-0005-0000-0000-000018600000}"/>
    <cellStyle name="Accent1 18 4" xfId="24606" xr:uid="{00000000-0005-0000-0000-000019600000}"/>
    <cellStyle name="Accent1 18 5" xfId="24607" xr:uid="{00000000-0005-0000-0000-00001A600000}"/>
    <cellStyle name="Accent1 19" xfId="24608" xr:uid="{00000000-0005-0000-0000-00001B600000}"/>
    <cellStyle name="Accent1 19 2" xfId="24609" xr:uid="{00000000-0005-0000-0000-00001C600000}"/>
    <cellStyle name="Accent1 19 3" xfId="24610" xr:uid="{00000000-0005-0000-0000-00001D600000}"/>
    <cellStyle name="Accent1 19 4" xfId="24611" xr:uid="{00000000-0005-0000-0000-00001E600000}"/>
    <cellStyle name="Accent1 19 5" xfId="24612" xr:uid="{00000000-0005-0000-0000-00001F600000}"/>
    <cellStyle name="Accent1 2" xfId="24613" xr:uid="{00000000-0005-0000-0000-000020600000}"/>
    <cellStyle name="Accent1 2 10" xfId="24614" xr:uid="{00000000-0005-0000-0000-000021600000}"/>
    <cellStyle name="Accent1 2 10 2" xfId="24615" xr:uid="{00000000-0005-0000-0000-000022600000}"/>
    <cellStyle name="Accent1 2 10 2 2" xfId="24616" xr:uid="{00000000-0005-0000-0000-000023600000}"/>
    <cellStyle name="Accent1 2 10 2 3" xfId="24617" xr:uid="{00000000-0005-0000-0000-000024600000}"/>
    <cellStyle name="Accent1 2 10 3" xfId="24618" xr:uid="{00000000-0005-0000-0000-000025600000}"/>
    <cellStyle name="Accent1 2 10 4" xfId="24619" xr:uid="{00000000-0005-0000-0000-000026600000}"/>
    <cellStyle name="Accent1 2 11" xfId="24620" xr:uid="{00000000-0005-0000-0000-000027600000}"/>
    <cellStyle name="Accent1 2 12" xfId="24621" xr:uid="{00000000-0005-0000-0000-000028600000}"/>
    <cellStyle name="Accent1 2 13" xfId="24622" xr:uid="{00000000-0005-0000-0000-000029600000}"/>
    <cellStyle name="Accent1 2 14" xfId="24623" xr:uid="{00000000-0005-0000-0000-00002A600000}"/>
    <cellStyle name="Accent1 2 15" xfId="24624" xr:uid="{00000000-0005-0000-0000-00002B600000}"/>
    <cellStyle name="Accent1 2 16" xfId="24625" xr:uid="{00000000-0005-0000-0000-00002C600000}"/>
    <cellStyle name="Accent1 2 17" xfId="24626" xr:uid="{00000000-0005-0000-0000-00002D600000}"/>
    <cellStyle name="Accent1 2 18" xfId="24627" xr:uid="{00000000-0005-0000-0000-00002E600000}"/>
    <cellStyle name="Accent1 2 19" xfId="24628" xr:uid="{00000000-0005-0000-0000-00002F600000}"/>
    <cellStyle name="Accent1 2 19 2" xfId="24629" xr:uid="{00000000-0005-0000-0000-000030600000}"/>
    <cellStyle name="Accent1 2 19 2 2" xfId="24630" xr:uid="{00000000-0005-0000-0000-000031600000}"/>
    <cellStyle name="Accent1 2 19 2 3" xfId="24631" xr:uid="{00000000-0005-0000-0000-000032600000}"/>
    <cellStyle name="Accent1 2 19 3" xfId="24632" xr:uid="{00000000-0005-0000-0000-000033600000}"/>
    <cellStyle name="Accent1 2 19 4" xfId="24633" xr:uid="{00000000-0005-0000-0000-000034600000}"/>
    <cellStyle name="Accent1 2 2" xfId="24634" xr:uid="{00000000-0005-0000-0000-000035600000}"/>
    <cellStyle name="Accent1 2 2 10" xfId="24635" xr:uid="{00000000-0005-0000-0000-000036600000}"/>
    <cellStyle name="Accent1 2 2 11" xfId="24636" xr:uid="{00000000-0005-0000-0000-000037600000}"/>
    <cellStyle name="Accent1 2 2 12" xfId="24637" xr:uid="{00000000-0005-0000-0000-000038600000}"/>
    <cellStyle name="Accent1 2 2 13" xfId="24638" xr:uid="{00000000-0005-0000-0000-000039600000}"/>
    <cellStyle name="Accent1 2 2 14" xfId="24639" xr:uid="{00000000-0005-0000-0000-00003A600000}"/>
    <cellStyle name="Accent1 2 2 15" xfId="24640" xr:uid="{00000000-0005-0000-0000-00003B600000}"/>
    <cellStyle name="Accent1 2 2 2" xfId="24641" xr:uid="{00000000-0005-0000-0000-00003C600000}"/>
    <cellStyle name="Accent1 2 2 2 10" xfId="24642" xr:uid="{00000000-0005-0000-0000-00003D600000}"/>
    <cellStyle name="Accent1 2 2 2 11" xfId="24643" xr:uid="{00000000-0005-0000-0000-00003E600000}"/>
    <cellStyle name="Accent1 2 2 2 12" xfId="24644" xr:uid="{00000000-0005-0000-0000-00003F600000}"/>
    <cellStyle name="Accent1 2 2 2 13" xfId="24645" xr:uid="{00000000-0005-0000-0000-000040600000}"/>
    <cellStyle name="Accent1 2 2 2 2" xfId="24646" xr:uid="{00000000-0005-0000-0000-000041600000}"/>
    <cellStyle name="Accent1 2 2 2 2 10" xfId="24647" xr:uid="{00000000-0005-0000-0000-000042600000}"/>
    <cellStyle name="Accent1 2 2 2 2 11" xfId="24648" xr:uid="{00000000-0005-0000-0000-000043600000}"/>
    <cellStyle name="Accent1 2 2 2 2 2" xfId="24649" xr:uid="{00000000-0005-0000-0000-000044600000}"/>
    <cellStyle name="Accent1 2 2 2 2 2 10" xfId="24650" xr:uid="{00000000-0005-0000-0000-000045600000}"/>
    <cellStyle name="Accent1 2 2 2 2 2 11" xfId="24651" xr:uid="{00000000-0005-0000-0000-000046600000}"/>
    <cellStyle name="Accent1 2 2 2 2 2 2" xfId="24652" xr:uid="{00000000-0005-0000-0000-000047600000}"/>
    <cellStyle name="Accent1 2 2 2 2 2 2 10" xfId="24653" xr:uid="{00000000-0005-0000-0000-000048600000}"/>
    <cellStyle name="Accent1 2 2 2 2 2 2 2" xfId="24654" xr:uid="{00000000-0005-0000-0000-000049600000}"/>
    <cellStyle name="Accent1 2 2 2 2 2 2 2 10" xfId="24655" xr:uid="{00000000-0005-0000-0000-00004A600000}"/>
    <cellStyle name="Accent1 2 2 2 2 2 2 2 2" xfId="24656" xr:uid="{00000000-0005-0000-0000-00004B600000}"/>
    <cellStyle name="Accent1 2 2 2 2 2 2 2 2 2" xfId="24657" xr:uid="{00000000-0005-0000-0000-00004C600000}"/>
    <cellStyle name="Accent1 2 2 2 2 2 2 2 2 2 2" xfId="24658" xr:uid="{00000000-0005-0000-0000-00004D600000}"/>
    <cellStyle name="Accent1 2 2 2 2 2 2 2 2 2 2 2" xfId="24659" xr:uid="{00000000-0005-0000-0000-00004E600000}"/>
    <cellStyle name="Accent1 2 2 2 2 2 2 2 2 2 2 3" xfId="24660" xr:uid="{00000000-0005-0000-0000-00004F600000}"/>
    <cellStyle name="Accent1 2 2 2 2 2 2 2 2 2 2 4" xfId="24661" xr:uid="{00000000-0005-0000-0000-000050600000}"/>
    <cellStyle name="Accent1 2 2 2 2 2 2 2 2 2 3" xfId="24662" xr:uid="{00000000-0005-0000-0000-000051600000}"/>
    <cellStyle name="Accent1 2 2 2 2 2 2 2 2 2 4" xfId="24663" xr:uid="{00000000-0005-0000-0000-000052600000}"/>
    <cellStyle name="Accent1 2 2 2 2 2 2 2 2 2 5" xfId="24664" xr:uid="{00000000-0005-0000-0000-000053600000}"/>
    <cellStyle name="Accent1 2 2 2 2 2 2 2 2 3" xfId="24665" xr:uid="{00000000-0005-0000-0000-000054600000}"/>
    <cellStyle name="Accent1 2 2 2 2 2 2 2 2 4" xfId="24666" xr:uid="{00000000-0005-0000-0000-000055600000}"/>
    <cellStyle name="Accent1 2 2 2 2 2 2 2 2 5" xfId="24667" xr:uid="{00000000-0005-0000-0000-000056600000}"/>
    <cellStyle name="Accent1 2 2 2 2 2 2 2 2 6" xfId="24668" xr:uid="{00000000-0005-0000-0000-000057600000}"/>
    <cellStyle name="Accent1 2 2 2 2 2 2 2 3" xfId="24669" xr:uid="{00000000-0005-0000-0000-000058600000}"/>
    <cellStyle name="Accent1 2 2 2 2 2 2 2 4" xfId="24670" xr:uid="{00000000-0005-0000-0000-000059600000}"/>
    <cellStyle name="Accent1 2 2 2 2 2 2 2 4 2" xfId="24671" xr:uid="{00000000-0005-0000-0000-00005A600000}"/>
    <cellStyle name="Accent1 2 2 2 2 2 2 2 4 3" xfId="24672" xr:uid="{00000000-0005-0000-0000-00005B600000}"/>
    <cellStyle name="Accent1 2 2 2 2 2 2 2 5" xfId="24673" xr:uid="{00000000-0005-0000-0000-00005C600000}"/>
    <cellStyle name="Accent1 2 2 2 2 2 2 2 6" xfId="24674" xr:uid="{00000000-0005-0000-0000-00005D600000}"/>
    <cellStyle name="Accent1 2 2 2 2 2 2 2 7" xfId="24675" xr:uid="{00000000-0005-0000-0000-00005E600000}"/>
    <cellStyle name="Accent1 2 2 2 2 2 2 2 8" xfId="24676" xr:uid="{00000000-0005-0000-0000-00005F600000}"/>
    <cellStyle name="Accent1 2 2 2 2 2 2 2 9" xfId="24677" xr:uid="{00000000-0005-0000-0000-000060600000}"/>
    <cellStyle name="Accent1 2 2 2 2 2 2 3" xfId="24678" xr:uid="{00000000-0005-0000-0000-000061600000}"/>
    <cellStyle name="Accent1 2 2 2 2 2 2 3 2" xfId="24679" xr:uid="{00000000-0005-0000-0000-000062600000}"/>
    <cellStyle name="Accent1 2 2 2 2 2 2 3 2 2" xfId="24680" xr:uid="{00000000-0005-0000-0000-000063600000}"/>
    <cellStyle name="Accent1 2 2 2 2 2 2 3 2 3" xfId="24681" xr:uid="{00000000-0005-0000-0000-000064600000}"/>
    <cellStyle name="Accent1 2 2 2 2 2 2 3 3" xfId="24682" xr:uid="{00000000-0005-0000-0000-000065600000}"/>
    <cellStyle name="Accent1 2 2 2 2 2 2 3 4" xfId="24683" xr:uid="{00000000-0005-0000-0000-000066600000}"/>
    <cellStyle name="Accent1 2 2 2 2 2 2 4" xfId="24684" xr:uid="{00000000-0005-0000-0000-000067600000}"/>
    <cellStyle name="Accent1 2 2 2 2 2 2 4 2" xfId="24685" xr:uid="{00000000-0005-0000-0000-000068600000}"/>
    <cellStyle name="Accent1 2 2 2 2 2 2 4 3" xfId="24686" xr:uid="{00000000-0005-0000-0000-000069600000}"/>
    <cellStyle name="Accent1 2 2 2 2 2 2 5" xfId="24687" xr:uid="{00000000-0005-0000-0000-00006A600000}"/>
    <cellStyle name="Accent1 2 2 2 2 2 2 6" xfId="24688" xr:uid="{00000000-0005-0000-0000-00006B600000}"/>
    <cellStyle name="Accent1 2 2 2 2 2 2 7" xfId="24689" xr:uid="{00000000-0005-0000-0000-00006C600000}"/>
    <cellStyle name="Accent1 2 2 2 2 2 2 8" xfId="24690" xr:uid="{00000000-0005-0000-0000-00006D600000}"/>
    <cellStyle name="Accent1 2 2 2 2 2 2 9" xfId="24691" xr:uid="{00000000-0005-0000-0000-00006E600000}"/>
    <cellStyle name="Accent1 2 2 2 2 2 3" xfId="24692" xr:uid="{00000000-0005-0000-0000-00006F600000}"/>
    <cellStyle name="Accent1 2 2 2 2 2 3 2" xfId="24693" xr:uid="{00000000-0005-0000-0000-000070600000}"/>
    <cellStyle name="Accent1 2 2 2 2 2 3 2 2" xfId="24694" xr:uid="{00000000-0005-0000-0000-000071600000}"/>
    <cellStyle name="Accent1 2 2 2 2 2 3 2 3" xfId="24695" xr:uid="{00000000-0005-0000-0000-000072600000}"/>
    <cellStyle name="Accent1 2 2 2 2 2 3 3" xfId="24696" xr:uid="{00000000-0005-0000-0000-000073600000}"/>
    <cellStyle name="Accent1 2 2 2 2 2 3 4" xfId="24697" xr:uid="{00000000-0005-0000-0000-000074600000}"/>
    <cellStyle name="Accent1 2 2 2 2 2 4" xfId="24698" xr:uid="{00000000-0005-0000-0000-000075600000}"/>
    <cellStyle name="Accent1 2 2 2 2 2 5" xfId="24699" xr:uid="{00000000-0005-0000-0000-000076600000}"/>
    <cellStyle name="Accent1 2 2 2 2 2 5 2" xfId="24700" xr:uid="{00000000-0005-0000-0000-000077600000}"/>
    <cellStyle name="Accent1 2 2 2 2 2 5 3" xfId="24701" xr:uid="{00000000-0005-0000-0000-000078600000}"/>
    <cellStyle name="Accent1 2 2 2 2 2 6" xfId="24702" xr:uid="{00000000-0005-0000-0000-000079600000}"/>
    <cellStyle name="Accent1 2 2 2 2 2 7" xfId="24703" xr:uid="{00000000-0005-0000-0000-00007A600000}"/>
    <cellStyle name="Accent1 2 2 2 2 2 8" xfId="24704" xr:uid="{00000000-0005-0000-0000-00007B600000}"/>
    <cellStyle name="Accent1 2 2 2 2 2 9" xfId="24705" xr:uid="{00000000-0005-0000-0000-00007C600000}"/>
    <cellStyle name="Accent1 2 2 2 2 3" xfId="24706" xr:uid="{00000000-0005-0000-0000-00007D600000}"/>
    <cellStyle name="Accent1 2 2 2 2 3 2" xfId="24707" xr:uid="{00000000-0005-0000-0000-00007E600000}"/>
    <cellStyle name="Accent1 2 2 2 2 3 2 2" xfId="24708" xr:uid="{00000000-0005-0000-0000-00007F600000}"/>
    <cellStyle name="Accent1 2 2 2 2 3 2 3" xfId="24709" xr:uid="{00000000-0005-0000-0000-000080600000}"/>
    <cellStyle name="Accent1 2 2 2 2 3 3" xfId="24710" xr:uid="{00000000-0005-0000-0000-000081600000}"/>
    <cellStyle name="Accent1 2 2 2 2 3 4" xfId="24711" xr:uid="{00000000-0005-0000-0000-000082600000}"/>
    <cellStyle name="Accent1 2 2 2 2 4" xfId="24712" xr:uid="{00000000-0005-0000-0000-000083600000}"/>
    <cellStyle name="Accent1 2 2 2 2 5" xfId="24713" xr:uid="{00000000-0005-0000-0000-000084600000}"/>
    <cellStyle name="Accent1 2 2 2 2 5 2" xfId="24714" xr:uid="{00000000-0005-0000-0000-000085600000}"/>
    <cellStyle name="Accent1 2 2 2 2 5 3" xfId="24715" xr:uid="{00000000-0005-0000-0000-000086600000}"/>
    <cellStyle name="Accent1 2 2 2 2 6" xfId="24716" xr:uid="{00000000-0005-0000-0000-000087600000}"/>
    <cellStyle name="Accent1 2 2 2 2 7" xfId="24717" xr:uid="{00000000-0005-0000-0000-000088600000}"/>
    <cellStyle name="Accent1 2 2 2 2 8" xfId="24718" xr:uid="{00000000-0005-0000-0000-000089600000}"/>
    <cellStyle name="Accent1 2 2 2 2 9" xfId="24719" xr:uid="{00000000-0005-0000-0000-00008A600000}"/>
    <cellStyle name="Accent1 2 2 2 3" xfId="24720" xr:uid="{00000000-0005-0000-0000-00008B600000}"/>
    <cellStyle name="Accent1 2 2 2 4" xfId="24721" xr:uid="{00000000-0005-0000-0000-00008C600000}"/>
    <cellStyle name="Accent1 2 2 2 5" xfId="24722" xr:uid="{00000000-0005-0000-0000-00008D600000}"/>
    <cellStyle name="Accent1 2 2 2 5 2" xfId="24723" xr:uid="{00000000-0005-0000-0000-00008E600000}"/>
    <cellStyle name="Accent1 2 2 2 5 2 2" xfId="24724" xr:uid="{00000000-0005-0000-0000-00008F600000}"/>
    <cellStyle name="Accent1 2 2 2 5 2 3" xfId="24725" xr:uid="{00000000-0005-0000-0000-000090600000}"/>
    <cellStyle name="Accent1 2 2 2 5 3" xfId="24726" xr:uid="{00000000-0005-0000-0000-000091600000}"/>
    <cellStyle name="Accent1 2 2 2 5 4" xfId="24727" xr:uid="{00000000-0005-0000-0000-000092600000}"/>
    <cellStyle name="Accent1 2 2 2 6" xfId="24728" xr:uid="{00000000-0005-0000-0000-000093600000}"/>
    <cellStyle name="Accent1 2 2 2 7" xfId="24729" xr:uid="{00000000-0005-0000-0000-000094600000}"/>
    <cellStyle name="Accent1 2 2 2 7 2" xfId="24730" xr:uid="{00000000-0005-0000-0000-000095600000}"/>
    <cellStyle name="Accent1 2 2 2 7 3" xfId="24731" xr:uid="{00000000-0005-0000-0000-000096600000}"/>
    <cellStyle name="Accent1 2 2 2 8" xfId="24732" xr:uid="{00000000-0005-0000-0000-000097600000}"/>
    <cellStyle name="Accent1 2 2 2 9" xfId="24733" xr:uid="{00000000-0005-0000-0000-000098600000}"/>
    <cellStyle name="Accent1 2 2 3" xfId="24734" xr:uid="{00000000-0005-0000-0000-000099600000}"/>
    <cellStyle name="Accent1 2 2 4" xfId="24735" xr:uid="{00000000-0005-0000-0000-00009A600000}"/>
    <cellStyle name="Accent1 2 2 5" xfId="24736" xr:uid="{00000000-0005-0000-0000-00009B600000}"/>
    <cellStyle name="Accent1 2 2 5 10" xfId="24737" xr:uid="{00000000-0005-0000-0000-00009C600000}"/>
    <cellStyle name="Accent1 2 2 5 2" xfId="24738" xr:uid="{00000000-0005-0000-0000-00009D600000}"/>
    <cellStyle name="Accent1 2 2 5 2 10" xfId="24739" xr:uid="{00000000-0005-0000-0000-00009E600000}"/>
    <cellStyle name="Accent1 2 2 5 2 2" xfId="24740" xr:uid="{00000000-0005-0000-0000-00009F600000}"/>
    <cellStyle name="Accent1 2 2 5 2 3" xfId="24741" xr:uid="{00000000-0005-0000-0000-0000A0600000}"/>
    <cellStyle name="Accent1 2 2 5 2 3 2" xfId="24742" xr:uid="{00000000-0005-0000-0000-0000A1600000}"/>
    <cellStyle name="Accent1 2 2 5 2 3 2 2" xfId="24743" xr:uid="{00000000-0005-0000-0000-0000A2600000}"/>
    <cellStyle name="Accent1 2 2 5 2 3 2 3" xfId="24744" xr:uid="{00000000-0005-0000-0000-0000A3600000}"/>
    <cellStyle name="Accent1 2 2 5 2 3 3" xfId="24745" xr:uid="{00000000-0005-0000-0000-0000A4600000}"/>
    <cellStyle name="Accent1 2 2 5 2 3 4" xfId="24746" xr:uid="{00000000-0005-0000-0000-0000A5600000}"/>
    <cellStyle name="Accent1 2 2 5 2 4" xfId="24747" xr:uid="{00000000-0005-0000-0000-0000A6600000}"/>
    <cellStyle name="Accent1 2 2 5 2 5" xfId="24748" xr:uid="{00000000-0005-0000-0000-0000A7600000}"/>
    <cellStyle name="Accent1 2 2 5 2 5 2" xfId="24749" xr:uid="{00000000-0005-0000-0000-0000A8600000}"/>
    <cellStyle name="Accent1 2 2 5 2 5 3" xfId="24750" xr:uid="{00000000-0005-0000-0000-0000A9600000}"/>
    <cellStyle name="Accent1 2 2 5 2 6" xfId="24751" xr:uid="{00000000-0005-0000-0000-0000AA600000}"/>
    <cellStyle name="Accent1 2 2 5 2 7" xfId="24752" xr:uid="{00000000-0005-0000-0000-0000AB600000}"/>
    <cellStyle name="Accent1 2 2 5 2 8" xfId="24753" xr:uid="{00000000-0005-0000-0000-0000AC600000}"/>
    <cellStyle name="Accent1 2 2 5 2 9" xfId="24754" xr:uid="{00000000-0005-0000-0000-0000AD600000}"/>
    <cellStyle name="Accent1 2 2 5 3" xfId="24755" xr:uid="{00000000-0005-0000-0000-0000AE600000}"/>
    <cellStyle name="Accent1 2 2 5 3 2" xfId="24756" xr:uid="{00000000-0005-0000-0000-0000AF600000}"/>
    <cellStyle name="Accent1 2 2 5 3 2 2" xfId="24757" xr:uid="{00000000-0005-0000-0000-0000B0600000}"/>
    <cellStyle name="Accent1 2 2 5 3 2 3" xfId="24758" xr:uid="{00000000-0005-0000-0000-0000B1600000}"/>
    <cellStyle name="Accent1 2 2 5 3 3" xfId="24759" xr:uid="{00000000-0005-0000-0000-0000B2600000}"/>
    <cellStyle name="Accent1 2 2 5 3 4" xfId="24760" xr:uid="{00000000-0005-0000-0000-0000B3600000}"/>
    <cellStyle name="Accent1 2 2 5 4" xfId="24761" xr:uid="{00000000-0005-0000-0000-0000B4600000}"/>
    <cellStyle name="Accent1 2 2 5 5" xfId="24762" xr:uid="{00000000-0005-0000-0000-0000B5600000}"/>
    <cellStyle name="Accent1 2 2 5 5 2" xfId="24763" xr:uid="{00000000-0005-0000-0000-0000B6600000}"/>
    <cellStyle name="Accent1 2 2 5 5 3" xfId="24764" xr:uid="{00000000-0005-0000-0000-0000B7600000}"/>
    <cellStyle name="Accent1 2 2 5 6" xfId="24765" xr:uid="{00000000-0005-0000-0000-0000B8600000}"/>
    <cellStyle name="Accent1 2 2 5 7" xfId="24766" xr:uid="{00000000-0005-0000-0000-0000B9600000}"/>
    <cellStyle name="Accent1 2 2 5 8" xfId="24767" xr:uid="{00000000-0005-0000-0000-0000BA600000}"/>
    <cellStyle name="Accent1 2 2 5 9" xfId="24768" xr:uid="{00000000-0005-0000-0000-0000BB600000}"/>
    <cellStyle name="Accent1 2 2 6" xfId="24769" xr:uid="{00000000-0005-0000-0000-0000BC600000}"/>
    <cellStyle name="Accent1 2 2 7" xfId="24770" xr:uid="{00000000-0005-0000-0000-0000BD600000}"/>
    <cellStyle name="Accent1 2 2 7 2" xfId="24771" xr:uid="{00000000-0005-0000-0000-0000BE600000}"/>
    <cellStyle name="Accent1 2 2 7 2 2" xfId="24772" xr:uid="{00000000-0005-0000-0000-0000BF600000}"/>
    <cellStyle name="Accent1 2 2 7 2 3" xfId="24773" xr:uid="{00000000-0005-0000-0000-0000C0600000}"/>
    <cellStyle name="Accent1 2 2 7 3" xfId="24774" xr:uid="{00000000-0005-0000-0000-0000C1600000}"/>
    <cellStyle name="Accent1 2 2 7 4" xfId="24775" xr:uid="{00000000-0005-0000-0000-0000C2600000}"/>
    <cellStyle name="Accent1 2 2 8" xfId="24776" xr:uid="{00000000-0005-0000-0000-0000C3600000}"/>
    <cellStyle name="Accent1 2 2 9" xfId="24777" xr:uid="{00000000-0005-0000-0000-0000C4600000}"/>
    <cellStyle name="Accent1 2 2 9 2" xfId="24778" xr:uid="{00000000-0005-0000-0000-0000C5600000}"/>
    <cellStyle name="Accent1 2 2 9 3" xfId="24779" xr:uid="{00000000-0005-0000-0000-0000C6600000}"/>
    <cellStyle name="Accent1 2 20" xfId="24780" xr:uid="{00000000-0005-0000-0000-0000C7600000}"/>
    <cellStyle name="Accent1 2 20 2" xfId="24781" xr:uid="{00000000-0005-0000-0000-0000C8600000}"/>
    <cellStyle name="Accent1 2 20 3" xfId="24782" xr:uid="{00000000-0005-0000-0000-0000C9600000}"/>
    <cellStyle name="Accent1 2 21" xfId="24783" xr:uid="{00000000-0005-0000-0000-0000CA600000}"/>
    <cellStyle name="Accent1 2 22" xfId="24784" xr:uid="{00000000-0005-0000-0000-0000CB600000}"/>
    <cellStyle name="Accent1 2 23" xfId="24785" xr:uid="{00000000-0005-0000-0000-0000CC600000}"/>
    <cellStyle name="Accent1 2 24" xfId="24786" xr:uid="{00000000-0005-0000-0000-0000CD600000}"/>
    <cellStyle name="Accent1 2 25" xfId="24787" xr:uid="{00000000-0005-0000-0000-0000CE600000}"/>
    <cellStyle name="Accent1 2 3" xfId="24788" xr:uid="{00000000-0005-0000-0000-0000CF600000}"/>
    <cellStyle name="Accent1 2 3 10" xfId="24789" xr:uid="{00000000-0005-0000-0000-0000D0600000}"/>
    <cellStyle name="Accent1 2 3 11" xfId="24790" xr:uid="{00000000-0005-0000-0000-0000D1600000}"/>
    <cellStyle name="Accent1 2 3 12" xfId="24791" xr:uid="{00000000-0005-0000-0000-0000D2600000}"/>
    <cellStyle name="Accent1 2 3 13" xfId="24792" xr:uid="{00000000-0005-0000-0000-0000D3600000}"/>
    <cellStyle name="Accent1 2 3 2" xfId="24793" xr:uid="{00000000-0005-0000-0000-0000D4600000}"/>
    <cellStyle name="Accent1 2 3 2 10" xfId="24794" xr:uid="{00000000-0005-0000-0000-0000D5600000}"/>
    <cellStyle name="Accent1 2 3 2 11" xfId="24795" xr:uid="{00000000-0005-0000-0000-0000D6600000}"/>
    <cellStyle name="Accent1 2 3 2 2" xfId="24796" xr:uid="{00000000-0005-0000-0000-0000D7600000}"/>
    <cellStyle name="Accent1 2 3 2 2 10" xfId="24797" xr:uid="{00000000-0005-0000-0000-0000D8600000}"/>
    <cellStyle name="Accent1 2 3 2 2 11" xfId="24798" xr:uid="{00000000-0005-0000-0000-0000D9600000}"/>
    <cellStyle name="Accent1 2 3 2 2 2" xfId="24799" xr:uid="{00000000-0005-0000-0000-0000DA600000}"/>
    <cellStyle name="Accent1 2 3 2 2 2 2" xfId="24800" xr:uid="{00000000-0005-0000-0000-0000DB600000}"/>
    <cellStyle name="Accent1 2 3 2 2 2 3" xfId="24801" xr:uid="{00000000-0005-0000-0000-0000DC600000}"/>
    <cellStyle name="Accent1 2 3 2 2 2 4" xfId="24802" xr:uid="{00000000-0005-0000-0000-0000DD600000}"/>
    <cellStyle name="Accent1 2 3 2 2 3" xfId="24803" xr:uid="{00000000-0005-0000-0000-0000DE600000}"/>
    <cellStyle name="Accent1 2 3 2 2 3 2" xfId="24804" xr:uid="{00000000-0005-0000-0000-0000DF600000}"/>
    <cellStyle name="Accent1 2 3 2 2 3 2 2" xfId="24805" xr:uid="{00000000-0005-0000-0000-0000E0600000}"/>
    <cellStyle name="Accent1 2 3 2 2 3 2 3" xfId="24806" xr:uid="{00000000-0005-0000-0000-0000E1600000}"/>
    <cellStyle name="Accent1 2 3 2 2 3 3" xfId="24807" xr:uid="{00000000-0005-0000-0000-0000E2600000}"/>
    <cellStyle name="Accent1 2 3 2 2 3 4" xfId="24808" xr:uid="{00000000-0005-0000-0000-0000E3600000}"/>
    <cellStyle name="Accent1 2 3 2 2 4" xfId="24809" xr:uid="{00000000-0005-0000-0000-0000E4600000}"/>
    <cellStyle name="Accent1 2 3 2 2 5" xfId="24810" xr:uid="{00000000-0005-0000-0000-0000E5600000}"/>
    <cellStyle name="Accent1 2 3 2 2 5 2" xfId="24811" xr:uid="{00000000-0005-0000-0000-0000E6600000}"/>
    <cellStyle name="Accent1 2 3 2 2 5 3" xfId="24812" xr:uid="{00000000-0005-0000-0000-0000E7600000}"/>
    <cellStyle name="Accent1 2 3 2 2 6" xfId="24813" xr:uid="{00000000-0005-0000-0000-0000E8600000}"/>
    <cellStyle name="Accent1 2 3 2 2 7" xfId="24814" xr:uid="{00000000-0005-0000-0000-0000E9600000}"/>
    <cellStyle name="Accent1 2 3 2 2 8" xfId="24815" xr:uid="{00000000-0005-0000-0000-0000EA600000}"/>
    <cellStyle name="Accent1 2 3 2 2 9" xfId="24816" xr:uid="{00000000-0005-0000-0000-0000EB600000}"/>
    <cellStyle name="Accent1 2 3 2 3" xfId="24817" xr:uid="{00000000-0005-0000-0000-0000EC600000}"/>
    <cellStyle name="Accent1 2 3 2 3 2" xfId="24818" xr:uid="{00000000-0005-0000-0000-0000ED600000}"/>
    <cellStyle name="Accent1 2 3 2 3 2 2" xfId="24819" xr:uid="{00000000-0005-0000-0000-0000EE600000}"/>
    <cellStyle name="Accent1 2 3 2 3 2 3" xfId="24820" xr:uid="{00000000-0005-0000-0000-0000EF600000}"/>
    <cellStyle name="Accent1 2 3 2 3 3" xfId="24821" xr:uid="{00000000-0005-0000-0000-0000F0600000}"/>
    <cellStyle name="Accent1 2 3 2 3 4" xfId="24822" xr:uid="{00000000-0005-0000-0000-0000F1600000}"/>
    <cellStyle name="Accent1 2 3 2 4" xfId="24823" xr:uid="{00000000-0005-0000-0000-0000F2600000}"/>
    <cellStyle name="Accent1 2 3 2 5" xfId="24824" xr:uid="{00000000-0005-0000-0000-0000F3600000}"/>
    <cellStyle name="Accent1 2 3 2 5 2" xfId="24825" xr:uid="{00000000-0005-0000-0000-0000F4600000}"/>
    <cellStyle name="Accent1 2 3 2 5 3" xfId="24826" xr:uid="{00000000-0005-0000-0000-0000F5600000}"/>
    <cellStyle name="Accent1 2 3 2 6" xfId="24827" xr:uid="{00000000-0005-0000-0000-0000F6600000}"/>
    <cellStyle name="Accent1 2 3 2 7" xfId="24828" xr:uid="{00000000-0005-0000-0000-0000F7600000}"/>
    <cellStyle name="Accent1 2 3 2 8" xfId="24829" xr:uid="{00000000-0005-0000-0000-0000F8600000}"/>
    <cellStyle name="Accent1 2 3 2 9" xfId="24830" xr:uid="{00000000-0005-0000-0000-0000F9600000}"/>
    <cellStyle name="Accent1 2 3 3" xfId="24831" xr:uid="{00000000-0005-0000-0000-0000FA600000}"/>
    <cellStyle name="Accent1 2 3 4" xfId="24832" xr:uid="{00000000-0005-0000-0000-0000FB600000}"/>
    <cellStyle name="Accent1 2 3 5" xfId="24833" xr:uid="{00000000-0005-0000-0000-0000FC600000}"/>
    <cellStyle name="Accent1 2 3 5 2" xfId="24834" xr:uid="{00000000-0005-0000-0000-0000FD600000}"/>
    <cellStyle name="Accent1 2 3 5 2 2" xfId="24835" xr:uid="{00000000-0005-0000-0000-0000FE600000}"/>
    <cellStyle name="Accent1 2 3 5 2 3" xfId="24836" xr:uid="{00000000-0005-0000-0000-0000FF600000}"/>
    <cellStyle name="Accent1 2 3 5 3" xfId="24837" xr:uid="{00000000-0005-0000-0000-000000610000}"/>
    <cellStyle name="Accent1 2 3 5 4" xfId="24838" xr:uid="{00000000-0005-0000-0000-000001610000}"/>
    <cellStyle name="Accent1 2 3 6" xfId="24839" xr:uid="{00000000-0005-0000-0000-000002610000}"/>
    <cellStyle name="Accent1 2 3 7" xfId="24840" xr:uid="{00000000-0005-0000-0000-000003610000}"/>
    <cellStyle name="Accent1 2 3 7 2" xfId="24841" xr:uid="{00000000-0005-0000-0000-000004610000}"/>
    <cellStyle name="Accent1 2 3 7 3" xfId="24842" xr:uid="{00000000-0005-0000-0000-000005610000}"/>
    <cellStyle name="Accent1 2 3 8" xfId="24843" xr:uid="{00000000-0005-0000-0000-000006610000}"/>
    <cellStyle name="Accent1 2 3 9" xfId="24844" xr:uid="{00000000-0005-0000-0000-000007610000}"/>
    <cellStyle name="Accent1 2 4" xfId="24845" xr:uid="{00000000-0005-0000-0000-000008610000}"/>
    <cellStyle name="Accent1 2 5" xfId="24846" xr:uid="{00000000-0005-0000-0000-000009610000}"/>
    <cellStyle name="Accent1 2 5 10" xfId="24847" xr:uid="{00000000-0005-0000-0000-00000A610000}"/>
    <cellStyle name="Accent1 2 5 11" xfId="24848" xr:uid="{00000000-0005-0000-0000-00000B610000}"/>
    <cellStyle name="Accent1 2 5 2" xfId="24849" xr:uid="{00000000-0005-0000-0000-00000C610000}"/>
    <cellStyle name="Accent1 2 5 2 10" xfId="24850" xr:uid="{00000000-0005-0000-0000-00000D610000}"/>
    <cellStyle name="Accent1 2 5 2 11" xfId="24851" xr:uid="{00000000-0005-0000-0000-00000E610000}"/>
    <cellStyle name="Accent1 2 5 2 2" xfId="24852" xr:uid="{00000000-0005-0000-0000-00000F610000}"/>
    <cellStyle name="Accent1 2 5 2 2 2" xfId="24853" xr:uid="{00000000-0005-0000-0000-000010610000}"/>
    <cellStyle name="Accent1 2 5 2 2 3" xfId="24854" xr:uid="{00000000-0005-0000-0000-000011610000}"/>
    <cellStyle name="Accent1 2 5 2 2 4" xfId="24855" xr:uid="{00000000-0005-0000-0000-000012610000}"/>
    <cellStyle name="Accent1 2 5 2 3" xfId="24856" xr:uid="{00000000-0005-0000-0000-000013610000}"/>
    <cellStyle name="Accent1 2 5 2 3 2" xfId="24857" xr:uid="{00000000-0005-0000-0000-000014610000}"/>
    <cellStyle name="Accent1 2 5 2 3 2 2" xfId="24858" xr:uid="{00000000-0005-0000-0000-000015610000}"/>
    <cellStyle name="Accent1 2 5 2 3 2 3" xfId="24859" xr:uid="{00000000-0005-0000-0000-000016610000}"/>
    <cellStyle name="Accent1 2 5 2 3 3" xfId="24860" xr:uid="{00000000-0005-0000-0000-000017610000}"/>
    <cellStyle name="Accent1 2 5 2 3 4" xfId="24861" xr:uid="{00000000-0005-0000-0000-000018610000}"/>
    <cellStyle name="Accent1 2 5 2 4" xfId="24862" xr:uid="{00000000-0005-0000-0000-000019610000}"/>
    <cellStyle name="Accent1 2 5 2 5" xfId="24863" xr:uid="{00000000-0005-0000-0000-00001A610000}"/>
    <cellStyle name="Accent1 2 5 2 5 2" xfId="24864" xr:uid="{00000000-0005-0000-0000-00001B610000}"/>
    <cellStyle name="Accent1 2 5 2 5 3" xfId="24865" xr:uid="{00000000-0005-0000-0000-00001C610000}"/>
    <cellStyle name="Accent1 2 5 2 6" xfId="24866" xr:uid="{00000000-0005-0000-0000-00001D610000}"/>
    <cellStyle name="Accent1 2 5 2 7" xfId="24867" xr:uid="{00000000-0005-0000-0000-00001E610000}"/>
    <cellStyle name="Accent1 2 5 2 8" xfId="24868" xr:uid="{00000000-0005-0000-0000-00001F610000}"/>
    <cellStyle name="Accent1 2 5 2 9" xfId="24869" xr:uid="{00000000-0005-0000-0000-000020610000}"/>
    <cellStyle name="Accent1 2 5 3" xfId="24870" xr:uid="{00000000-0005-0000-0000-000021610000}"/>
    <cellStyle name="Accent1 2 5 3 2" xfId="24871" xr:uid="{00000000-0005-0000-0000-000022610000}"/>
    <cellStyle name="Accent1 2 5 3 2 2" xfId="24872" xr:uid="{00000000-0005-0000-0000-000023610000}"/>
    <cellStyle name="Accent1 2 5 3 2 3" xfId="24873" xr:uid="{00000000-0005-0000-0000-000024610000}"/>
    <cellStyle name="Accent1 2 5 3 3" xfId="24874" xr:uid="{00000000-0005-0000-0000-000025610000}"/>
    <cellStyle name="Accent1 2 5 3 4" xfId="24875" xr:uid="{00000000-0005-0000-0000-000026610000}"/>
    <cellStyle name="Accent1 2 5 4" xfId="24876" xr:uid="{00000000-0005-0000-0000-000027610000}"/>
    <cellStyle name="Accent1 2 5 5" xfId="24877" xr:uid="{00000000-0005-0000-0000-000028610000}"/>
    <cellStyle name="Accent1 2 5 5 2" xfId="24878" xr:uid="{00000000-0005-0000-0000-000029610000}"/>
    <cellStyle name="Accent1 2 5 5 3" xfId="24879" xr:uid="{00000000-0005-0000-0000-00002A610000}"/>
    <cellStyle name="Accent1 2 5 6" xfId="24880" xr:uid="{00000000-0005-0000-0000-00002B610000}"/>
    <cellStyle name="Accent1 2 5 7" xfId="24881" xr:uid="{00000000-0005-0000-0000-00002C610000}"/>
    <cellStyle name="Accent1 2 5 8" xfId="24882" xr:uid="{00000000-0005-0000-0000-00002D610000}"/>
    <cellStyle name="Accent1 2 5 9" xfId="24883" xr:uid="{00000000-0005-0000-0000-00002E610000}"/>
    <cellStyle name="Accent1 2 6" xfId="24884" xr:uid="{00000000-0005-0000-0000-00002F610000}"/>
    <cellStyle name="Accent1 2 6 2" xfId="24885" xr:uid="{00000000-0005-0000-0000-000030610000}"/>
    <cellStyle name="Accent1 2 6 3" xfId="24886" xr:uid="{00000000-0005-0000-0000-000031610000}"/>
    <cellStyle name="Accent1 2 6 4" xfId="24887" xr:uid="{00000000-0005-0000-0000-000032610000}"/>
    <cellStyle name="Accent1 2 7" xfId="24888" xr:uid="{00000000-0005-0000-0000-000033610000}"/>
    <cellStyle name="Accent1 2 7 2" xfId="24889" xr:uid="{00000000-0005-0000-0000-000034610000}"/>
    <cellStyle name="Accent1 2 7 3" xfId="24890" xr:uid="{00000000-0005-0000-0000-000035610000}"/>
    <cellStyle name="Accent1 2 7 4" xfId="24891" xr:uid="{00000000-0005-0000-0000-000036610000}"/>
    <cellStyle name="Accent1 2 8" xfId="24892" xr:uid="{00000000-0005-0000-0000-000037610000}"/>
    <cellStyle name="Accent1 2 8 2" xfId="24893" xr:uid="{00000000-0005-0000-0000-000038610000}"/>
    <cellStyle name="Accent1 2 8 3" xfId="24894" xr:uid="{00000000-0005-0000-0000-000039610000}"/>
    <cellStyle name="Accent1 2 8 4" xfId="24895" xr:uid="{00000000-0005-0000-0000-00003A610000}"/>
    <cellStyle name="Accent1 2 9" xfId="24896" xr:uid="{00000000-0005-0000-0000-00003B610000}"/>
    <cellStyle name="Accent1 2 9 2" xfId="24897" xr:uid="{00000000-0005-0000-0000-00003C610000}"/>
    <cellStyle name="Accent1 2 9 3" xfId="24898" xr:uid="{00000000-0005-0000-0000-00003D610000}"/>
    <cellStyle name="Accent1 2 9 4" xfId="24899" xr:uid="{00000000-0005-0000-0000-00003E610000}"/>
    <cellStyle name="Accent1 20" xfId="24900" xr:uid="{00000000-0005-0000-0000-00003F610000}"/>
    <cellStyle name="Accent1 20 2" xfId="24901" xr:uid="{00000000-0005-0000-0000-000040610000}"/>
    <cellStyle name="Accent1 20 3" xfId="24902" xr:uid="{00000000-0005-0000-0000-000041610000}"/>
    <cellStyle name="Accent1 20 4" xfId="24903" xr:uid="{00000000-0005-0000-0000-000042610000}"/>
    <cellStyle name="Accent1 20 5" xfId="24904" xr:uid="{00000000-0005-0000-0000-000043610000}"/>
    <cellStyle name="Accent1 21" xfId="24905" xr:uid="{00000000-0005-0000-0000-000044610000}"/>
    <cellStyle name="Accent1 22" xfId="24906" xr:uid="{00000000-0005-0000-0000-000045610000}"/>
    <cellStyle name="Accent1 23" xfId="24907" xr:uid="{00000000-0005-0000-0000-000046610000}"/>
    <cellStyle name="Accent1 24" xfId="24908" xr:uid="{00000000-0005-0000-0000-000047610000}"/>
    <cellStyle name="Accent1 25" xfId="24909" xr:uid="{00000000-0005-0000-0000-000048610000}"/>
    <cellStyle name="Accent1 26" xfId="24910" xr:uid="{00000000-0005-0000-0000-000049610000}"/>
    <cellStyle name="Accent1 27" xfId="24911" xr:uid="{00000000-0005-0000-0000-00004A610000}"/>
    <cellStyle name="Accent1 28" xfId="24912" xr:uid="{00000000-0005-0000-0000-00004B610000}"/>
    <cellStyle name="Accent1 29" xfId="24913" xr:uid="{00000000-0005-0000-0000-00004C610000}"/>
    <cellStyle name="Accent1 3" xfId="24914" xr:uid="{00000000-0005-0000-0000-00004D610000}"/>
    <cellStyle name="Accent1 3 10" xfId="24915" xr:uid="{00000000-0005-0000-0000-00004E610000}"/>
    <cellStyle name="Accent1 3 10 2" xfId="24916" xr:uid="{00000000-0005-0000-0000-00004F610000}"/>
    <cellStyle name="Accent1 3 10 2 2" xfId="24917" xr:uid="{00000000-0005-0000-0000-000050610000}"/>
    <cellStyle name="Accent1 3 10 2 3" xfId="24918" xr:uid="{00000000-0005-0000-0000-000051610000}"/>
    <cellStyle name="Accent1 3 10 3" xfId="24919" xr:uid="{00000000-0005-0000-0000-000052610000}"/>
    <cellStyle name="Accent1 3 10 4" xfId="24920" xr:uid="{00000000-0005-0000-0000-000053610000}"/>
    <cellStyle name="Accent1 3 11" xfId="24921" xr:uid="{00000000-0005-0000-0000-000054610000}"/>
    <cellStyle name="Accent1 3 12" xfId="24922" xr:uid="{00000000-0005-0000-0000-000055610000}"/>
    <cellStyle name="Accent1 3 12 2" xfId="24923" xr:uid="{00000000-0005-0000-0000-000056610000}"/>
    <cellStyle name="Accent1 3 12 3" xfId="24924" xr:uid="{00000000-0005-0000-0000-000057610000}"/>
    <cellStyle name="Accent1 3 13" xfId="24925" xr:uid="{00000000-0005-0000-0000-000058610000}"/>
    <cellStyle name="Accent1 3 14" xfId="24926" xr:uid="{00000000-0005-0000-0000-000059610000}"/>
    <cellStyle name="Accent1 3 15" xfId="24927" xr:uid="{00000000-0005-0000-0000-00005A610000}"/>
    <cellStyle name="Accent1 3 16" xfId="24928" xr:uid="{00000000-0005-0000-0000-00005B610000}"/>
    <cellStyle name="Accent1 3 2" xfId="24929" xr:uid="{00000000-0005-0000-0000-00005C610000}"/>
    <cellStyle name="Accent1 3 2 10" xfId="24930" xr:uid="{00000000-0005-0000-0000-00005D610000}"/>
    <cellStyle name="Accent1 3 2 11" xfId="24931" xr:uid="{00000000-0005-0000-0000-00005E610000}"/>
    <cellStyle name="Accent1 3 2 12" xfId="24932" xr:uid="{00000000-0005-0000-0000-00005F610000}"/>
    <cellStyle name="Accent1 3 2 13" xfId="24933" xr:uid="{00000000-0005-0000-0000-000060610000}"/>
    <cellStyle name="Accent1 3 2 14" xfId="24934" xr:uid="{00000000-0005-0000-0000-000061610000}"/>
    <cellStyle name="Accent1 3 2 2" xfId="24935" xr:uid="{00000000-0005-0000-0000-000062610000}"/>
    <cellStyle name="Accent1 3 2 2 10" xfId="24936" xr:uid="{00000000-0005-0000-0000-000063610000}"/>
    <cellStyle name="Accent1 3 2 2 11" xfId="24937" xr:uid="{00000000-0005-0000-0000-000064610000}"/>
    <cellStyle name="Accent1 3 2 2 12" xfId="24938" xr:uid="{00000000-0005-0000-0000-000065610000}"/>
    <cellStyle name="Accent1 3 2 2 2" xfId="24939" xr:uid="{00000000-0005-0000-0000-000066610000}"/>
    <cellStyle name="Accent1 3 2 2 2 10" xfId="24940" xr:uid="{00000000-0005-0000-0000-000067610000}"/>
    <cellStyle name="Accent1 3 2 2 2 2" xfId="24941" xr:uid="{00000000-0005-0000-0000-000068610000}"/>
    <cellStyle name="Accent1 3 2 2 2 2 10" xfId="24942" xr:uid="{00000000-0005-0000-0000-000069610000}"/>
    <cellStyle name="Accent1 3 2 2 2 2 2" xfId="24943" xr:uid="{00000000-0005-0000-0000-00006A610000}"/>
    <cellStyle name="Accent1 3 2 2 2 2 2 2" xfId="24944" xr:uid="{00000000-0005-0000-0000-00006B610000}"/>
    <cellStyle name="Accent1 3 2 2 2 2 2 2 2" xfId="24945" xr:uid="{00000000-0005-0000-0000-00006C610000}"/>
    <cellStyle name="Accent1 3 2 2 2 2 2 2 2 2" xfId="24946" xr:uid="{00000000-0005-0000-0000-00006D610000}"/>
    <cellStyle name="Accent1 3 2 2 2 2 2 2 2 2 2" xfId="24947" xr:uid="{00000000-0005-0000-0000-00006E610000}"/>
    <cellStyle name="Accent1 3 2 2 2 2 2 2 2 2 3" xfId="24948" xr:uid="{00000000-0005-0000-0000-00006F610000}"/>
    <cellStyle name="Accent1 3 2 2 2 2 2 2 2 3" xfId="24949" xr:uid="{00000000-0005-0000-0000-000070610000}"/>
    <cellStyle name="Accent1 3 2 2 2 2 2 2 2 4" xfId="24950" xr:uid="{00000000-0005-0000-0000-000071610000}"/>
    <cellStyle name="Accent1 3 2 2 2 2 2 2 3" xfId="24951" xr:uid="{00000000-0005-0000-0000-000072610000}"/>
    <cellStyle name="Accent1 3 2 2 2 2 2 2 4" xfId="24952" xr:uid="{00000000-0005-0000-0000-000073610000}"/>
    <cellStyle name="Accent1 3 2 2 2 2 2 2 4 2" xfId="24953" xr:uid="{00000000-0005-0000-0000-000074610000}"/>
    <cellStyle name="Accent1 3 2 2 2 2 2 2 4 3" xfId="24954" xr:uid="{00000000-0005-0000-0000-000075610000}"/>
    <cellStyle name="Accent1 3 2 2 2 2 2 2 5" xfId="24955" xr:uid="{00000000-0005-0000-0000-000076610000}"/>
    <cellStyle name="Accent1 3 2 2 2 2 2 2 6" xfId="24956" xr:uid="{00000000-0005-0000-0000-000077610000}"/>
    <cellStyle name="Accent1 3 2 2 2 2 2 2 7" xfId="24957" xr:uid="{00000000-0005-0000-0000-000078610000}"/>
    <cellStyle name="Accent1 3 2 2 2 2 2 2 8" xfId="24958" xr:uid="{00000000-0005-0000-0000-000079610000}"/>
    <cellStyle name="Accent1 3 2 2 2 2 2 3" xfId="24959" xr:uid="{00000000-0005-0000-0000-00007A610000}"/>
    <cellStyle name="Accent1 3 2 2 2 2 2 3 2" xfId="24960" xr:uid="{00000000-0005-0000-0000-00007B610000}"/>
    <cellStyle name="Accent1 3 2 2 2 2 2 3 2 2" xfId="24961" xr:uid="{00000000-0005-0000-0000-00007C610000}"/>
    <cellStyle name="Accent1 3 2 2 2 2 2 3 2 3" xfId="24962" xr:uid="{00000000-0005-0000-0000-00007D610000}"/>
    <cellStyle name="Accent1 3 2 2 2 2 2 3 3" xfId="24963" xr:uid="{00000000-0005-0000-0000-00007E610000}"/>
    <cellStyle name="Accent1 3 2 2 2 2 2 3 4" xfId="24964" xr:uid="{00000000-0005-0000-0000-00007F610000}"/>
    <cellStyle name="Accent1 3 2 2 2 2 2 4" xfId="24965" xr:uid="{00000000-0005-0000-0000-000080610000}"/>
    <cellStyle name="Accent1 3 2 2 2 2 2 4 2" xfId="24966" xr:uid="{00000000-0005-0000-0000-000081610000}"/>
    <cellStyle name="Accent1 3 2 2 2 2 2 4 3" xfId="24967" xr:uid="{00000000-0005-0000-0000-000082610000}"/>
    <cellStyle name="Accent1 3 2 2 2 2 2 5" xfId="24968" xr:uid="{00000000-0005-0000-0000-000083610000}"/>
    <cellStyle name="Accent1 3 2 2 2 2 2 6" xfId="24969" xr:uid="{00000000-0005-0000-0000-000084610000}"/>
    <cellStyle name="Accent1 3 2 2 2 2 2 7" xfId="24970" xr:uid="{00000000-0005-0000-0000-000085610000}"/>
    <cellStyle name="Accent1 3 2 2 2 2 2 8" xfId="24971" xr:uid="{00000000-0005-0000-0000-000086610000}"/>
    <cellStyle name="Accent1 3 2 2 2 2 3" xfId="24972" xr:uid="{00000000-0005-0000-0000-000087610000}"/>
    <cellStyle name="Accent1 3 2 2 2 2 3 2" xfId="24973" xr:uid="{00000000-0005-0000-0000-000088610000}"/>
    <cellStyle name="Accent1 3 2 2 2 2 3 2 2" xfId="24974" xr:uid="{00000000-0005-0000-0000-000089610000}"/>
    <cellStyle name="Accent1 3 2 2 2 2 3 2 3" xfId="24975" xr:uid="{00000000-0005-0000-0000-00008A610000}"/>
    <cellStyle name="Accent1 3 2 2 2 2 3 3" xfId="24976" xr:uid="{00000000-0005-0000-0000-00008B610000}"/>
    <cellStyle name="Accent1 3 2 2 2 2 3 4" xfId="24977" xr:uid="{00000000-0005-0000-0000-00008C610000}"/>
    <cellStyle name="Accent1 3 2 2 2 2 4" xfId="24978" xr:uid="{00000000-0005-0000-0000-00008D610000}"/>
    <cellStyle name="Accent1 3 2 2 2 2 5" xfId="24979" xr:uid="{00000000-0005-0000-0000-00008E610000}"/>
    <cellStyle name="Accent1 3 2 2 2 2 5 2" xfId="24980" xr:uid="{00000000-0005-0000-0000-00008F610000}"/>
    <cellStyle name="Accent1 3 2 2 2 2 5 3" xfId="24981" xr:uid="{00000000-0005-0000-0000-000090610000}"/>
    <cellStyle name="Accent1 3 2 2 2 2 6" xfId="24982" xr:uid="{00000000-0005-0000-0000-000091610000}"/>
    <cellStyle name="Accent1 3 2 2 2 2 7" xfId="24983" xr:uid="{00000000-0005-0000-0000-000092610000}"/>
    <cellStyle name="Accent1 3 2 2 2 2 8" xfId="24984" xr:uid="{00000000-0005-0000-0000-000093610000}"/>
    <cellStyle name="Accent1 3 2 2 2 2 9" xfId="24985" xr:uid="{00000000-0005-0000-0000-000094610000}"/>
    <cellStyle name="Accent1 3 2 2 2 3" xfId="24986" xr:uid="{00000000-0005-0000-0000-000095610000}"/>
    <cellStyle name="Accent1 3 2 2 2 3 2" xfId="24987" xr:uid="{00000000-0005-0000-0000-000096610000}"/>
    <cellStyle name="Accent1 3 2 2 2 3 2 2" xfId="24988" xr:uid="{00000000-0005-0000-0000-000097610000}"/>
    <cellStyle name="Accent1 3 2 2 2 3 2 3" xfId="24989" xr:uid="{00000000-0005-0000-0000-000098610000}"/>
    <cellStyle name="Accent1 3 2 2 2 3 3" xfId="24990" xr:uid="{00000000-0005-0000-0000-000099610000}"/>
    <cellStyle name="Accent1 3 2 2 2 3 4" xfId="24991" xr:uid="{00000000-0005-0000-0000-00009A610000}"/>
    <cellStyle name="Accent1 3 2 2 2 4" xfId="24992" xr:uid="{00000000-0005-0000-0000-00009B610000}"/>
    <cellStyle name="Accent1 3 2 2 2 5" xfId="24993" xr:uid="{00000000-0005-0000-0000-00009C610000}"/>
    <cellStyle name="Accent1 3 2 2 2 5 2" xfId="24994" xr:uid="{00000000-0005-0000-0000-00009D610000}"/>
    <cellStyle name="Accent1 3 2 2 2 5 3" xfId="24995" xr:uid="{00000000-0005-0000-0000-00009E610000}"/>
    <cellStyle name="Accent1 3 2 2 2 6" xfId="24996" xr:uid="{00000000-0005-0000-0000-00009F610000}"/>
    <cellStyle name="Accent1 3 2 2 2 7" xfId="24997" xr:uid="{00000000-0005-0000-0000-0000A0610000}"/>
    <cellStyle name="Accent1 3 2 2 2 8" xfId="24998" xr:uid="{00000000-0005-0000-0000-0000A1610000}"/>
    <cellStyle name="Accent1 3 2 2 2 9" xfId="24999" xr:uid="{00000000-0005-0000-0000-0000A2610000}"/>
    <cellStyle name="Accent1 3 2 2 3" xfId="25000" xr:uid="{00000000-0005-0000-0000-0000A3610000}"/>
    <cellStyle name="Accent1 3 2 2 4" xfId="25001" xr:uid="{00000000-0005-0000-0000-0000A4610000}"/>
    <cellStyle name="Accent1 3 2 2 5" xfId="25002" xr:uid="{00000000-0005-0000-0000-0000A5610000}"/>
    <cellStyle name="Accent1 3 2 2 5 2" xfId="25003" xr:uid="{00000000-0005-0000-0000-0000A6610000}"/>
    <cellStyle name="Accent1 3 2 2 5 2 2" xfId="25004" xr:uid="{00000000-0005-0000-0000-0000A7610000}"/>
    <cellStyle name="Accent1 3 2 2 5 2 3" xfId="25005" xr:uid="{00000000-0005-0000-0000-0000A8610000}"/>
    <cellStyle name="Accent1 3 2 2 5 3" xfId="25006" xr:uid="{00000000-0005-0000-0000-0000A9610000}"/>
    <cellStyle name="Accent1 3 2 2 5 4" xfId="25007" xr:uid="{00000000-0005-0000-0000-0000AA610000}"/>
    <cellStyle name="Accent1 3 2 2 6" xfId="25008" xr:uid="{00000000-0005-0000-0000-0000AB610000}"/>
    <cellStyle name="Accent1 3 2 2 7" xfId="25009" xr:uid="{00000000-0005-0000-0000-0000AC610000}"/>
    <cellStyle name="Accent1 3 2 2 7 2" xfId="25010" xr:uid="{00000000-0005-0000-0000-0000AD610000}"/>
    <cellStyle name="Accent1 3 2 2 7 3" xfId="25011" xr:uid="{00000000-0005-0000-0000-0000AE610000}"/>
    <cellStyle name="Accent1 3 2 2 8" xfId="25012" xr:uid="{00000000-0005-0000-0000-0000AF610000}"/>
    <cellStyle name="Accent1 3 2 2 9" xfId="25013" xr:uid="{00000000-0005-0000-0000-0000B0610000}"/>
    <cellStyle name="Accent1 3 2 3" xfId="25014" xr:uid="{00000000-0005-0000-0000-0000B1610000}"/>
    <cellStyle name="Accent1 3 2 4" xfId="25015" xr:uid="{00000000-0005-0000-0000-0000B2610000}"/>
    <cellStyle name="Accent1 3 2 5" xfId="25016" xr:uid="{00000000-0005-0000-0000-0000B3610000}"/>
    <cellStyle name="Accent1 3 2 5 10" xfId="25017" xr:uid="{00000000-0005-0000-0000-0000B4610000}"/>
    <cellStyle name="Accent1 3 2 5 2" xfId="25018" xr:uid="{00000000-0005-0000-0000-0000B5610000}"/>
    <cellStyle name="Accent1 3 2 5 2 10" xfId="25019" xr:uid="{00000000-0005-0000-0000-0000B6610000}"/>
    <cellStyle name="Accent1 3 2 5 2 2" xfId="25020" xr:uid="{00000000-0005-0000-0000-0000B7610000}"/>
    <cellStyle name="Accent1 3 2 5 2 3" xfId="25021" xr:uid="{00000000-0005-0000-0000-0000B8610000}"/>
    <cellStyle name="Accent1 3 2 5 2 3 2" xfId="25022" xr:uid="{00000000-0005-0000-0000-0000B9610000}"/>
    <cellStyle name="Accent1 3 2 5 2 3 2 2" xfId="25023" xr:uid="{00000000-0005-0000-0000-0000BA610000}"/>
    <cellStyle name="Accent1 3 2 5 2 3 2 3" xfId="25024" xr:uid="{00000000-0005-0000-0000-0000BB610000}"/>
    <cellStyle name="Accent1 3 2 5 2 3 3" xfId="25025" xr:uid="{00000000-0005-0000-0000-0000BC610000}"/>
    <cellStyle name="Accent1 3 2 5 2 3 4" xfId="25026" xr:uid="{00000000-0005-0000-0000-0000BD610000}"/>
    <cellStyle name="Accent1 3 2 5 2 4" xfId="25027" xr:uid="{00000000-0005-0000-0000-0000BE610000}"/>
    <cellStyle name="Accent1 3 2 5 2 5" xfId="25028" xr:uid="{00000000-0005-0000-0000-0000BF610000}"/>
    <cellStyle name="Accent1 3 2 5 2 5 2" xfId="25029" xr:uid="{00000000-0005-0000-0000-0000C0610000}"/>
    <cellStyle name="Accent1 3 2 5 2 5 3" xfId="25030" xr:uid="{00000000-0005-0000-0000-0000C1610000}"/>
    <cellStyle name="Accent1 3 2 5 2 6" xfId="25031" xr:uid="{00000000-0005-0000-0000-0000C2610000}"/>
    <cellStyle name="Accent1 3 2 5 2 7" xfId="25032" xr:uid="{00000000-0005-0000-0000-0000C3610000}"/>
    <cellStyle name="Accent1 3 2 5 2 8" xfId="25033" xr:uid="{00000000-0005-0000-0000-0000C4610000}"/>
    <cellStyle name="Accent1 3 2 5 2 9" xfId="25034" xr:uid="{00000000-0005-0000-0000-0000C5610000}"/>
    <cellStyle name="Accent1 3 2 5 3" xfId="25035" xr:uid="{00000000-0005-0000-0000-0000C6610000}"/>
    <cellStyle name="Accent1 3 2 5 3 2" xfId="25036" xr:uid="{00000000-0005-0000-0000-0000C7610000}"/>
    <cellStyle name="Accent1 3 2 5 3 2 2" xfId="25037" xr:uid="{00000000-0005-0000-0000-0000C8610000}"/>
    <cellStyle name="Accent1 3 2 5 3 2 3" xfId="25038" xr:uid="{00000000-0005-0000-0000-0000C9610000}"/>
    <cellStyle name="Accent1 3 2 5 3 3" xfId="25039" xr:uid="{00000000-0005-0000-0000-0000CA610000}"/>
    <cellStyle name="Accent1 3 2 5 3 4" xfId="25040" xr:uid="{00000000-0005-0000-0000-0000CB610000}"/>
    <cellStyle name="Accent1 3 2 5 4" xfId="25041" xr:uid="{00000000-0005-0000-0000-0000CC610000}"/>
    <cellStyle name="Accent1 3 2 5 5" xfId="25042" xr:uid="{00000000-0005-0000-0000-0000CD610000}"/>
    <cellStyle name="Accent1 3 2 5 5 2" xfId="25043" xr:uid="{00000000-0005-0000-0000-0000CE610000}"/>
    <cellStyle name="Accent1 3 2 5 5 3" xfId="25044" xr:uid="{00000000-0005-0000-0000-0000CF610000}"/>
    <cellStyle name="Accent1 3 2 5 6" xfId="25045" xr:uid="{00000000-0005-0000-0000-0000D0610000}"/>
    <cellStyle name="Accent1 3 2 5 7" xfId="25046" xr:uid="{00000000-0005-0000-0000-0000D1610000}"/>
    <cellStyle name="Accent1 3 2 5 8" xfId="25047" xr:uid="{00000000-0005-0000-0000-0000D2610000}"/>
    <cellStyle name="Accent1 3 2 5 9" xfId="25048" xr:uid="{00000000-0005-0000-0000-0000D3610000}"/>
    <cellStyle name="Accent1 3 2 6" xfId="25049" xr:uid="{00000000-0005-0000-0000-0000D4610000}"/>
    <cellStyle name="Accent1 3 2 7" xfId="25050" xr:uid="{00000000-0005-0000-0000-0000D5610000}"/>
    <cellStyle name="Accent1 3 2 7 2" xfId="25051" xr:uid="{00000000-0005-0000-0000-0000D6610000}"/>
    <cellStyle name="Accent1 3 2 7 2 2" xfId="25052" xr:uid="{00000000-0005-0000-0000-0000D7610000}"/>
    <cellStyle name="Accent1 3 2 7 2 3" xfId="25053" xr:uid="{00000000-0005-0000-0000-0000D8610000}"/>
    <cellStyle name="Accent1 3 2 7 3" xfId="25054" xr:uid="{00000000-0005-0000-0000-0000D9610000}"/>
    <cellStyle name="Accent1 3 2 7 4" xfId="25055" xr:uid="{00000000-0005-0000-0000-0000DA610000}"/>
    <cellStyle name="Accent1 3 2 8" xfId="25056" xr:uid="{00000000-0005-0000-0000-0000DB610000}"/>
    <cellStyle name="Accent1 3 2 9" xfId="25057" xr:uid="{00000000-0005-0000-0000-0000DC610000}"/>
    <cellStyle name="Accent1 3 2 9 2" xfId="25058" xr:uid="{00000000-0005-0000-0000-0000DD610000}"/>
    <cellStyle name="Accent1 3 2 9 3" xfId="25059" xr:uid="{00000000-0005-0000-0000-0000DE610000}"/>
    <cellStyle name="Accent1 3 3" xfId="25060" xr:uid="{00000000-0005-0000-0000-0000DF610000}"/>
    <cellStyle name="Accent1 3 3 10" xfId="25061" xr:uid="{00000000-0005-0000-0000-0000E0610000}"/>
    <cellStyle name="Accent1 3 3 11" xfId="25062" xr:uid="{00000000-0005-0000-0000-0000E1610000}"/>
    <cellStyle name="Accent1 3 3 12" xfId="25063" xr:uid="{00000000-0005-0000-0000-0000E2610000}"/>
    <cellStyle name="Accent1 3 3 2" xfId="25064" xr:uid="{00000000-0005-0000-0000-0000E3610000}"/>
    <cellStyle name="Accent1 3 3 2 10" xfId="25065" xr:uid="{00000000-0005-0000-0000-0000E4610000}"/>
    <cellStyle name="Accent1 3 3 2 2" xfId="25066" xr:uid="{00000000-0005-0000-0000-0000E5610000}"/>
    <cellStyle name="Accent1 3 3 2 2 10" xfId="25067" xr:uid="{00000000-0005-0000-0000-0000E6610000}"/>
    <cellStyle name="Accent1 3 3 2 2 2" xfId="25068" xr:uid="{00000000-0005-0000-0000-0000E7610000}"/>
    <cellStyle name="Accent1 3 3 2 2 3" xfId="25069" xr:uid="{00000000-0005-0000-0000-0000E8610000}"/>
    <cellStyle name="Accent1 3 3 2 2 3 2" xfId="25070" xr:uid="{00000000-0005-0000-0000-0000E9610000}"/>
    <cellStyle name="Accent1 3 3 2 2 3 2 2" xfId="25071" xr:uid="{00000000-0005-0000-0000-0000EA610000}"/>
    <cellStyle name="Accent1 3 3 2 2 3 2 3" xfId="25072" xr:uid="{00000000-0005-0000-0000-0000EB610000}"/>
    <cellStyle name="Accent1 3 3 2 2 3 3" xfId="25073" xr:uid="{00000000-0005-0000-0000-0000EC610000}"/>
    <cellStyle name="Accent1 3 3 2 2 3 4" xfId="25074" xr:uid="{00000000-0005-0000-0000-0000ED610000}"/>
    <cellStyle name="Accent1 3 3 2 2 4" xfId="25075" xr:uid="{00000000-0005-0000-0000-0000EE610000}"/>
    <cellStyle name="Accent1 3 3 2 2 5" xfId="25076" xr:uid="{00000000-0005-0000-0000-0000EF610000}"/>
    <cellStyle name="Accent1 3 3 2 2 5 2" xfId="25077" xr:uid="{00000000-0005-0000-0000-0000F0610000}"/>
    <cellStyle name="Accent1 3 3 2 2 5 3" xfId="25078" xr:uid="{00000000-0005-0000-0000-0000F1610000}"/>
    <cellStyle name="Accent1 3 3 2 2 6" xfId="25079" xr:uid="{00000000-0005-0000-0000-0000F2610000}"/>
    <cellStyle name="Accent1 3 3 2 2 7" xfId="25080" xr:uid="{00000000-0005-0000-0000-0000F3610000}"/>
    <cellStyle name="Accent1 3 3 2 2 8" xfId="25081" xr:uid="{00000000-0005-0000-0000-0000F4610000}"/>
    <cellStyle name="Accent1 3 3 2 2 9" xfId="25082" xr:uid="{00000000-0005-0000-0000-0000F5610000}"/>
    <cellStyle name="Accent1 3 3 2 3" xfId="25083" xr:uid="{00000000-0005-0000-0000-0000F6610000}"/>
    <cellStyle name="Accent1 3 3 2 3 2" xfId="25084" xr:uid="{00000000-0005-0000-0000-0000F7610000}"/>
    <cellStyle name="Accent1 3 3 2 3 2 2" xfId="25085" xr:uid="{00000000-0005-0000-0000-0000F8610000}"/>
    <cellStyle name="Accent1 3 3 2 3 2 3" xfId="25086" xr:uid="{00000000-0005-0000-0000-0000F9610000}"/>
    <cellStyle name="Accent1 3 3 2 3 3" xfId="25087" xr:uid="{00000000-0005-0000-0000-0000FA610000}"/>
    <cellStyle name="Accent1 3 3 2 3 4" xfId="25088" xr:uid="{00000000-0005-0000-0000-0000FB610000}"/>
    <cellStyle name="Accent1 3 3 2 4" xfId="25089" xr:uid="{00000000-0005-0000-0000-0000FC610000}"/>
    <cellStyle name="Accent1 3 3 2 5" xfId="25090" xr:uid="{00000000-0005-0000-0000-0000FD610000}"/>
    <cellStyle name="Accent1 3 3 2 5 2" xfId="25091" xr:uid="{00000000-0005-0000-0000-0000FE610000}"/>
    <cellStyle name="Accent1 3 3 2 5 3" xfId="25092" xr:uid="{00000000-0005-0000-0000-0000FF610000}"/>
    <cellStyle name="Accent1 3 3 2 6" xfId="25093" xr:uid="{00000000-0005-0000-0000-000000620000}"/>
    <cellStyle name="Accent1 3 3 2 7" xfId="25094" xr:uid="{00000000-0005-0000-0000-000001620000}"/>
    <cellStyle name="Accent1 3 3 2 8" xfId="25095" xr:uid="{00000000-0005-0000-0000-000002620000}"/>
    <cellStyle name="Accent1 3 3 2 9" xfId="25096" xr:uid="{00000000-0005-0000-0000-000003620000}"/>
    <cellStyle name="Accent1 3 3 3" xfId="25097" xr:uid="{00000000-0005-0000-0000-000004620000}"/>
    <cellStyle name="Accent1 3 3 4" xfId="25098" xr:uid="{00000000-0005-0000-0000-000005620000}"/>
    <cellStyle name="Accent1 3 3 5" xfId="25099" xr:uid="{00000000-0005-0000-0000-000006620000}"/>
    <cellStyle name="Accent1 3 3 5 2" xfId="25100" xr:uid="{00000000-0005-0000-0000-000007620000}"/>
    <cellStyle name="Accent1 3 3 5 2 2" xfId="25101" xr:uid="{00000000-0005-0000-0000-000008620000}"/>
    <cellStyle name="Accent1 3 3 5 2 3" xfId="25102" xr:uid="{00000000-0005-0000-0000-000009620000}"/>
    <cellStyle name="Accent1 3 3 5 3" xfId="25103" xr:uid="{00000000-0005-0000-0000-00000A620000}"/>
    <cellStyle name="Accent1 3 3 5 4" xfId="25104" xr:uid="{00000000-0005-0000-0000-00000B620000}"/>
    <cellStyle name="Accent1 3 3 6" xfId="25105" xr:uid="{00000000-0005-0000-0000-00000C620000}"/>
    <cellStyle name="Accent1 3 3 7" xfId="25106" xr:uid="{00000000-0005-0000-0000-00000D620000}"/>
    <cellStyle name="Accent1 3 3 7 2" xfId="25107" xr:uid="{00000000-0005-0000-0000-00000E620000}"/>
    <cellStyle name="Accent1 3 3 7 3" xfId="25108" xr:uid="{00000000-0005-0000-0000-00000F620000}"/>
    <cellStyle name="Accent1 3 3 8" xfId="25109" xr:uid="{00000000-0005-0000-0000-000010620000}"/>
    <cellStyle name="Accent1 3 3 9" xfId="25110" xr:uid="{00000000-0005-0000-0000-000011620000}"/>
    <cellStyle name="Accent1 3 4" xfId="25111" xr:uid="{00000000-0005-0000-0000-000012620000}"/>
    <cellStyle name="Accent1 3 5" xfId="25112" xr:uid="{00000000-0005-0000-0000-000013620000}"/>
    <cellStyle name="Accent1 3 5 10" xfId="25113" xr:uid="{00000000-0005-0000-0000-000014620000}"/>
    <cellStyle name="Accent1 3 5 2" xfId="25114" xr:uid="{00000000-0005-0000-0000-000015620000}"/>
    <cellStyle name="Accent1 3 5 2 10" xfId="25115" xr:uid="{00000000-0005-0000-0000-000016620000}"/>
    <cellStyle name="Accent1 3 5 2 2" xfId="25116" xr:uid="{00000000-0005-0000-0000-000017620000}"/>
    <cellStyle name="Accent1 3 5 2 3" xfId="25117" xr:uid="{00000000-0005-0000-0000-000018620000}"/>
    <cellStyle name="Accent1 3 5 2 3 2" xfId="25118" xr:uid="{00000000-0005-0000-0000-000019620000}"/>
    <cellStyle name="Accent1 3 5 2 3 2 2" xfId="25119" xr:uid="{00000000-0005-0000-0000-00001A620000}"/>
    <cellStyle name="Accent1 3 5 2 3 2 3" xfId="25120" xr:uid="{00000000-0005-0000-0000-00001B620000}"/>
    <cellStyle name="Accent1 3 5 2 3 3" xfId="25121" xr:uid="{00000000-0005-0000-0000-00001C620000}"/>
    <cellStyle name="Accent1 3 5 2 3 4" xfId="25122" xr:uid="{00000000-0005-0000-0000-00001D620000}"/>
    <cellStyle name="Accent1 3 5 2 4" xfId="25123" xr:uid="{00000000-0005-0000-0000-00001E620000}"/>
    <cellStyle name="Accent1 3 5 2 5" xfId="25124" xr:uid="{00000000-0005-0000-0000-00001F620000}"/>
    <cellStyle name="Accent1 3 5 2 5 2" xfId="25125" xr:uid="{00000000-0005-0000-0000-000020620000}"/>
    <cellStyle name="Accent1 3 5 2 5 3" xfId="25126" xr:uid="{00000000-0005-0000-0000-000021620000}"/>
    <cellStyle name="Accent1 3 5 2 6" xfId="25127" xr:uid="{00000000-0005-0000-0000-000022620000}"/>
    <cellStyle name="Accent1 3 5 2 7" xfId="25128" xr:uid="{00000000-0005-0000-0000-000023620000}"/>
    <cellStyle name="Accent1 3 5 2 8" xfId="25129" xr:uid="{00000000-0005-0000-0000-000024620000}"/>
    <cellStyle name="Accent1 3 5 2 9" xfId="25130" xr:uid="{00000000-0005-0000-0000-000025620000}"/>
    <cellStyle name="Accent1 3 5 3" xfId="25131" xr:uid="{00000000-0005-0000-0000-000026620000}"/>
    <cellStyle name="Accent1 3 5 3 2" xfId="25132" xr:uid="{00000000-0005-0000-0000-000027620000}"/>
    <cellStyle name="Accent1 3 5 3 2 2" xfId="25133" xr:uid="{00000000-0005-0000-0000-000028620000}"/>
    <cellStyle name="Accent1 3 5 3 2 3" xfId="25134" xr:uid="{00000000-0005-0000-0000-000029620000}"/>
    <cellStyle name="Accent1 3 5 3 3" xfId="25135" xr:uid="{00000000-0005-0000-0000-00002A620000}"/>
    <cellStyle name="Accent1 3 5 3 4" xfId="25136" xr:uid="{00000000-0005-0000-0000-00002B620000}"/>
    <cellStyle name="Accent1 3 5 4" xfId="25137" xr:uid="{00000000-0005-0000-0000-00002C620000}"/>
    <cellStyle name="Accent1 3 5 5" xfId="25138" xr:uid="{00000000-0005-0000-0000-00002D620000}"/>
    <cellStyle name="Accent1 3 5 5 2" xfId="25139" xr:uid="{00000000-0005-0000-0000-00002E620000}"/>
    <cellStyle name="Accent1 3 5 5 3" xfId="25140" xr:uid="{00000000-0005-0000-0000-00002F620000}"/>
    <cellStyle name="Accent1 3 5 6" xfId="25141" xr:uid="{00000000-0005-0000-0000-000030620000}"/>
    <cellStyle name="Accent1 3 5 7" xfId="25142" xr:uid="{00000000-0005-0000-0000-000031620000}"/>
    <cellStyle name="Accent1 3 5 8" xfId="25143" xr:uid="{00000000-0005-0000-0000-000032620000}"/>
    <cellStyle name="Accent1 3 5 9" xfId="25144" xr:uid="{00000000-0005-0000-0000-000033620000}"/>
    <cellStyle name="Accent1 3 6" xfId="25145" xr:uid="{00000000-0005-0000-0000-000034620000}"/>
    <cellStyle name="Accent1 3 7" xfId="25146" xr:uid="{00000000-0005-0000-0000-000035620000}"/>
    <cellStyle name="Accent1 3 8" xfId="25147" xr:uid="{00000000-0005-0000-0000-000036620000}"/>
    <cellStyle name="Accent1 3 9" xfId="25148" xr:uid="{00000000-0005-0000-0000-000037620000}"/>
    <cellStyle name="Accent1 30" xfId="25149" xr:uid="{00000000-0005-0000-0000-000038620000}"/>
    <cellStyle name="Accent1 31" xfId="25150" xr:uid="{00000000-0005-0000-0000-000039620000}"/>
    <cellStyle name="Accent1 32" xfId="25151" xr:uid="{00000000-0005-0000-0000-00003A620000}"/>
    <cellStyle name="Accent1 4" xfId="25152" xr:uid="{00000000-0005-0000-0000-00003B620000}"/>
    <cellStyle name="Accent1 4 2" xfId="25153" xr:uid="{00000000-0005-0000-0000-00003C620000}"/>
    <cellStyle name="Accent1 4 3" xfId="25154" xr:uid="{00000000-0005-0000-0000-00003D620000}"/>
    <cellStyle name="Accent1 4 4" xfId="25155" xr:uid="{00000000-0005-0000-0000-00003E620000}"/>
    <cellStyle name="Accent1 4 5" xfId="25156" xr:uid="{00000000-0005-0000-0000-00003F620000}"/>
    <cellStyle name="Accent1 5" xfId="25157" xr:uid="{00000000-0005-0000-0000-000040620000}"/>
    <cellStyle name="Accent1 5 2" xfId="25158" xr:uid="{00000000-0005-0000-0000-000041620000}"/>
    <cellStyle name="Accent1 5 3" xfId="25159" xr:uid="{00000000-0005-0000-0000-000042620000}"/>
    <cellStyle name="Accent1 5 4" xfId="25160" xr:uid="{00000000-0005-0000-0000-000043620000}"/>
    <cellStyle name="Accent1 5 5" xfId="25161" xr:uid="{00000000-0005-0000-0000-000044620000}"/>
    <cellStyle name="Accent1 6" xfId="25162" xr:uid="{00000000-0005-0000-0000-000045620000}"/>
    <cellStyle name="Accent1 6 2" xfId="25163" xr:uid="{00000000-0005-0000-0000-000046620000}"/>
    <cellStyle name="Accent1 6 3" xfId="25164" xr:uid="{00000000-0005-0000-0000-000047620000}"/>
    <cellStyle name="Accent1 6 4" xfId="25165" xr:uid="{00000000-0005-0000-0000-000048620000}"/>
    <cellStyle name="Accent1 6 5" xfId="25166" xr:uid="{00000000-0005-0000-0000-000049620000}"/>
    <cellStyle name="Accent1 7" xfId="25167" xr:uid="{00000000-0005-0000-0000-00004A620000}"/>
    <cellStyle name="Accent1 7 2" xfId="25168" xr:uid="{00000000-0005-0000-0000-00004B620000}"/>
    <cellStyle name="Accent1 7 3" xfId="25169" xr:uid="{00000000-0005-0000-0000-00004C620000}"/>
    <cellStyle name="Accent1 7 4" xfId="25170" xr:uid="{00000000-0005-0000-0000-00004D620000}"/>
    <cellStyle name="Accent1 7 5" xfId="25171" xr:uid="{00000000-0005-0000-0000-00004E620000}"/>
    <cellStyle name="Accent1 8" xfId="25172" xr:uid="{00000000-0005-0000-0000-00004F620000}"/>
    <cellStyle name="Accent1 8 2" xfId="25173" xr:uid="{00000000-0005-0000-0000-000050620000}"/>
    <cellStyle name="Accent1 8 3" xfId="25174" xr:uid="{00000000-0005-0000-0000-000051620000}"/>
    <cellStyle name="Accent1 8 4" xfId="25175" xr:uid="{00000000-0005-0000-0000-000052620000}"/>
    <cellStyle name="Accent1 8 5" xfId="25176" xr:uid="{00000000-0005-0000-0000-000053620000}"/>
    <cellStyle name="Accent1 9" xfId="25177" xr:uid="{00000000-0005-0000-0000-000054620000}"/>
    <cellStyle name="Accent1 9 2" xfId="25178" xr:uid="{00000000-0005-0000-0000-000055620000}"/>
    <cellStyle name="Accent1 9 3" xfId="25179" xr:uid="{00000000-0005-0000-0000-000056620000}"/>
    <cellStyle name="Accent1 9 4" xfId="25180" xr:uid="{00000000-0005-0000-0000-000057620000}"/>
    <cellStyle name="Accent1 9 5" xfId="25181" xr:uid="{00000000-0005-0000-0000-000058620000}"/>
    <cellStyle name="Accent2 10" xfId="25182" xr:uid="{00000000-0005-0000-0000-000059620000}"/>
    <cellStyle name="Accent2 10 2" xfId="25183" xr:uid="{00000000-0005-0000-0000-00005A620000}"/>
    <cellStyle name="Accent2 10 3" xfId="25184" xr:uid="{00000000-0005-0000-0000-00005B620000}"/>
    <cellStyle name="Accent2 10 4" xfId="25185" xr:uid="{00000000-0005-0000-0000-00005C620000}"/>
    <cellStyle name="Accent2 10 5" xfId="25186" xr:uid="{00000000-0005-0000-0000-00005D620000}"/>
    <cellStyle name="Accent2 11" xfId="25187" xr:uid="{00000000-0005-0000-0000-00005E620000}"/>
    <cellStyle name="Accent2 11 2" xfId="25188" xr:uid="{00000000-0005-0000-0000-00005F620000}"/>
    <cellStyle name="Accent2 11 3" xfId="25189" xr:uid="{00000000-0005-0000-0000-000060620000}"/>
    <cellStyle name="Accent2 11 4" xfId="25190" xr:uid="{00000000-0005-0000-0000-000061620000}"/>
    <cellStyle name="Accent2 11 5" xfId="25191" xr:uid="{00000000-0005-0000-0000-000062620000}"/>
    <cellStyle name="Accent2 12" xfId="25192" xr:uid="{00000000-0005-0000-0000-000063620000}"/>
    <cellStyle name="Accent2 12 2" xfId="25193" xr:uid="{00000000-0005-0000-0000-000064620000}"/>
    <cellStyle name="Accent2 12 3" xfId="25194" xr:uid="{00000000-0005-0000-0000-000065620000}"/>
    <cellStyle name="Accent2 12 4" xfId="25195" xr:uid="{00000000-0005-0000-0000-000066620000}"/>
    <cellStyle name="Accent2 12 5" xfId="25196" xr:uid="{00000000-0005-0000-0000-000067620000}"/>
    <cellStyle name="Accent2 13" xfId="25197" xr:uid="{00000000-0005-0000-0000-000068620000}"/>
    <cellStyle name="Accent2 13 2" xfId="25198" xr:uid="{00000000-0005-0000-0000-000069620000}"/>
    <cellStyle name="Accent2 13 3" xfId="25199" xr:uid="{00000000-0005-0000-0000-00006A620000}"/>
    <cellStyle name="Accent2 13 4" xfId="25200" xr:uid="{00000000-0005-0000-0000-00006B620000}"/>
    <cellStyle name="Accent2 13 5" xfId="25201" xr:uid="{00000000-0005-0000-0000-00006C620000}"/>
    <cellStyle name="Accent2 14" xfId="25202" xr:uid="{00000000-0005-0000-0000-00006D620000}"/>
    <cellStyle name="Accent2 14 2" xfId="25203" xr:uid="{00000000-0005-0000-0000-00006E620000}"/>
    <cellStyle name="Accent2 14 3" xfId="25204" xr:uid="{00000000-0005-0000-0000-00006F620000}"/>
    <cellStyle name="Accent2 14 4" xfId="25205" xr:uid="{00000000-0005-0000-0000-000070620000}"/>
    <cellStyle name="Accent2 14 5" xfId="25206" xr:uid="{00000000-0005-0000-0000-000071620000}"/>
    <cellStyle name="Accent2 15" xfId="25207" xr:uid="{00000000-0005-0000-0000-000072620000}"/>
    <cellStyle name="Accent2 15 2" xfId="25208" xr:uid="{00000000-0005-0000-0000-000073620000}"/>
    <cellStyle name="Accent2 15 3" xfId="25209" xr:uid="{00000000-0005-0000-0000-000074620000}"/>
    <cellStyle name="Accent2 15 4" xfId="25210" xr:uid="{00000000-0005-0000-0000-000075620000}"/>
    <cellStyle name="Accent2 15 5" xfId="25211" xr:uid="{00000000-0005-0000-0000-000076620000}"/>
    <cellStyle name="Accent2 16" xfId="25212" xr:uid="{00000000-0005-0000-0000-000077620000}"/>
    <cellStyle name="Accent2 16 2" xfId="25213" xr:uid="{00000000-0005-0000-0000-000078620000}"/>
    <cellStyle name="Accent2 16 3" xfId="25214" xr:uid="{00000000-0005-0000-0000-000079620000}"/>
    <cellStyle name="Accent2 16 4" xfId="25215" xr:uid="{00000000-0005-0000-0000-00007A620000}"/>
    <cellStyle name="Accent2 16 5" xfId="25216" xr:uid="{00000000-0005-0000-0000-00007B620000}"/>
    <cellStyle name="Accent2 17" xfId="25217" xr:uid="{00000000-0005-0000-0000-00007C620000}"/>
    <cellStyle name="Accent2 17 2" xfId="25218" xr:uid="{00000000-0005-0000-0000-00007D620000}"/>
    <cellStyle name="Accent2 17 3" xfId="25219" xr:uid="{00000000-0005-0000-0000-00007E620000}"/>
    <cellStyle name="Accent2 17 4" xfId="25220" xr:uid="{00000000-0005-0000-0000-00007F620000}"/>
    <cellStyle name="Accent2 17 5" xfId="25221" xr:uid="{00000000-0005-0000-0000-000080620000}"/>
    <cellStyle name="Accent2 18" xfId="25222" xr:uid="{00000000-0005-0000-0000-000081620000}"/>
    <cellStyle name="Accent2 18 2" xfId="25223" xr:uid="{00000000-0005-0000-0000-000082620000}"/>
    <cellStyle name="Accent2 18 3" xfId="25224" xr:uid="{00000000-0005-0000-0000-000083620000}"/>
    <cellStyle name="Accent2 18 4" xfId="25225" xr:uid="{00000000-0005-0000-0000-000084620000}"/>
    <cellStyle name="Accent2 18 5" xfId="25226" xr:uid="{00000000-0005-0000-0000-000085620000}"/>
    <cellStyle name="Accent2 19" xfId="25227" xr:uid="{00000000-0005-0000-0000-000086620000}"/>
    <cellStyle name="Accent2 19 2" xfId="25228" xr:uid="{00000000-0005-0000-0000-000087620000}"/>
    <cellStyle name="Accent2 19 3" xfId="25229" xr:uid="{00000000-0005-0000-0000-000088620000}"/>
    <cellStyle name="Accent2 19 4" xfId="25230" xr:uid="{00000000-0005-0000-0000-000089620000}"/>
    <cellStyle name="Accent2 19 5" xfId="25231" xr:uid="{00000000-0005-0000-0000-00008A620000}"/>
    <cellStyle name="Accent2 2" xfId="25232" xr:uid="{00000000-0005-0000-0000-00008B620000}"/>
    <cellStyle name="Accent2 2 10" xfId="25233" xr:uid="{00000000-0005-0000-0000-00008C620000}"/>
    <cellStyle name="Accent2 2 10 2" xfId="25234" xr:uid="{00000000-0005-0000-0000-00008D620000}"/>
    <cellStyle name="Accent2 2 10 2 2" xfId="25235" xr:uid="{00000000-0005-0000-0000-00008E620000}"/>
    <cellStyle name="Accent2 2 10 2 3" xfId="25236" xr:uid="{00000000-0005-0000-0000-00008F620000}"/>
    <cellStyle name="Accent2 2 10 3" xfId="25237" xr:uid="{00000000-0005-0000-0000-000090620000}"/>
    <cellStyle name="Accent2 2 10 4" xfId="25238" xr:uid="{00000000-0005-0000-0000-000091620000}"/>
    <cellStyle name="Accent2 2 11" xfId="25239" xr:uid="{00000000-0005-0000-0000-000092620000}"/>
    <cellStyle name="Accent2 2 12" xfId="25240" xr:uid="{00000000-0005-0000-0000-000093620000}"/>
    <cellStyle name="Accent2 2 13" xfId="25241" xr:uid="{00000000-0005-0000-0000-000094620000}"/>
    <cellStyle name="Accent2 2 14" xfId="25242" xr:uid="{00000000-0005-0000-0000-000095620000}"/>
    <cellStyle name="Accent2 2 15" xfId="25243" xr:uid="{00000000-0005-0000-0000-000096620000}"/>
    <cellStyle name="Accent2 2 16" xfId="25244" xr:uid="{00000000-0005-0000-0000-000097620000}"/>
    <cellStyle name="Accent2 2 17" xfId="25245" xr:uid="{00000000-0005-0000-0000-000098620000}"/>
    <cellStyle name="Accent2 2 18" xfId="25246" xr:uid="{00000000-0005-0000-0000-000099620000}"/>
    <cellStyle name="Accent2 2 19" xfId="25247" xr:uid="{00000000-0005-0000-0000-00009A620000}"/>
    <cellStyle name="Accent2 2 19 2" xfId="25248" xr:uid="{00000000-0005-0000-0000-00009B620000}"/>
    <cellStyle name="Accent2 2 19 2 2" xfId="25249" xr:uid="{00000000-0005-0000-0000-00009C620000}"/>
    <cellStyle name="Accent2 2 19 2 3" xfId="25250" xr:uid="{00000000-0005-0000-0000-00009D620000}"/>
    <cellStyle name="Accent2 2 19 3" xfId="25251" xr:uid="{00000000-0005-0000-0000-00009E620000}"/>
    <cellStyle name="Accent2 2 19 4" xfId="25252" xr:uid="{00000000-0005-0000-0000-00009F620000}"/>
    <cellStyle name="Accent2 2 2" xfId="25253" xr:uid="{00000000-0005-0000-0000-0000A0620000}"/>
    <cellStyle name="Accent2 2 2 10" xfId="25254" xr:uid="{00000000-0005-0000-0000-0000A1620000}"/>
    <cellStyle name="Accent2 2 2 11" xfId="25255" xr:uid="{00000000-0005-0000-0000-0000A2620000}"/>
    <cellStyle name="Accent2 2 2 12" xfId="25256" xr:uid="{00000000-0005-0000-0000-0000A3620000}"/>
    <cellStyle name="Accent2 2 2 13" xfId="25257" xr:uid="{00000000-0005-0000-0000-0000A4620000}"/>
    <cellStyle name="Accent2 2 2 14" xfId="25258" xr:uid="{00000000-0005-0000-0000-0000A5620000}"/>
    <cellStyle name="Accent2 2 2 15" xfId="25259" xr:uid="{00000000-0005-0000-0000-0000A6620000}"/>
    <cellStyle name="Accent2 2 2 2" xfId="25260" xr:uid="{00000000-0005-0000-0000-0000A7620000}"/>
    <cellStyle name="Accent2 2 2 2 10" xfId="25261" xr:uid="{00000000-0005-0000-0000-0000A8620000}"/>
    <cellStyle name="Accent2 2 2 2 11" xfId="25262" xr:uid="{00000000-0005-0000-0000-0000A9620000}"/>
    <cellStyle name="Accent2 2 2 2 12" xfId="25263" xr:uid="{00000000-0005-0000-0000-0000AA620000}"/>
    <cellStyle name="Accent2 2 2 2 13" xfId="25264" xr:uid="{00000000-0005-0000-0000-0000AB620000}"/>
    <cellStyle name="Accent2 2 2 2 2" xfId="25265" xr:uid="{00000000-0005-0000-0000-0000AC620000}"/>
    <cellStyle name="Accent2 2 2 2 2 10" xfId="25266" xr:uid="{00000000-0005-0000-0000-0000AD620000}"/>
    <cellStyle name="Accent2 2 2 2 2 11" xfId="25267" xr:uid="{00000000-0005-0000-0000-0000AE620000}"/>
    <cellStyle name="Accent2 2 2 2 2 2" xfId="25268" xr:uid="{00000000-0005-0000-0000-0000AF620000}"/>
    <cellStyle name="Accent2 2 2 2 2 2 10" xfId="25269" xr:uid="{00000000-0005-0000-0000-0000B0620000}"/>
    <cellStyle name="Accent2 2 2 2 2 2 11" xfId="25270" xr:uid="{00000000-0005-0000-0000-0000B1620000}"/>
    <cellStyle name="Accent2 2 2 2 2 2 2" xfId="25271" xr:uid="{00000000-0005-0000-0000-0000B2620000}"/>
    <cellStyle name="Accent2 2 2 2 2 2 2 10" xfId="25272" xr:uid="{00000000-0005-0000-0000-0000B3620000}"/>
    <cellStyle name="Accent2 2 2 2 2 2 2 2" xfId="25273" xr:uid="{00000000-0005-0000-0000-0000B4620000}"/>
    <cellStyle name="Accent2 2 2 2 2 2 2 2 10" xfId="25274" xr:uid="{00000000-0005-0000-0000-0000B5620000}"/>
    <cellStyle name="Accent2 2 2 2 2 2 2 2 2" xfId="25275" xr:uid="{00000000-0005-0000-0000-0000B6620000}"/>
    <cellStyle name="Accent2 2 2 2 2 2 2 2 2 2" xfId="25276" xr:uid="{00000000-0005-0000-0000-0000B7620000}"/>
    <cellStyle name="Accent2 2 2 2 2 2 2 2 2 2 2" xfId="25277" xr:uid="{00000000-0005-0000-0000-0000B8620000}"/>
    <cellStyle name="Accent2 2 2 2 2 2 2 2 2 2 2 2" xfId="25278" xr:uid="{00000000-0005-0000-0000-0000B9620000}"/>
    <cellStyle name="Accent2 2 2 2 2 2 2 2 2 2 2 3" xfId="25279" xr:uid="{00000000-0005-0000-0000-0000BA620000}"/>
    <cellStyle name="Accent2 2 2 2 2 2 2 2 2 2 2 4" xfId="25280" xr:uid="{00000000-0005-0000-0000-0000BB620000}"/>
    <cellStyle name="Accent2 2 2 2 2 2 2 2 2 2 3" xfId="25281" xr:uid="{00000000-0005-0000-0000-0000BC620000}"/>
    <cellStyle name="Accent2 2 2 2 2 2 2 2 2 2 4" xfId="25282" xr:uid="{00000000-0005-0000-0000-0000BD620000}"/>
    <cellStyle name="Accent2 2 2 2 2 2 2 2 2 2 5" xfId="25283" xr:uid="{00000000-0005-0000-0000-0000BE620000}"/>
    <cellStyle name="Accent2 2 2 2 2 2 2 2 2 3" xfId="25284" xr:uid="{00000000-0005-0000-0000-0000BF620000}"/>
    <cellStyle name="Accent2 2 2 2 2 2 2 2 2 4" xfId="25285" xr:uid="{00000000-0005-0000-0000-0000C0620000}"/>
    <cellStyle name="Accent2 2 2 2 2 2 2 2 2 5" xfId="25286" xr:uid="{00000000-0005-0000-0000-0000C1620000}"/>
    <cellStyle name="Accent2 2 2 2 2 2 2 2 2 6" xfId="25287" xr:uid="{00000000-0005-0000-0000-0000C2620000}"/>
    <cellStyle name="Accent2 2 2 2 2 2 2 2 3" xfId="25288" xr:uid="{00000000-0005-0000-0000-0000C3620000}"/>
    <cellStyle name="Accent2 2 2 2 2 2 2 2 4" xfId="25289" xr:uid="{00000000-0005-0000-0000-0000C4620000}"/>
    <cellStyle name="Accent2 2 2 2 2 2 2 2 4 2" xfId="25290" xr:uid="{00000000-0005-0000-0000-0000C5620000}"/>
    <cellStyle name="Accent2 2 2 2 2 2 2 2 4 3" xfId="25291" xr:uid="{00000000-0005-0000-0000-0000C6620000}"/>
    <cellStyle name="Accent2 2 2 2 2 2 2 2 5" xfId="25292" xr:uid="{00000000-0005-0000-0000-0000C7620000}"/>
    <cellStyle name="Accent2 2 2 2 2 2 2 2 6" xfId="25293" xr:uid="{00000000-0005-0000-0000-0000C8620000}"/>
    <cellStyle name="Accent2 2 2 2 2 2 2 2 7" xfId="25294" xr:uid="{00000000-0005-0000-0000-0000C9620000}"/>
    <cellStyle name="Accent2 2 2 2 2 2 2 2 8" xfId="25295" xr:uid="{00000000-0005-0000-0000-0000CA620000}"/>
    <cellStyle name="Accent2 2 2 2 2 2 2 2 9" xfId="25296" xr:uid="{00000000-0005-0000-0000-0000CB620000}"/>
    <cellStyle name="Accent2 2 2 2 2 2 2 3" xfId="25297" xr:uid="{00000000-0005-0000-0000-0000CC620000}"/>
    <cellStyle name="Accent2 2 2 2 2 2 2 3 2" xfId="25298" xr:uid="{00000000-0005-0000-0000-0000CD620000}"/>
    <cellStyle name="Accent2 2 2 2 2 2 2 3 2 2" xfId="25299" xr:uid="{00000000-0005-0000-0000-0000CE620000}"/>
    <cellStyle name="Accent2 2 2 2 2 2 2 3 2 3" xfId="25300" xr:uid="{00000000-0005-0000-0000-0000CF620000}"/>
    <cellStyle name="Accent2 2 2 2 2 2 2 3 3" xfId="25301" xr:uid="{00000000-0005-0000-0000-0000D0620000}"/>
    <cellStyle name="Accent2 2 2 2 2 2 2 3 4" xfId="25302" xr:uid="{00000000-0005-0000-0000-0000D1620000}"/>
    <cellStyle name="Accent2 2 2 2 2 2 2 4" xfId="25303" xr:uid="{00000000-0005-0000-0000-0000D2620000}"/>
    <cellStyle name="Accent2 2 2 2 2 2 2 4 2" xfId="25304" xr:uid="{00000000-0005-0000-0000-0000D3620000}"/>
    <cellStyle name="Accent2 2 2 2 2 2 2 4 3" xfId="25305" xr:uid="{00000000-0005-0000-0000-0000D4620000}"/>
    <cellStyle name="Accent2 2 2 2 2 2 2 5" xfId="25306" xr:uid="{00000000-0005-0000-0000-0000D5620000}"/>
    <cellStyle name="Accent2 2 2 2 2 2 2 6" xfId="25307" xr:uid="{00000000-0005-0000-0000-0000D6620000}"/>
    <cellStyle name="Accent2 2 2 2 2 2 2 7" xfId="25308" xr:uid="{00000000-0005-0000-0000-0000D7620000}"/>
    <cellStyle name="Accent2 2 2 2 2 2 2 8" xfId="25309" xr:uid="{00000000-0005-0000-0000-0000D8620000}"/>
    <cellStyle name="Accent2 2 2 2 2 2 2 9" xfId="25310" xr:uid="{00000000-0005-0000-0000-0000D9620000}"/>
    <cellStyle name="Accent2 2 2 2 2 2 3" xfId="25311" xr:uid="{00000000-0005-0000-0000-0000DA620000}"/>
    <cellStyle name="Accent2 2 2 2 2 2 3 2" xfId="25312" xr:uid="{00000000-0005-0000-0000-0000DB620000}"/>
    <cellStyle name="Accent2 2 2 2 2 2 3 2 2" xfId="25313" xr:uid="{00000000-0005-0000-0000-0000DC620000}"/>
    <cellStyle name="Accent2 2 2 2 2 2 3 2 3" xfId="25314" xr:uid="{00000000-0005-0000-0000-0000DD620000}"/>
    <cellStyle name="Accent2 2 2 2 2 2 3 3" xfId="25315" xr:uid="{00000000-0005-0000-0000-0000DE620000}"/>
    <cellStyle name="Accent2 2 2 2 2 2 3 4" xfId="25316" xr:uid="{00000000-0005-0000-0000-0000DF620000}"/>
    <cellStyle name="Accent2 2 2 2 2 2 4" xfId="25317" xr:uid="{00000000-0005-0000-0000-0000E0620000}"/>
    <cellStyle name="Accent2 2 2 2 2 2 5" xfId="25318" xr:uid="{00000000-0005-0000-0000-0000E1620000}"/>
    <cellStyle name="Accent2 2 2 2 2 2 5 2" xfId="25319" xr:uid="{00000000-0005-0000-0000-0000E2620000}"/>
    <cellStyle name="Accent2 2 2 2 2 2 5 3" xfId="25320" xr:uid="{00000000-0005-0000-0000-0000E3620000}"/>
    <cellStyle name="Accent2 2 2 2 2 2 6" xfId="25321" xr:uid="{00000000-0005-0000-0000-0000E4620000}"/>
    <cellStyle name="Accent2 2 2 2 2 2 7" xfId="25322" xr:uid="{00000000-0005-0000-0000-0000E5620000}"/>
    <cellStyle name="Accent2 2 2 2 2 2 8" xfId="25323" xr:uid="{00000000-0005-0000-0000-0000E6620000}"/>
    <cellStyle name="Accent2 2 2 2 2 2 9" xfId="25324" xr:uid="{00000000-0005-0000-0000-0000E7620000}"/>
    <cellStyle name="Accent2 2 2 2 2 3" xfId="25325" xr:uid="{00000000-0005-0000-0000-0000E8620000}"/>
    <cellStyle name="Accent2 2 2 2 2 3 2" xfId="25326" xr:uid="{00000000-0005-0000-0000-0000E9620000}"/>
    <cellStyle name="Accent2 2 2 2 2 3 2 2" xfId="25327" xr:uid="{00000000-0005-0000-0000-0000EA620000}"/>
    <cellStyle name="Accent2 2 2 2 2 3 2 3" xfId="25328" xr:uid="{00000000-0005-0000-0000-0000EB620000}"/>
    <cellStyle name="Accent2 2 2 2 2 3 3" xfId="25329" xr:uid="{00000000-0005-0000-0000-0000EC620000}"/>
    <cellStyle name="Accent2 2 2 2 2 3 4" xfId="25330" xr:uid="{00000000-0005-0000-0000-0000ED620000}"/>
    <cellStyle name="Accent2 2 2 2 2 4" xfId="25331" xr:uid="{00000000-0005-0000-0000-0000EE620000}"/>
    <cellStyle name="Accent2 2 2 2 2 5" xfId="25332" xr:uid="{00000000-0005-0000-0000-0000EF620000}"/>
    <cellStyle name="Accent2 2 2 2 2 5 2" xfId="25333" xr:uid="{00000000-0005-0000-0000-0000F0620000}"/>
    <cellStyle name="Accent2 2 2 2 2 5 3" xfId="25334" xr:uid="{00000000-0005-0000-0000-0000F1620000}"/>
    <cellStyle name="Accent2 2 2 2 2 6" xfId="25335" xr:uid="{00000000-0005-0000-0000-0000F2620000}"/>
    <cellStyle name="Accent2 2 2 2 2 7" xfId="25336" xr:uid="{00000000-0005-0000-0000-0000F3620000}"/>
    <cellStyle name="Accent2 2 2 2 2 8" xfId="25337" xr:uid="{00000000-0005-0000-0000-0000F4620000}"/>
    <cellStyle name="Accent2 2 2 2 2 9" xfId="25338" xr:uid="{00000000-0005-0000-0000-0000F5620000}"/>
    <cellStyle name="Accent2 2 2 2 3" xfId="25339" xr:uid="{00000000-0005-0000-0000-0000F6620000}"/>
    <cellStyle name="Accent2 2 2 2 4" xfId="25340" xr:uid="{00000000-0005-0000-0000-0000F7620000}"/>
    <cellStyle name="Accent2 2 2 2 5" xfId="25341" xr:uid="{00000000-0005-0000-0000-0000F8620000}"/>
    <cellStyle name="Accent2 2 2 2 5 2" xfId="25342" xr:uid="{00000000-0005-0000-0000-0000F9620000}"/>
    <cellStyle name="Accent2 2 2 2 5 2 2" xfId="25343" xr:uid="{00000000-0005-0000-0000-0000FA620000}"/>
    <cellStyle name="Accent2 2 2 2 5 2 3" xfId="25344" xr:uid="{00000000-0005-0000-0000-0000FB620000}"/>
    <cellStyle name="Accent2 2 2 2 5 3" xfId="25345" xr:uid="{00000000-0005-0000-0000-0000FC620000}"/>
    <cellStyle name="Accent2 2 2 2 5 4" xfId="25346" xr:uid="{00000000-0005-0000-0000-0000FD620000}"/>
    <cellStyle name="Accent2 2 2 2 6" xfId="25347" xr:uid="{00000000-0005-0000-0000-0000FE620000}"/>
    <cellStyle name="Accent2 2 2 2 7" xfId="25348" xr:uid="{00000000-0005-0000-0000-0000FF620000}"/>
    <cellStyle name="Accent2 2 2 2 7 2" xfId="25349" xr:uid="{00000000-0005-0000-0000-000000630000}"/>
    <cellStyle name="Accent2 2 2 2 7 3" xfId="25350" xr:uid="{00000000-0005-0000-0000-000001630000}"/>
    <cellStyle name="Accent2 2 2 2 8" xfId="25351" xr:uid="{00000000-0005-0000-0000-000002630000}"/>
    <cellStyle name="Accent2 2 2 2 9" xfId="25352" xr:uid="{00000000-0005-0000-0000-000003630000}"/>
    <cellStyle name="Accent2 2 2 3" xfId="25353" xr:uid="{00000000-0005-0000-0000-000004630000}"/>
    <cellStyle name="Accent2 2 2 4" xfId="25354" xr:uid="{00000000-0005-0000-0000-000005630000}"/>
    <cellStyle name="Accent2 2 2 5" xfId="25355" xr:uid="{00000000-0005-0000-0000-000006630000}"/>
    <cellStyle name="Accent2 2 2 5 10" xfId="25356" xr:uid="{00000000-0005-0000-0000-000007630000}"/>
    <cellStyle name="Accent2 2 2 5 2" xfId="25357" xr:uid="{00000000-0005-0000-0000-000008630000}"/>
    <cellStyle name="Accent2 2 2 5 2 10" xfId="25358" xr:uid="{00000000-0005-0000-0000-000009630000}"/>
    <cellStyle name="Accent2 2 2 5 2 2" xfId="25359" xr:uid="{00000000-0005-0000-0000-00000A630000}"/>
    <cellStyle name="Accent2 2 2 5 2 3" xfId="25360" xr:uid="{00000000-0005-0000-0000-00000B630000}"/>
    <cellStyle name="Accent2 2 2 5 2 3 2" xfId="25361" xr:uid="{00000000-0005-0000-0000-00000C630000}"/>
    <cellStyle name="Accent2 2 2 5 2 3 2 2" xfId="25362" xr:uid="{00000000-0005-0000-0000-00000D630000}"/>
    <cellStyle name="Accent2 2 2 5 2 3 2 3" xfId="25363" xr:uid="{00000000-0005-0000-0000-00000E630000}"/>
    <cellStyle name="Accent2 2 2 5 2 3 3" xfId="25364" xr:uid="{00000000-0005-0000-0000-00000F630000}"/>
    <cellStyle name="Accent2 2 2 5 2 3 4" xfId="25365" xr:uid="{00000000-0005-0000-0000-000010630000}"/>
    <cellStyle name="Accent2 2 2 5 2 4" xfId="25366" xr:uid="{00000000-0005-0000-0000-000011630000}"/>
    <cellStyle name="Accent2 2 2 5 2 5" xfId="25367" xr:uid="{00000000-0005-0000-0000-000012630000}"/>
    <cellStyle name="Accent2 2 2 5 2 5 2" xfId="25368" xr:uid="{00000000-0005-0000-0000-000013630000}"/>
    <cellStyle name="Accent2 2 2 5 2 5 3" xfId="25369" xr:uid="{00000000-0005-0000-0000-000014630000}"/>
    <cellStyle name="Accent2 2 2 5 2 6" xfId="25370" xr:uid="{00000000-0005-0000-0000-000015630000}"/>
    <cellStyle name="Accent2 2 2 5 2 7" xfId="25371" xr:uid="{00000000-0005-0000-0000-000016630000}"/>
    <cellStyle name="Accent2 2 2 5 2 8" xfId="25372" xr:uid="{00000000-0005-0000-0000-000017630000}"/>
    <cellStyle name="Accent2 2 2 5 2 9" xfId="25373" xr:uid="{00000000-0005-0000-0000-000018630000}"/>
    <cellStyle name="Accent2 2 2 5 3" xfId="25374" xr:uid="{00000000-0005-0000-0000-000019630000}"/>
    <cellStyle name="Accent2 2 2 5 3 2" xfId="25375" xr:uid="{00000000-0005-0000-0000-00001A630000}"/>
    <cellStyle name="Accent2 2 2 5 3 2 2" xfId="25376" xr:uid="{00000000-0005-0000-0000-00001B630000}"/>
    <cellStyle name="Accent2 2 2 5 3 2 3" xfId="25377" xr:uid="{00000000-0005-0000-0000-00001C630000}"/>
    <cellStyle name="Accent2 2 2 5 3 3" xfId="25378" xr:uid="{00000000-0005-0000-0000-00001D630000}"/>
    <cellStyle name="Accent2 2 2 5 3 4" xfId="25379" xr:uid="{00000000-0005-0000-0000-00001E630000}"/>
    <cellStyle name="Accent2 2 2 5 4" xfId="25380" xr:uid="{00000000-0005-0000-0000-00001F630000}"/>
    <cellStyle name="Accent2 2 2 5 5" xfId="25381" xr:uid="{00000000-0005-0000-0000-000020630000}"/>
    <cellStyle name="Accent2 2 2 5 5 2" xfId="25382" xr:uid="{00000000-0005-0000-0000-000021630000}"/>
    <cellStyle name="Accent2 2 2 5 5 3" xfId="25383" xr:uid="{00000000-0005-0000-0000-000022630000}"/>
    <cellStyle name="Accent2 2 2 5 6" xfId="25384" xr:uid="{00000000-0005-0000-0000-000023630000}"/>
    <cellStyle name="Accent2 2 2 5 7" xfId="25385" xr:uid="{00000000-0005-0000-0000-000024630000}"/>
    <cellStyle name="Accent2 2 2 5 8" xfId="25386" xr:uid="{00000000-0005-0000-0000-000025630000}"/>
    <cellStyle name="Accent2 2 2 5 9" xfId="25387" xr:uid="{00000000-0005-0000-0000-000026630000}"/>
    <cellStyle name="Accent2 2 2 6" xfId="25388" xr:uid="{00000000-0005-0000-0000-000027630000}"/>
    <cellStyle name="Accent2 2 2 7" xfId="25389" xr:uid="{00000000-0005-0000-0000-000028630000}"/>
    <cellStyle name="Accent2 2 2 7 2" xfId="25390" xr:uid="{00000000-0005-0000-0000-000029630000}"/>
    <cellStyle name="Accent2 2 2 7 2 2" xfId="25391" xr:uid="{00000000-0005-0000-0000-00002A630000}"/>
    <cellStyle name="Accent2 2 2 7 2 3" xfId="25392" xr:uid="{00000000-0005-0000-0000-00002B630000}"/>
    <cellStyle name="Accent2 2 2 7 3" xfId="25393" xr:uid="{00000000-0005-0000-0000-00002C630000}"/>
    <cellStyle name="Accent2 2 2 7 4" xfId="25394" xr:uid="{00000000-0005-0000-0000-00002D630000}"/>
    <cellStyle name="Accent2 2 2 8" xfId="25395" xr:uid="{00000000-0005-0000-0000-00002E630000}"/>
    <cellStyle name="Accent2 2 2 9" xfId="25396" xr:uid="{00000000-0005-0000-0000-00002F630000}"/>
    <cellStyle name="Accent2 2 2 9 2" xfId="25397" xr:uid="{00000000-0005-0000-0000-000030630000}"/>
    <cellStyle name="Accent2 2 2 9 3" xfId="25398" xr:uid="{00000000-0005-0000-0000-000031630000}"/>
    <cellStyle name="Accent2 2 20" xfId="25399" xr:uid="{00000000-0005-0000-0000-000032630000}"/>
    <cellStyle name="Accent2 2 20 2" xfId="25400" xr:uid="{00000000-0005-0000-0000-000033630000}"/>
    <cellStyle name="Accent2 2 20 3" xfId="25401" xr:uid="{00000000-0005-0000-0000-000034630000}"/>
    <cellStyle name="Accent2 2 21" xfId="25402" xr:uid="{00000000-0005-0000-0000-000035630000}"/>
    <cellStyle name="Accent2 2 22" xfId="25403" xr:uid="{00000000-0005-0000-0000-000036630000}"/>
    <cellStyle name="Accent2 2 23" xfId="25404" xr:uid="{00000000-0005-0000-0000-000037630000}"/>
    <cellStyle name="Accent2 2 24" xfId="25405" xr:uid="{00000000-0005-0000-0000-000038630000}"/>
    <cellStyle name="Accent2 2 25" xfId="25406" xr:uid="{00000000-0005-0000-0000-000039630000}"/>
    <cellStyle name="Accent2 2 3" xfId="25407" xr:uid="{00000000-0005-0000-0000-00003A630000}"/>
    <cellStyle name="Accent2 2 3 10" xfId="25408" xr:uid="{00000000-0005-0000-0000-00003B630000}"/>
    <cellStyle name="Accent2 2 3 11" xfId="25409" xr:uid="{00000000-0005-0000-0000-00003C630000}"/>
    <cellStyle name="Accent2 2 3 12" xfId="25410" xr:uid="{00000000-0005-0000-0000-00003D630000}"/>
    <cellStyle name="Accent2 2 3 13" xfId="25411" xr:uid="{00000000-0005-0000-0000-00003E630000}"/>
    <cellStyle name="Accent2 2 3 2" xfId="25412" xr:uid="{00000000-0005-0000-0000-00003F630000}"/>
    <cellStyle name="Accent2 2 3 2 10" xfId="25413" xr:uid="{00000000-0005-0000-0000-000040630000}"/>
    <cellStyle name="Accent2 2 3 2 11" xfId="25414" xr:uid="{00000000-0005-0000-0000-000041630000}"/>
    <cellStyle name="Accent2 2 3 2 2" xfId="25415" xr:uid="{00000000-0005-0000-0000-000042630000}"/>
    <cellStyle name="Accent2 2 3 2 2 10" xfId="25416" xr:uid="{00000000-0005-0000-0000-000043630000}"/>
    <cellStyle name="Accent2 2 3 2 2 11" xfId="25417" xr:uid="{00000000-0005-0000-0000-000044630000}"/>
    <cellStyle name="Accent2 2 3 2 2 2" xfId="25418" xr:uid="{00000000-0005-0000-0000-000045630000}"/>
    <cellStyle name="Accent2 2 3 2 2 2 2" xfId="25419" xr:uid="{00000000-0005-0000-0000-000046630000}"/>
    <cellStyle name="Accent2 2 3 2 2 2 3" xfId="25420" xr:uid="{00000000-0005-0000-0000-000047630000}"/>
    <cellStyle name="Accent2 2 3 2 2 2 4" xfId="25421" xr:uid="{00000000-0005-0000-0000-000048630000}"/>
    <cellStyle name="Accent2 2 3 2 2 3" xfId="25422" xr:uid="{00000000-0005-0000-0000-000049630000}"/>
    <cellStyle name="Accent2 2 3 2 2 3 2" xfId="25423" xr:uid="{00000000-0005-0000-0000-00004A630000}"/>
    <cellStyle name="Accent2 2 3 2 2 3 2 2" xfId="25424" xr:uid="{00000000-0005-0000-0000-00004B630000}"/>
    <cellStyle name="Accent2 2 3 2 2 3 2 3" xfId="25425" xr:uid="{00000000-0005-0000-0000-00004C630000}"/>
    <cellStyle name="Accent2 2 3 2 2 3 3" xfId="25426" xr:uid="{00000000-0005-0000-0000-00004D630000}"/>
    <cellStyle name="Accent2 2 3 2 2 3 4" xfId="25427" xr:uid="{00000000-0005-0000-0000-00004E630000}"/>
    <cellStyle name="Accent2 2 3 2 2 4" xfId="25428" xr:uid="{00000000-0005-0000-0000-00004F630000}"/>
    <cellStyle name="Accent2 2 3 2 2 5" xfId="25429" xr:uid="{00000000-0005-0000-0000-000050630000}"/>
    <cellStyle name="Accent2 2 3 2 2 5 2" xfId="25430" xr:uid="{00000000-0005-0000-0000-000051630000}"/>
    <cellStyle name="Accent2 2 3 2 2 5 3" xfId="25431" xr:uid="{00000000-0005-0000-0000-000052630000}"/>
    <cellStyle name="Accent2 2 3 2 2 6" xfId="25432" xr:uid="{00000000-0005-0000-0000-000053630000}"/>
    <cellStyle name="Accent2 2 3 2 2 7" xfId="25433" xr:uid="{00000000-0005-0000-0000-000054630000}"/>
    <cellStyle name="Accent2 2 3 2 2 8" xfId="25434" xr:uid="{00000000-0005-0000-0000-000055630000}"/>
    <cellStyle name="Accent2 2 3 2 2 9" xfId="25435" xr:uid="{00000000-0005-0000-0000-000056630000}"/>
    <cellStyle name="Accent2 2 3 2 3" xfId="25436" xr:uid="{00000000-0005-0000-0000-000057630000}"/>
    <cellStyle name="Accent2 2 3 2 3 2" xfId="25437" xr:uid="{00000000-0005-0000-0000-000058630000}"/>
    <cellStyle name="Accent2 2 3 2 3 2 2" xfId="25438" xr:uid="{00000000-0005-0000-0000-000059630000}"/>
    <cellStyle name="Accent2 2 3 2 3 2 3" xfId="25439" xr:uid="{00000000-0005-0000-0000-00005A630000}"/>
    <cellStyle name="Accent2 2 3 2 3 3" xfId="25440" xr:uid="{00000000-0005-0000-0000-00005B630000}"/>
    <cellStyle name="Accent2 2 3 2 3 4" xfId="25441" xr:uid="{00000000-0005-0000-0000-00005C630000}"/>
    <cellStyle name="Accent2 2 3 2 4" xfId="25442" xr:uid="{00000000-0005-0000-0000-00005D630000}"/>
    <cellStyle name="Accent2 2 3 2 5" xfId="25443" xr:uid="{00000000-0005-0000-0000-00005E630000}"/>
    <cellStyle name="Accent2 2 3 2 5 2" xfId="25444" xr:uid="{00000000-0005-0000-0000-00005F630000}"/>
    <cellStyle name="Accent2 2 3 2 5 3" xfId="25445" xr:uid="{00000000-0005-0000-0000-000060630000}"/>
    <cellStyle name="Accent2 2 3 2 6" xfId="25446" xr:uid="{00000000-0005-0000-0000-000061630000}"/>
    <cellStyle name="Accent2 2 3 2 7" xfId="25447" xr:uid="{00000000-0005-0000-0000-000062630000}"/>
    <cellStyle name="Accent2 2 3 2 8" xfId="25448" xr:uid="{00000000-0005-0000-0000-000063630000}"/>
    <cellStyle name="Accent2 2 3 2 9" xfId="25449" xr:uid="{00000000-0005-0000-0000-000064630000}"/>
    <cellStyle name="Accent2 2 3 3" xfId="25450" xr:uid="{00000000-0005-0000-0000-000065630000}"/>
    <cellStyle name="Accent2 2 3 4" xfId="25451" xr:uid="{00000000-0005-0000-0000-000066630000}"/>
    <cellStyle name="Accent2 2 3 5" xfId="25452" xr:uid="{00000000-0005-0000-0000-000067630000}"/>
    <cellStyle name="Accent2 2 3 5 2" xfId="25453" xr:uid="{00000000-0005-0000-0000-000068630000}"/>
    <cellStyle name="Accent2 2 3 5 2 2" xfId="25454" xr:uid="{00000000-0005-0000-0000-000069630000}"/>
    <cellStyle name="Accent2 2 3 5 2 3" xfId="25455" xr:uid="{00000000-0005-0000-0000-00006A630000}"/>
    <cellStyle name="Accent2 2 3 5 3" xfId="25456" xr:uid="{00000000-0005-0000-0000-00006B630000}"/>
    <cellStyle name="Accent2 2 3 5 4" xfId="25457" xr:uid="{00000000-0005-0000-0000-00006C630000}"/>
    <cellStyle name="Accent2 2 3 6" xfId="25458" xr:uid="{00000000-0005-0000-0000-00006D630000}"/>
    <cellStyle name="Accent2 2 3 7" xfId="25459" xr:uid="{00000000-0005-0000-0000-00006E630000}"/>
    <cellStyle name="Accent2 2 3 7 2" xfId="25460" xr:uid="{00000000-0005-0000-0000-00006F630000}"/>
    <cellStyle name="Accent2 2 3 7 3" xfId="25461" xr:uid="{00000000-0005-0000-0000-000070630000}"/>
    <cellStyle name="Accent2 2 3 8" xfId="25462" xr:uid="{00000000-0005-0000-0000-000071630000}"/>
    <cellStyle name="Accent2 2 3 9" xfId="25463" xr:uid="{00000000-0005-0000-0000-000072630000}"/>
    <cellStyle name="Accent2 2 4" xfId="25464" xr:uid="{00000000-0005-0000-0000-000073630000}"/>
    <cellStyle name="Accent2 2 5" xfId="25465" xr:uid="{00000000-0005-0000-0000-000074630000}"/>
    <cellStyle name="Accent2 2 5 10" xfId="25466" xr:uid="{00000000-0005-0000-0000-000075630000}"/>
    <cellStyle name="Accent2 2 5 11" xfId="25467" xr:uid="{00000000-0005-0000-0000-000076630000}"/>
    <cellStyle name="Accent2 2 5 2" xfId="25468" xr:uid="{00000000-0005-0000-0000-000077630000}"/>
    <cellStyle name="Accent2 2 5 2 10" xfId="25469" xr:uid="{00000000-0005-0000-0000-000078630000}"/>
    <cellStyle name="Accent2 2 5 2 11" xfId="25470" xr:uid="{00000000-0005-0000-0000-000079630000}"/>
    <cellStyle name="Accent2 2 5 2 2" xfId="25471" xr:uid="{00000000-0005-0000-0000-00007A630000}"/>
    <cellStyle name="Accent2 2 5 2 2 2" xfId="25472" xr:uid="{00000000-0005-0000-0000-00007B630000}"/>
    <cellStyle name="Accent2 2 5 2 2 3" xfId="25473" xr:uid="{00000000-0005-0000-0000-00007C630000}"/>
    <cellStyle name="Accent2 2 5 2 2 4" xfId="25474" xr:uid="{00000000-0005-0000-0000-00007D630000}"/>
    <cellStyle name="Accent2 2 5 2 3" xfId="25475" xr:uid="{00000000-0005-0000-0000-00007E630000}"/>
    <cellStyle name="Accent2 2 5 2 3 2" xfId="25476" xr:uid="{00000000-0005-0000-0000-00007F630000}"/>
    <cellStyle name="Accent2 2 5 2 3 2 2" xfId="25477" xr:uid="{00000000-0005-0000-0000-000080630000}"/>
    <cellStyle name="Accent2 2 5 2 3 2 3" xfId="25478" xr:uid="{00000000-0005-0000-0000-000081630000}"/>
    <cellStyle name="Accent2 2 5 2 3 3" xfId="25479" xr:uid="{00000000-0005-0000-0000-000082630000}"/>
    <cellStyle name="Accent2 2 5 2 3 4" xfId="25480" xr:uid="{00000000-0005-0000-0000-000083630000}"/>
    <cellStyle name="Accent2 2 5 2 4" xfId="25481" xr:uid="{00000000-0005-0000-0000-000084630000}"/>
    <cellStyle name="Accent2 2 5 2 5" xfId="25482" xr:uid="{00000000-0005-0000-0000-000085630000}"/>
    <cellStyle name="Accent2 2 5 2 5 2" xfId="25483" xr:uid="{00000000-0005-0000-0000-000086630000}"/>
    <cellStyle name="Accent2 2 5 2 5 3" xfId="25484" xr:uid="{00000000-0005-0000-0000-000087630000}"/>
    <cellStyle name="Accent2 2 5 2 6" xfId="25485" xr:uid="{00000000-0005-0000-0000-000088630000}"/>
    <cellStyle name="Accent2 2 5 2 7" xfId="25486" xr:uid="{00000000-0005-0000-0000-000089630000}"/>
    <cellStyle name="Accent2 2 5 2 8" xfId="25487" xr:uid="{00000000-0005-0000-0000-00008A630000}"/>
    <cellStyle name="Accent2 2 5 2 9" xfId="25488" xr:uid="{00000000-0005-0000-0000-00008B630000}"/>
    <cellStyle name="Accent2 2 5 3" xfId="25489" xr:uid="{00000000-0005-0000-0000-00008C630000}"/>
    <cellStyle name="Accent2 2 5 3 2" xfId="25490" xr:uid="{00000000-0005-0000-0000-00008D630000}"/>
    <cellStyle name="Accent2 2 5 3 2 2" xfId="25491" xr:uid="{00000000-0005-0000-0000-00008E630000}"/>
    <cellStyle name="Accent2 2 5 3 2 3" xfId="25492" xr:uid="{00000000-0005-0000-0000-00008F630000}"/>
    <cellStyle name="Accent2 2 5 3 3" xfId="25493" xr:uid="{00000000-0005-0000-0000-000090630000}"/>
    <cellStyle name="Accent2 2 5 3 4" xfId="25494" xr:uid="{00000000-0005-0000-0000-000091630000}"/>
    <cellStyle name="Accent2 2 5 4" xfId="25495" xr:uid="{00000000-0005-0000-0000-000092630000}"/>
    <cellStyle name="Accent2 2 5 5" xfId="25496" xr:uid="{00000000-0005-0000-0000-000093630000}"/>
    <cellStyle name="Accent2 2 5 5 2" xfId="25497" xr:uid="{00000000-0005-0000-0000-000094630000}"/>
    <cellStyle name="Accent2 2 5 5 3" xfId="25498" xr:uid="{00000000-0005-0000-0000-000095630000}"/>
    <cellStyle name="Accent2 2 5 6" xfId="25499" xr:uid="{00000000-0005-0000-0000-000096630000}"/>
    <cellStyle name="Accent2 2 5 7" xfId="25500" xr:uid="{00000000-0005-0000-0000-000097630000}"/>
    <cellStyle name="Accent2 2 5 8" xfId="25501" xr:uid="{00000000-0005-0000-0000-000098630000}"/>
    <cellStyle name="Accent2 2 5 9" xfId="25502" xr:uid="{00000000-0005-0000-0000-000099630000}"/>
    <cellStyle name="Accent2 2 6" xfId="25503" xr:uid="{00000000-0005-0000-0000-00009A630000}"/>
    <cellStyle name="Accent2 2 6 2" xfId="25504" xr:uid="{00000000-0005-0000-0000-00009B630000}"/>
    <cellStyle name="Accent2 2 6 3" xfId="25505" xr:uid="{00000000-0005-0000-0000-00009C630000}"/>
    <cellStyle name="Accent2 2 6 4" xfId="25506" xr:uid="{00000000-0005-0000-0000-00009D630000}"/>
    <cellStyle name="Accent2 2 7" xfId="25507" xr:uid="{00000000-0005-0000-0000-00009E630000}"/>
    <cellStyle name="Accent2 2 7 2" xfId="25508" xr:uid="{00000000-0005-0000-0000-00009F630000}"/>
    <cellStyle name="Accent2 2 7 3" xfId="25509" xr:uid="{00000000-0005-0000-0000-0000A0630000}"/>
    <cellStyle name="Accent2 2 7 4" xfId="25510" xr:uid="{00000000-0005-0000-0000-0000A1630000}"/>
    <cellStyle name="Accent2 2 8" xfId="25511" xr:uid="{00000000-0005-0000-0000-0000A2630000}"/>
    <cellStyle name="Accent2 2 8 2" xfId="25512" xr:uid="{00000000-0005-0000-0000-0000A3630000}"/>
    <cellStyle name="Accent2 2 8 3" xfId="25513" xr:uid="{00000000-0005-0000-0000-0000A4630000}"/>
    <cellStyle name="Accent2 2 8 4" xfId="25514" xr:uid="{00000000-0005-0000-0000-0000A5630000}"/>
    <cellStyle name="Accent2 2 9" xfId="25515" xr:uid="{00000000-0005-0000-0000-0000A6630000}"/>
    <cellStyle name="Accent2 2 9 2" xfId="25516" xr:uid="{00000000-0005-0000-0000-0000A7630000}"/>
    <cellStyle name="Accent2 2 9 3" xfId="25517" xr:uid="{00000000-0005-0000-0000-0000A8630000}"/>
    <cellStyle name="Accent2 2 9 4" xfId="25518" xr:uid="{00000000-0005-0000-0000-0000A9630000}"/>
    <cellStyle name="Accent2 20" xfId="25519" xr:uid="{00000000-0005-0000-0000-0000AA630000}"/>
    <cellStyle name="Accent2 20 2" xfId="25520" xr:uid="{00000000-0005-0000-0000-0000AB630000}"/>
    <cellStyle name="Accent2 20 3" xfId="25521" xr:uid="{00000000-0005-0000-0000-0000AC630000}"/>
    <cellStyle name="Accent2 20 4" xfId="25522" xr:uid="{00000000-0005-0000-0000-0000AD630000}"/>
    <cellStyle name="Accent2 20 5" xfId="25523" xr:uid="{00000000-0005-0000-0000-0000AE630000}"/>
    <cellStyle name="Accent2 21" xfId="25524" xr:uid="{00000000-0005-0000-0000-0000AF630000}"/>
    <cellStyle name="Accent2 22" xfId="25525" xr:uid="{00000000-0005-0000-0000-0000B0630000}"/>
    <cellStyle name="Accent2 23" xfId="25526" xr:uid="{00000000-0005-0000-0000-0000B1630000}"/>
    <cellStyle name="Accent2 24" xfId="25527" xr:uid="{00000000-0005-0000-0000-0000B2630000}"/>
    <cellStyle name="Accent2 25" xfId="25528" xr:uid="{00000000-0005-0000-0000-0000B3630000}"/>
    <cellStyle name="Accent2 26" xfId="25529" xr:uid="{00000000-0005-0000-0000-0000B4630000}"/>
    <cellStyle name="Accent2 27" xfId="25530" xr:uid="{00000000-0005-0000-0000-0000B5630000}"/>
    <cellStyle name="Accent2 28" xfId="25531" xr:uid="{00000000-0005-0000-0000-0000B6630000}"/>
    <cellStyle name="Accent2 29" xfId="25532" xr:uid="{00000000-0005-0000-0000-0000B7630000}"/>
    <cellStyle name="Accent2 3" xfId="25533" xr:uid="{00000000-0005-0000-0000-0000B8630000}"/>
    <cellStyle name="Accent2 3 10" xfId="25534" xr:uid="{00000000-0005-0000-0000-0000B9630000}"/>
    <cellStyle name="Accent2 3 10 2" xfId="25535" xr:uid="{00000000-0005-0000-0000-0000BA630000}"/>
    <cellStyle name="Accent2 3 10 2 2" xfId="25536" xr:uid="{00000000-0005-0000-0000-0000BB630000}"/>
    <cellStyle name="Accent2 3 10 2 3" xfId="25537" xr:uid="{00000000-0005-0000-0000-0000BC630000}"/>
    <cellStyle name="Accent2 3 10 3" xfId="25538" xr:uid="{00000000-0005-0000-0000-0000BD630000}"/>
    <cellStyle name="Accent2 3 10 4" xfId="25539" xr:uid="{00000000-0005-0000-0000-0000BE630000}"/>
    <cellStyle name="Accent2 3 11" xfId="25540" xr:uid="{00000000-0005-0000-0000-0000BF630000}"/>
    <cellStyle name="Accent2 3 12" xfId="25541" xr:uid="{00000000-0005-0000-0000-0000C0630000}"/>
    <cellStyle name="Accent2 3 12 2" xfId="25542" xr:uid="{00000000-0005-0000-0000-0000C1630000}"/>
    <cellStyle name="Accent2 3 12 3" xfId="25543" xr:uid="{00000000-0005-0000-0000-0000C2630000}"/>
    <cellStyle name="Accent2 3 13" xfId="25544" xr:uid="{00000000-0005-0000-0000-0000C3630000}"/>
    <cellStyle name="Accent2 3 14" xfId="25545" xr:uid="{00000000-0005-0000-0000-0000C4630000}"/>
    <cellStyle name="Accent2 3 15" xfId="25546" xr:uid="{00000000-0005-0000-0000-0000C5630000}"/>
    <cellStyle name="Accent2 3 16" xfId="25547" xr:uid="{00000000-0005-0000-0000-0000C6630000}"/>
    <cellStyle name="Accent2 3 2" xfId="25548" xr:uid="{00000000-0005-0000-0000-0000C7630000}"/>
    <cellStyle name="Accent2 3 2 10" xfId="25549" xr:uid="{00000000-0005-0000-0000-0000C8630000}"/>
    <cellStyle name="Accent2 3 2 11" xfId="25550" xr:uid="{00000000-0005-0000-0000-0000C9630000}"/>
    <cellStyle name="Accent2 3 2 12" xfId="25551" xr:uid="{00000000-0005-0000-0000-0000CA630000}"/>
    <cellStyle name="Accent2 3 2 13" xfId="25552" xr:uid="{00000000-0005-0000-0000-0000CB630000}"/>
    <cellStyle name="Accent2 3 2 14" xfId="25553" xr:uid="{00000000-0005-0000-0000-0000CC630000}"/>
    <cellStyle name="Accent2 3 2 2" xfId="25554" xr:uid="{00000000-0005-0000-0000-0000CD630000}"/>
    <cellStyle name="Accent2 3 2 2 10" xfId="25555" xr:uid="{00000000-0005-0000-0000-0000CE630000}"/>
    <cellStyle name="Accent2 3 2 2 11" xfId="25556" xr:uid="{00000000-0005-0000-0000-0000CF630000}"/>
    <cellStyle name="Accent2 3 2 2 12" xfId="25557" xr:uid="{00000000-0005-0000-0000-0000D0630000}"/>
    <cellStyle name="Accent2 3 2 2 2" xfId="25558" xr:uid="{00000000-0005-0000-0000-0000D1630000}"/>
    <cellStyle name="Accent2 3 2 2 2 10" xfId="25559" xr:uid="{00000000-0005-0000-0000-0000D2630000}"/>
    <cellStyle name="Accent2 3 2 2 2 2" xfId="25560" xr:uid="{00000000-0005-0000-0000-0000D3630000}"/>
    <cellStyle name="Accent2 3 2 2 2 2 10" xfId="25561" xr:uid="{00000000-0005-0000-0000-0000D4630000}"/>
    <cellStyle name="Accent2 3 2 2 2 2 2" xfId="25562" xr:uid="{00000000-0005-0000-0000-0000D5630000}"/>
    <cellStyle name="Accent2 3 2 2 2 2 2 2" xfId="25563" xr:uid="{00000000-0005-0000-0000-0000D6630000}"/>
    <cellStyle name="Accent2 3 2 2 2 2 2 2 2" xfId="25564" xr:uid="{00000000-0005-0000-0000-0000D7630000}"/>
    <cellStyle name="Accent2 3 2 2 2 2 2 2 2 2" xfId="25565" xr:uid="{00000000-0005-0000-0000-0000D8630000}"/>
    <cellStyle name="Accent2 3 2 2 2 2 2 2 2 2 2" xfId="25566" xr:uid="{00000000-0005-0000-0000-0000D9630000}"/>
    <cellStyle name="Accent2 3 2 2 2 2 2 2 2 2 3" xfId="25567" xr:uid="{00000000-0005-0000-0000-0000DA630000}"/>
    <cellStyle name="Accent2 3 2 2 2 2 2 2 2 3" xfId="25568" xr:uid="{00000000-0005-0000-0000-0000DB630000}"/>
    <cellStyle name="Accent2 3 2 2 2 2 2 2 2 4" xfId="25569" xr:uid="{00000000-0005-0000-0000-0000DC630000}"/>
    <cellStyle name="Accent2 3 2 2 2 2 2 2 3" xfId="25570" xr:uid="{00000000-0005-0000-0000-0000DD630000}"/>
    <cellStyle name="Accent2 3 2 2 2 2 2 2 4" xfId="25571" xr:uid="{00000000-0005-0000-0000-0000DE630000}"/>
    <cellStyle name="Accent2 3 2 2 2 2 2 2 4 2" xfId="25572" xr:uid="{00000000-0005-0000-0000-0000DF630000}"/>
    <cellStyle name="Accent2 3 2 2 2 2 2 2 4 3" xfId="25573" xr:uid="{00000000-0005-0000-0000-0000E0630000}"/>
    <cellStyle name="Accent2 3 2 2 2 2 2 2 5" xfId="25574" xr:uid="{00000000-0005-0000-0000-0000E1630000}"/>
    <cellStyle name="Accent2 3 2 2 2 2 2 2 6" xfId="25575" xr:uid="{00000000-0005-0000-0000-0000E2630000}"/>
    <cellStyle name="Accent2 3 2 2 2 2 2 2 7" xfId="25576" xr:uid="{00000000-0005-0000-0000-0000E3630000}"/>
    <cellStyle name="Accent2 3 2 2 2 2 2 2 8" xfId="25577" xr:uid="{00000000-0005-0000-0000-0000E4630000}"/>
    <cellStyle name="Accent2 3 2 2 2 2 2 3" xfId="25578" xr:uid="{00000000-0005-0000-0000-0000E5630000}"/>
    <cellStyle name="Accent2 3 2 2 2 2 2 3 2" xfId="25579" xr:uid="{00000000-0005-0000-0000-0000E6630000}"/>
    <cellStyle name="Accent2 3 2 2 2 2 2 3 2 2" xfId="25580" xr:uid="{00000000-0005-0000-0000-0000E7630000}"/>
    <cellStyle name="Accent2 3 2 2 2 2 2 3 2 3" xfId="25581" xr:uid="{00000000-0005-0000-0000-0000E8630000}"/>
    <cellStyle name="Accent2 3 2 2 2 2 2 3 3" xfId="25582" xr:uid="{00000000-0005-0000-0000-0000E9630000}"/>
    <cellStyle name="Accent2 3 2 2 2 2 2 3 4" xfId="25583" xr:uid="{00000000-0005-0000-0000-0000EA630000}"/>
    <cellStyle name="Accent2 3 2 2 2 2 2 4" xfId="25584" xr:uid="{00000000-0005-0000-0000-0000EB630000}"/>
    <cellStyle name="Accent2 3 2 2 2 2 2 4 2" xfId="25585" xr:uid="{00000000-0005-0000-0000-0000EC630000}"/>
    <cellStyle name="Accent2 3 2 2 2 2 2 4 3" xfId="25586" xr:uid="{00000000-0005-0000-0000-0000ED630000}"/>
    <cellStyle name="Accent2 3 2 2 2 2 2 5" xfId="25587" xr:uid="{00000000-0005-0000-0000-0000EE630000}"/>
    <cellStyle name="Accent2 3 2 2 2 2 2 6" xfId="25588" xr:uid="{00000000-0005-0000-0000-0000EF630000}"/>
    <cellStyle name="Accent2 3 2 2 2 2 2 7" xfId="25589" xr:uid="{00000000-0005-0000-0000-0000F0630000}"/>
    <cellStyle name="Accent2 3 2 2 2 2 2 8" xfId="25590" xr:uid="{00000000-0005-0000-0000-0000F1630000}"/>
    <cellStyle name="Accent2 3 2 2 2 2 3" xfId="25591" xr:uid="{00000000-0005-0000-0000-0000F2630000}"/>
    <cellStyle name="Accent2 3 2 2 2 2 3 2" xfId="25592" xr:uid="{00000000-0005-0000-0000-0000F3630000}"/>
    <cellStyle name="Accent2 3 2 2 2 2 3 2 2" xfId="25593" xr:uid="{00000000-0005-0000-0000-0000F4630000}"/>
    <cellStyle name="Accent2 3 2 2 2 2 3 2 3" xfId="25594" xr:uid="{00000000-0005-0000-0000-0000F5630000}"/>
    <cellStyle name="Accent2 3 2 2 2 2 3 3" xfId="25595" xr:uid="{00000000-0005-0000-0000-0000F6630000}"/>
    <cellStyle name="Accent2 3 2 2 2 2 3 4" xfId="25596" xr:uid="{00000000-0005-0000-0000-0000F7630000}"/>
    <cellStyle name="Accent2 3 2 2 2 2 4" xfId="25597" xr:uid="{00000000-0005-0000-0000-0000F8630000}"/>
    <cellStyle name="Accent2 3 2 2 2 2 5" xfId="25598" xr:uid="{00000000-0005-0000-0000-0000F9630000}"/>
    <cellStyle name="Accent2 3 2 2 2 2 5 2" xfId="25599" xr:uid="{00000000-0005-0000-0000-0000FA630000}"/>
    <cellStyle name="Accent2 3 2 2 2 2 5 3" xfId="25600" xr:uid="{00000000-0005-0000-0000-0000FB630000}"/>
    <cellStyle name="Accent2 3 2 2 2 2 6" xfId="25601" xr:uid="{00000000-0005-0000-0000-0000FC630000}"/>
    <cellStyle name="Accent2 3 2 2 2 2 7" xfId="25602" xr:uid="{00000000-0005-0000-0000-0000FD630000}"/>
    <cellStyle name="Accent2 3 2 2 2 2 8" xfId="25603" xr:uid="{00000000-0005-0000-0000-0000FE630000}"/>
    <cellStyle name="Accent2 3 2 2 2 2 9" xfId="25604" xr:uid="{00000000-0005-0000-0000-0000FF630000}"/>
    <cellStyle name="Accent2 3 2 2 2 3" xfId="25605" xr:uid="{00000000-0005-0000-0000-000000640000}"/>
    <cellStyle name="Accent2 3 2 2 2 3 2" xfId="25606" xr:uid="{00000000-0005-0000-0000-000001640000}"/>
    <cellStyle name="Accent2 3 2 2 2 3 2 2" xfId="25607" xr:uid="{00000000-0005-0000-0000-000002640000}"/>
    <cellStyle name="Accent2 3 2 2 2 3 2 3" xfId="25608" xr:uid="{00000000-0005-0000-0000-000003640000}"/>
    <cellStyle name="Accent2 3 2 2 2 3 3" xfId="25609" xr:uid="{00000000-0005-0000-0000-000004640000}"/>
    <cellStyle name="Accent2 3 2 2 2 3 4" xfId="25610" xr:uid="{00000000-0005-0000-0000-000005640000}"/>
    <cellStyle name="Accent2 3 2 2 2 4" xfId="25611" xr:uid="{00000000-0005-0000-0000-000006640000}"/>
    <cellStyle name="Accent2 3 2 2 2 5" xfId="25612" xr:uid="{00000000-0005-0000-0000-000007640000}"/>
    <cellStyle name="Accent2 3 2 2 2 5 2" xfId="25613" xr:uid="{00000000-0005-0000-0000-000008640000}"/>
    <cellStyle name="Accent2 3 2 2 2 5 3" xfId="25614" xr:uid="{00000000-0005-0000-0000-000009640000}"/>
    <cellStyle name="Accent2 3 2 2 2 6" xfId="25615" xr:uid="{00000000-0005-0000-0000-00000A640000}"/>
    <cellStyle name="Accent2 3 2 2 2 7" xfId="25616" xr:uid="{00000000-0005-0000-0000-00000B640000}"/>
    <cellStyle name="Accent2 3 2 2 2 8" xfId="25617" xr:uid="{00000000-0005-0000-0000-00000C640000}"/>
    <cellStyle name="Accent2 3 2 2 2 9" xfId="25618" xr:uid="{00000000-0005-0000-0000-00000D640000}"/>
    <cellStyle name="Accent2 3 2 2 3" xfId="25619" xr:uid="{00000000-0005-0000-0000-00000E640000}"/>
    <cellStyle name="Accent2 3 2 2 4" xfId="25620" xr:uid="{00000000-0005-0000-0000-00000F640000}"/>
    <cellStyle name="Accent2 3 2 2 5" xfId="25621" xr:uid="{00000000-0005-0000-0000-000010640000}"/>
    <cellStyle name="Accent2 3 2 2 5 2" xfId="25622" xr:uid="{00000000-0005-0000-0000-000011640000}"/>
    <cellStyle name="Accent2 3 2 2 5 2 2" xfId="25623" xr:uid="{00000000-0005-0000-0000-000012640000}"/>
    <cellStyle name="Accent2 3 2 2 5 2 3" xfId="25624" xr:uid="{00000000-0005-0000-0000-000013640000}"/>
    <cellStyle name="Accent2 3 2 2 5 3" xfId="25625" xr:uid="{00000000-0005-0000-0000-000014640000}"/>
    <cellStyle name="Accent2 3 2 2 5 4" xfId="25626" xr:uid="{00000000-0005-0000-0000-000015640000}"/>
    <cellStyle name="Accent2 3 2 2 6" xfId="25627" xr:uid="{00000000-0005-0000-0000-000016640000}"/>
    <cellStyle name="Accent2 3 2 2 7" xfId="25628" xr:uid="{00000000-0005-0000-0000-000017640000}"/>
    <cellStyle name="Accent2 3 2 2 7 2" xfId="25629" xr:uid="{00000000-0005-0000-0000-000018640000}"/>
    <cellStyle name="Accent2 3 2 2 7 3" xfId="25630" xr:uid="{00000000-0005-0000-0000-000019640000}"/>
    <cellStyle name="Accent2 3 2 2 8" xfId="25631" xr:uid="{00000000-0005-0000-0000-00001A640000}"/>
    <cellStyle name="Accent2 3 2 2 9" xfId="25632" xr:uid="{00000000-0005-0000-0000-00001B640000}"/>
    <cellStyle name="Accent2 3 2 3" xfId="25633" xr:uid="{00000000-0005-0000-0000-00001C640000}"/>
    <cellStyle name="Accent2 3 2 4" xfId="25634" xr:uid="{00000000-0005-0000-0000-00001D640000}"/>
    <cellStyle name="Accent2 3 2 5" xfId="25635" xr:uid="{00000000-0005-0000-0000-00001E640000}"/>
    <cellStyle name="Accent2 3 2 5 10" xfId="25636" xr:uid="{00000000-0005-0000-0000-00001F640000}"/>
    <cellStyle name="Accent2 3 2 5 2" xfId="25637" xr:uid="{00000000-0005-0000-0000-000020640000}"/>
    <cellStyle name="Accent2 3 2 5 2 10" xfId="25638" xr:uid="{00000000-0005-0000-0000-000021640000}"/>
    <cellStyle name="Accent2 3 2 5 2 2" xfId="25639" xr:uid="{00000000-0005-0000-0000-000022640000}"/>
    <cellStyle name="Accent2 3 2 5 2 3" xfId="25640" xr:uid="{00000000-0005-0000-0000-000023640000}"/>
    <cellStyle name="Accent2 3 2 5 2 3 2" xfId="25641" xr:uid="{00000000-0005-0000-0000-000024640000}"/>
    <cellStyle name="Accent2 3 2 5 2 3 2 2" xfId="25642" xr:uid="{00000000-0005-0000-0000-000025640000}"/>
    <cellStyle name="Accent2 3 2 5 2 3 2 3" xfId="25643" xr:uid="{00000000-0005-0000-0000-000026640000}"/>
    <cellStyle name="Accent2 3 2 5 2 3 3" xfId="25644" xr:uid="{00000000-0005-0000-0000-000027640000}"/>
    <cellStyle name="Accent2 3 2 5 2 3 4" xfId="25645" xr:uid="{00000000-0005-0000-0000-000028640000}"/>
    <cellStyle name="Accent2 3 2 5 2 4" xfId="25646" xr:uid="{00000000-0005-0000-0000-000029640000}"/>
    <cellStyle name="Accent2 3 2 5 2 5" xfId="25647" xr:uid="{00000000-0005-0000-0000-00002A640000}"/>
    <cellStyle name="Accent2 3 2 5 2 5 2" xfId="25648" xr:uid="{00000000-0005-0000-0000-00002B640000}"/>
    <cellStyle name="Accent2 3 2 5 2 5 3" xfId="25649" xr:uid="{00000000-0005-0000-0000-00002C640000}"/>
    <cellStyle name="Accent2 3 2 5 2 6" xfId="25650" xr:uid="{00000000-0005-0000-0000-00002D640000}"/>
    <cellStyle name="Accent2 3 2 5 2 7" xfId="25651" xr:uid="{00000000-0005-0000-0000-00002E640000}"/>
    <cellStyle name="Accent2 3 2 5 2 8" xfId="25652" xr:uid="{00000000-0005-0000-0000-00002F640000}"/>
    <cellStyle name="Accent2 3 2 5 2 9" xfId="25653" xr:uid="{00000000-0005-0000-0000-000030640000}"/>
    <cellStyle name="Accent2 3 2 5 3" xfId="25654" xr:uid="{00000000-0005-0000-0000-000031640000}"/>
    <cellStyle name="Accent2 3 2 5 3 2" xfId="25655" xr:uid="{00000000-0005-0000-0000-000032640000}"/>
    <cellStyle name="Accent2 3 2 5 3 2 2" xfId="25656" xr:uid="{00000000-0005-0000-0000-000033640000}"/>
    <cellStyle name="Accent2 3 2 5 3 2 3" xfId="25657" xr:uid="{00000000-0005-0000-0000-000034640000}"/>
    <cellStyle name="Accent2 3 2 5 3 3" xfId="25658" xr:uid="{00000000-0005-0000-0000-000035640000}"/>
    <cellStyle name="Accent2 3 2 5 3 4" xfId="25659" xr:uid="{00000000-0005-0000-0000-000036640000}"/>
    <cellStyle name="Accent2 3 2 5 4" xfId="25660" xr:uid="{00000000-0005-0000-0000-000037640000}"/>
    <cellStyle name="Accent2 3 2 5 5" xfId="25661" xr:uid="{00000000-0005-0000-0000-000038640000}"/>
    <cellStyle name="Accent2 3 2 5 5 2" xfId="25662" xr:uid="{00000000-0005-0000-0000-000039640000}"/>
    <cellStyle name="Accent2 3 2 5 5 3" xfId="25663" xr:uid="{00000000-0005-0000-0000-00003A640000}"/>
    <cellStyle name="Accent2 3 2 5 6" xfId="25664" xr:uid="{00000000-0005-0000-0000-00003B640000}"/>
    <cellStyle name="Accent2 3 2 5 7" xfId="25665" xr:uid="{00000000-0005-0000-0000-00003C640000}"/>
    <cellStyle name="Accent2 3 2 5 8" xfId="25666" xr:uid="{00000000-0005-0000-0000-00003D640000}"/>
    <cellStyle name="Accent2 3 2 5 9" xfId="25667" xr:uid="{00000000-0005-0000-0000-00003E640000}"/>
    <cellStyle name="Accent2 3 2 6" xfId="25668" xr:uid="{00000000-0005-0000-0000-00003F640000}"/>
    <cellStyle name="Accent2 3 2 7" xfId="25669" xr:uid="{00000000-0005-0000-0000-000040640000}"/>
    <cellStyle name="Accent2 3 2 7 2" xfId="25670" xr:uid="{00000000-0005-0000-0000-000041640000}"/>
    <cellStyle name="Accent2 3 2 7 2 2" xfId="25671" xr:uid="{00000000-0005-0000-0000-000042640000}"/>
    <cellStyle name="Accent2 3 2 7 2 3" xfId="25672" xr:uid="{00000000-0005-0000-0000-000043640000}"/>
    <cellStyle name="Accent2 3 2 7 3" xfId="25673" xr:uid="{00000000-0005-0000-0000-000044640000}"/>
    <cellStyle name="Accent2 3 2 7 4" xfId="25674" xr:uid="{00000000-0005-0000-0000-000045640000}"/>
    <cellStyle name="Accent2 3 2 8" xfId="25675" xr:uid="{00000000-0005-0000-0000-000046640000}"/>
    <cellStyle name="Accent2 3 2 9" xfId="25676" xr:uid="{00000000-0005-0000-0000-000047640000}"/>
    <cellStyle name="Accent2 3 2 9 2" xfId="25677" xr:uid="{00000000-0005-0000-0000-000048640000}"/>
    <cellStyle name="Accent2 3 2 9 3" xfId="25678" xr:uid="{00000000-0005-0000-0000-000049640000}"/>
    <cellStyle name="Accent2 3 3" xfId="25679" xr:uid="{00000000-0005-0000-0000-00004A640000}"/>
    <cellStyle name="Accent2 3 3 10" xfId="25680" xr:uid="{00000000-0005-0000-0000-00004B640000}"/>
    <cellStyle name="Accent2 3 3 11" xfId="25681" xr:uid="{00000000-0005-0000-0000-00004C640000}"/>
    <cellStyle name="Accent2 3 3 12" xfId="25682" xr:uid="{00000000-0005-0000-0000-00004D640000}"/>
    <cellStyle name="Accent2 3 3 2" xfId="25683" xr:uid="{00000000-0005-0000-0000-00004E640000}"/>
    <cellStyle name="Accent2 3 3 2 10" xfId="25684" xr:uid="{00000000-0005-0000-0000-00004F640000}"/>
    <cellStyle name="Accent2 3 3 2 2" xfId="25685" xr:uid="{00000000-0005-0000-0000-000050640000}"/>
    <cellStyle name="Accent2 3 3 2 2 10" xfId="25686" xr:uid="{00000000-0005-0000-0000-000051640000}"/>
    <cellStyle name="Accent2 3 3 2 2 2" xfId="25687" xr:uid="{00000000-0005-0000-0000-000052640000}"/>
    <cellStyle name="Accent2 3 3 2 2 3" xfId="25688" xr:uid="{00000000-0005-0000-0000-000053640000}"/>
    <cellStyle name="Accent2 3 3 2 2 3 2" xfId="25689" xr:uid="{00000000-0005-0000-0000-000054640000}"/>
    <cellStyle name="Accent2 3 3 2 2 3 2 2" xfId="25690" xr:uid="{00000000-0005-0000-0000-000055640000}"/>
    <cellStyle name="Accent2 3 3 2 2 3 2 3" xfId="25691" xr:uid="{00000000-0005-0000-0000-000056640000}"/>
    <cellStyle name="Accent2 3 3 2 2 3 3" xfId="25692" xr:uid="{00000000-0005-0000-0000-000057640000}"/>
    <cellStyle name="Accent2 3 3 2 2 3 4" xfId="25693" xr:uid="{00000000-0005-0000-0000-000058640000}"/>
    <cellStyle name="Accent2 3 3 2 2 4" xfId="25694" xr:uid="{00000000-0005-0000-0000-000059640000}"/>
    <cellStyle name="Accent2 3 3 2 2 5" xfId="25695" xr:uid="{00000000-0005-0000-0000-00005A640000}"/>
    <cellStyle name="Accent2 3 3 2 2 5 2" xfId="25696" xr:uid="{00000000-0005-0000-0000-00005B640000}"/>
    <cellStyle name="Accent2 3 3 2 2 5 3" xfId="25697" xr:uid="{00000000-0005-0000-0000-00005C640000}"/>
    <cellStyle name="Accent2 3 3 2 2 6" xfId="25698" xr:uid="{00000000-0005-0000-0000-00005D640000}"/>
    <cellStyle name="Accent2 3 3 2 2 7" xfId="25699" xr:uid="{00000000-0005-0000-0000-00005E640000}"/>
    <cellStyle name="Accent2 3 3 2 2 8" xfId="25700" xr:uid="{00000000-0005-0000-0000-00005F640000}"/>
    <cellStyle name="Accent2 3 3 2 2 9" xfId="25701" xr:uid="{00000000-0005-0000-0000-000060640000}"/>
    <cellStyle name="Accent2 3 3 2 3" xfId="25702" xr:uid="{00000000-0005-0000-0000-000061640000}"/>
    <cellStyle name="Accent2 3 3 2 3 2" xfId="25703" xr:uid="{00000000-0005-0000-0000-000062640000}"/>
    <cellStyle name="Accent2 3 3 2 3 2 2" xfId="25704" xr:uid="{00000000-0005-0000-0000-000063640000}"/>
    <cellStyle name="Accent2 3 3 2 3 2 3" xfId="25705" xr:uid="{00000000-0005-0000-0000-000064640000}"/>
    <cellStyle name="Accent2 3 3 2 3 3" xfId="25706" xr:uid="{00000000-0005-0000-0000-000065640000}"/>
    <cellStyle name="Accent2 3 3 2 3 4" xfId="25707" xr:uid="{00000000-0005-0000-0000-000066640000}"/>
    <cellStyle name="Accent2 3 3 2 4" xfId="25708" xr:uid="{00000000-0005-0000-0000-000067640000}"/>
    <cellStyle name="Accent2 3 3 2 5" xfId="25709" xr:uid="{00000000-0005-0000-0000-000068640000}"/>
    <cellStyle name="Accent2 3 3 2 5 2" xfId="25710" xr:uid="{00000000-0005-0000-0000-000069640000}"/>
    <cellStyle name="Accent2 3 3 2 5 3" xfId="25711" xr:uid="{00000000-0005-0000-0000-00006A640000}"/>
    <cellStyle name="Accent2 3 3 2 6" xfId="25712" xr:uid="{00000000-0005-0000-0000-00006B640000}"/>
    <cellStyle name="Accent2 3 3 2 7" xfId="25713" xr:uid="{00000000-0005-0000-0000-00006C640000}"/>
    <cellStyle name="Accent2 3 3 2 8" xfId="25714" xr:uid="{00000000-0005-0000-0000-00006D640000}"/>
    <cellStyle name="Accent2 3 3 2 9" xfId="25715" xr:uid="{00000000-0005-0000-0000-00006E640000}"/>
    <cellStyle name="Accent2 3 3 3" xfId="25716" xr:uid="{00000000-0005-0000-0000-00006F640000}"/>
    <cellStyle name="Accent2 3 3 4" xfId="25717" xr:uid="{00000000-0005-0000-0000-000070640000}"/>
    <cellStyle name="Accent2 3 3 5" xfId="25718" xr:uid="{00000000-0005-0000-0000-000071640000}"/>
    <cellStyle name="Accent2 3 3 5 2" xfId="25719" xr:uid="{00000000-0005-0000-0000-000072640000}"/>
    <cellStyle name="Accent2 3 3 5 2 2" xfId="25720" xr:uid="{00000000-0005-0000-0000-000073640000}"/>
    <cellStyle name="Accent2 3 3 5 2 3" xfId="25721" xr:uid="{00000000-0005-0000-0000-000074640000}"/>
    <cellStyle name="Accent2 3 3 5 3" xfId="25722" xr:uid="{00000000-0005-0000-0000-000075640000}"/>
    <cellStyle name="Accent2 3 3 5 4" xfId="25723" xr:uid="{00000000-0005-0000-0000-000076640000}"/>
    <cellStyle name="Accent2 3 3 6" xfId="25724" xr:uid="{00000000-0005-0000-0000-000077640000}"/>
    <cellStyle name="Accent2 3 3 7" xfId="25725" xr:uid="{00000000-0005-0000-0000-000078640000}"/>
    <cellStyle name="Accent2 3 3 7 2" xfId="25726" xr:uid="{00000000-0005-0000-0000-000079640000}"/>
    <cellStyle name="Accent2 3 3 7 3" xfId="25727" xr:uid="{00000000-0005-0000-0000-00007A640000}"/>
    <cellStyle name="Accent2 3 3 8" xfId="25728" xr:uid="{00000000-0005-0000-0000-00007B640000}"/>
    <cellStyle name="Accent2 3 3 9" xfId="25729" xr:uid="{00000000-0005-0000-0000-00007C640000}"/>
    <cellStyle name="Accent2 3 4" xfId="25730" xr:uid="{00000000-0005-0000-0000-00007D640000}"/>
    <cellStyle name="Accent2 3 5" xfId="25731" xr:uid="{00000000-0005-0000-0000-00007E640000}"/>
    <cellStyle name="Accent2 3 5 10" xfId="25732" xr:uid="{00000000-0005-0000-0000-00007F640000}"/>
    <cellStyle name="Accent2 3 5 2" xfId="25733" xr:uid="{00000000-0005-0000-0000-000080640000}"/>
    <cellStyle name="Accent2 3 5 2 10" xfId="25734" xr:uid="{00000000-0005-0000-0000-000081640000}"/>
    <cellStyle name="Accent2 3 5 2 2" xfId="25735" xr:uid="{00000000-0005-0000-0000-000082640000}"/>
    <cellStyle name="Accent2 3 5 2 3" xfId="25736" xr:uid="{00000000-0005-0000-0000-000083640000}"/>
    <cellStyle name="Accent2 3 5 2 3 2" xfId="25737" xr:uid="{00000000-0005-0000-0000-000084640000}"/>
    <cellStyle name="Accent2 3 5 2 3 2 2" xfId="25738" xr:uid="{00000000-0005-0000-0000-000085640000}"/>
    <cellStyle name="Accent2 3 5 2 3 2 3" xfId="25739" xr:uid="{00000000-0005-0000-0000-000086640000}"/>
    <cellStyle name="Accent2 3 5 2 3 3" xfId="25740" xr:uid="{00000000-0005-0000-0000-000087640000}"/>
    <cellStyle name="Accent2 3 5 2 3 4" xfId="25741" xr:uid="{00000000-0005-0000-0000-000088640000}"/>
    <cellStyle name="Accent2 3 5 2 4" xfId="25742" xr:uid="{00000000-0005-0000-0000-000089640000}"/>
    <cellStyle name="Accent2 3 5 2 5" xfId="25743" xr:uid="{00000000-0005-0000-0000-00008A640000}"/>
    <cellStyle name="Accent2 3 5 2 5 2" xfId="25744" xr:uid="{00000000-0005-0000-0000-00008B640000}"/>
    <cellStyle name="Accent2 3 5 2 5 3" xfId="25745" xr:uid="{00000000-0005-0000-0000-00008C640000}"/>
    <cellStyle name="Accent2 3 5 2 6" xfId="25746" xr:uid="{00000000-0005-0000-0000-00008D640000}"/>
    <cellStyle name="Accent2 3 5 2 7" xfId="25747" xr:uid="{00000000-0005-0000-0000-00008E640000}"/>
    <cellStyle name="Accent2 3 5 2 8" xfId="25748" xr:uid="{00000000-0005-0000-0000-00008F640000}"/>
    <cellStyle name="Accent2 3 5 2 9" xfId="25749" xr:uid="{00000000-0005-0000-0000-000090640000}"/>
    <cellStyle name="Accent2 3 5 3" xfId="25750" xr:uid="{00000000-0005-0000-0000-000091640000}"/>
    <cellStyle name="Accent2 3 5 3 2" xfId="25751" xr:uid="{00000000-0005-0000-0000-000092640000}"/>
    <cellStyle name="Accent2 3 5 3 2 2" xfId="25752" xr:uid="{00000000-0005-0000-0000-000093640000}"/>
    <cellStyle name="Accent2 3 5 3 2 3" xfId="25753" xr:uid="{00000000-0005-0000-0000-000094640000}"/>
    <cellStyle name="Accent2 3 5 3 3" xfId="25754" xr:uid="{00000000-0005-0000-0000-000095640000}"/>
    <cellStyle name="Accent2 3 5 3 4" xfId="25755" xr:uid="{00000000-0005-0000-0000-000096640000}"/>
    <cellStyle name="Accent2 3 5 4" xfId="25756" xr:uid="{00000000-0005-0000-0000-000097640000}"/>
    <cellStyle name="Accent2 3 5 5" xfId="25757" xr:uid="{00000000-0005-0000-0000-000098640000}"/>
    <cellStyle name="Accent2 3 5 5 2" xfId="25758" xr:uid="{00000000-0005-0000-0000-000099640000}"/>
    <cellStyle name="Accent2 3 5 5 3" xfId="25759" xr:uid="{00000000-0005-0000-0000-00009A640000}"/>
    <cellStyle name="Accent2 3 5 6" xfId="25760" xr:uid="{00000000-0005-0000-0000-00009B640000}"/>
    <cellStyle name="Accent2 3 5 7" xfId="25761" xr:uid="{00000000-0005-0000-0000-00009C640000}"/>
    <cellStyle name="Accent2 3 5 8" xfId="25762" xr:uid="{00000000-0005-0000-0000-00009D640000}"/>
    <cellStyle name="Accent2 3 5 9" xfId="25763" xr:uid="{00000000-0005-0000-0000-00009E640000}"/>
    <cellStyle name="Accent2 3 6" xfId="25764" xr:uid="{00000000-0005-0000-0000-00009F640000}"/>
    <cellStyle name="Accent2 3 7" xfId="25765" xr:uid="{00000000-0005-0000-0000-0000A0640000}"/>
    <cellStyle name="Accent2 3 8" xfId="25766" xr:uid="{00000000-0005-0000-0000-0000A1640000}"/>
    <cellStyle name="Accent2 3 9" xfId="25767" xr:uid="{00000000-0005-0000-0000-0000A2640000}"/>
    <cellStyle name="Accent2 30" xfId="25768" xr:uid="{00000000-0005-0000-0000-0000A3640000}"/>
    <cellStyle name="Accent2 31" xfId="25769" xr:uid="{00000000-0005-0000-0000-0000A4640000}"/>
    <cellStyle name="Accent2 32" xfId="25770" xr:uid="{00000000-0005-0000-0000-0000A5640000}"/>
    <cellStyle name="Accent2 4" xfId="25771" xr:uid="{00000000-0005-0000-0000-0000A6640000}"/>
    <cellStyle name="Accent2 4 2" xfId="25772" xr:uid="{00000000-0005-0000-0000-0000A7640000}"/>
    <cellStyle name="Accent2 4 3" xfId="25773" xr:uid="{00000000-0005-0000-0000-0000A8640000}"/>
    <cellStyle name="Accent2 4 4" xfId="25774" xr:uid="{00000000-0005-0000-0000-0000A9640000}"/>
    <cellStyle name="Accent2 4 5" xfId="25775" xr:uid="{00000000-0005-0000-0000-0000AA640000}"/>
    <cellStyle name="Accent2 5" xfId="25776" xr:uid="{00000000-0005-0000-0000-0000AB640000}"/>
    <cellStyle name="Accent2 5 2" xfId="25777" xr:uid="{00000000-0005-0000-0000-0000AC640000}"/>
    <cellStyle name="Accent2 5 3" xfId="25778" xr:uid="{00000000-0005-0000-0000-0000AD640000}"/>
    <cellStyle name="Accent2 5 4" xfId="25779" xr:uid="{00000000-0005-0000-0000-0000AE640000}"/>
    <cellStyle name="Accent2 5 5" xfId="25780" xr:uid="{00000000-0005-0000-0000-0000AF640000}"/>
    <cellStyle name="Accent2 6" xfId="25781" xr:uid="{00000000-0005-0000-0000-0000B0640000}"/>
    <cellStyle name="Accent2 6 2" xfId="25782" xr:uid="{00000000-0005-0000-0000-0000B1640000}"/>
    <cellStyle name="Accent2 6 3" xfId="25783" xr:uid="{00000000-0005-0000-0000-0000B2640000}"/>
    <cellStyle name="Accent2 6 4" xfId="25784" xr:uid="{00000000-0005-0000-0000-0000B3640000}"/>
    <cellStyle name="Accent2 6 5" xfId="25785" xr:uid="{00000000-0005-0000-0000-0000B4640000}"/>
    <cellStyle name="Accent2 7" xfId="25786" xr:uid="{00000000-0005-0000-0000-0000B5640000}"/>
    <cellStyle name="Accent2 7 2" xfId="25787" xr:uid="{00000000-0005-0000-0000-0000B6640000}"/>
    <cellStyle name="Accent2 7 3" xfId="25788" xr:uid="{00000000-0005-0000-0000-0000B7640000}"/>
    <cellStyle name="Accent2 7 4" xfId="25789" xr:uid="{00000000-0005-0000-0000-0000B8640000}"/>
    <cellStyle name="Accent2 7 5" xfId="25790" xr:uid="{00000000-0005-0000-0000-0000B9640000}"/>
    <cellStyle name="Accent2 8" xfId="25791" xr:uid="{00000000-0005-0000-0000-0000BA640000}"/>
    <cellStyle name="Accent2 8 2" xfId="25792" xr:uid="{00000000-0005-0000-0000-0000BB640000}"/>
    <cellStyle name="Accent2 8 3" xfId="25793" xr:uid="{00000000-0005-0000-0000-0000BC640000}"/>
    <cellStyle name="Accent2 8 4" xfId="25794" xr:uid="{00000000-0005-0000-0000-0000BD640000}"/>
    <cellStyle name="Accent2 8 5" xfId="25795" xr:uid="{00000000-0005-0000-0000-0000BE640000}"/>
    <cellStyle name="Accent2 9" xfId="25796" xr:uid="{00000000-0005-0000-0000-0000BF640000}"/>
    <cellStyle name="Accent2 9 2" xfId="25797" xr:uid="{00000000-0005-0000-0000-0000C0640000}"/>
    <cellStyle name="Accent2 9 3" xfId="25798" xr:uid="{00000000-0005-0000-0000-0000C1640000}"/>
    <cellStyle name="Accent2 9 4" xfId="25799" xr:uid="{00000000-0005-0000-0000-0000C2640000}"/>
    <cellStyle name="Accent2 9 5" xfId="25800" xr:uid="{00000000-0005-0000-0000-0000C3640000}"/>
    <cellStyle name="Accent3 10" xfId="25801" xr:uid="{00000000-0005-0000-0000-0000C4640000}"/>
    <cellStyle name="Accent3 10 2" xfId="25802" xr:uid="{00000000-0005-0000-0000-0000C5640000}"/>
    <cellStyle name="Accent3 10 3" xfId="25803" xr:uid="{00000000-0005-0000-0000-0000C6640000}"/>
    <cellStyle name="Accent3 10 4" xfId="25804" xr:uid="{00000000-0005-0000-0000-0000C7640000}"/>
    <cellStyle name="Accent3 10 5" xfId="25805" xr:uid="{00000000-0005-0000-0000-0000C8640000}"/>
    <cellStyle name="Accent3 11" xfId="25806" xr:uid="{00000000-0005-0000-0000-0000C9640000}"/>
    <cellStyle name="Accent3 11 2" xfId="25807" xr:uid="{00000000-0005-0000-0000-0000CA640000}"/>
    <cellStyle name="Accent3 11 3" xfId="25808" xr:uid="{00000000-0005-0000-0000-0000CB640000}"/>
    <cellStyle name="Accent3 11 4" xfId="25809" xr:uid="{00000000-0005-0000-0000-0000CC640000}"/>
    <cellStyle name="Accent3 11 5" xfId="25810" xr:uid="{00000000-0005-0000-0000-0000CD640000}"/>
    <cellStyle name="Accent3 12" xfId="25811" xr:uid="{00000000-0005-0000-0000-0000CE640000}"/>
    <cellStyle name="Accent3 12 2" xfId="25812" xr:uid="{00000000-0005-0000-0000-0000CF640000}"/>
    <cellStyle name="Accent3 12 3" xfId="25813" xr:uid="{00000000-0005-0000-0000-0000D0640000}"/>
    <cellStyle name="Accent3 12 4" xfId="25814" xr:uid="{00000000-0005-0000-0000-0000D1640000}"/>
    <cellStyle name="Accent3 12 5" xfId="25815" xr:uid="{00000000-0005-0000-0000-0000D2640000}"/>
    <cellStyle name="Accent3 13" xfId="25816" xr:uid="{00000000-0005-0000-0000-0000D3640000}"/>
    <cellStyle name="Accent3 13 2" xfId="25817" xr:uid="{00000000-0005-0000-0000-0000D4640000}"/>
    <cellStyle name="Accent3 13 3" xfId="25818" xr:uid="{00000000-0005-0000-0000-0000D5640000}"/>
    <cellStyle name="Accent3 13 4" xfId="25819" xr:uid="{00000000-0005-0000-0000-0000D6640000}"/>
    <cellStyle name="Accent3 13 5" xfId="25820" xr:uid="{00000000-0005-0000-0000-0000D7640000}"/>
    <cellStyle name="Accent3 14" xfId="25821" xr:uid="{00000000-0005-0000-0000-0000D8640000}"/>
    <cellStyle name="Accent3 14 2" xfId="25822" xr:uid="{00000000-0005-0000-0000-0000D9640000}"/>
    <cellStyle name="Accent3 14 3" xfId="25823" xr:uid="{00000000-0005-0000-0000-0000DA640000}"/>
    <cellStyle name="Accent3 14 4" xfId="25824" xr:uid="{00000000-0005-0000-0000-0000DB640000}"/>
    <cellStyle name="Accent3 14 5" xfId="25825" xr:uid="{00000000-0005-0000-0000-0000DC640000}"/>
    <cellStyle name="Accent3 15" xfId="25826" xr:uid="{00000000-0005-0000-0000-0000DD640000}"/>
    <cellStyle name="Accent3 15 2" xfId="25827" xr:uid="{00000000-0005-0000-0000-0000DE640000}"/>
    <cellStyle name="Accent3 15 3" xfId="25828" xr:uid="{00000000-0005-0000-0000-0000DF640000}"/>
    <cellStyle name="Accent3 15 4" xfId="25829" xr:uid="{00000000-0005-0000-0000-0000E0640000}"/>
    <cellStyle name="Accent3 15 5" xfId="25830" xr:uid="{00000000-0005-0000-0000-0000E1640000}"/>
    <cellStyle name="Accent3 16" xfId="25831" xr:uid="{00000000-0005-0000-0000-0000E2640000}"/>
    <cellStyle name="Accent3 16 2" xfId="25832" xr:uid="{00000000-0005-0000-0000-0000E3640000}"/>
    <cellStyle name="Accent3 16 3" xfId="25833" xr:uid="{00000000-0005-0000-0000-0000E4640000}"/>
    <cellStyle name="Accent3 16 4" xfId="25834" xr:uid="{00000000-0005-0000-0000-0000E5640000}"/>
    <cellStyle name="Accent3 16 5" xfId="25835" xr:uid="{00000000-0005-0000-0000-0000E6640000}"/>
    <cellStyle name="Accent3 17" xfId="25836" xr:uid="{00000000-0005-0000-0000-0000E7640000}"/>
    <cellStyle name="Accent3 17 2" xfId="25837" xr:uid="{00000000-0005-0000-0000-0000E8640000}"/>
    <cellStyle name="Accent3 17 3" xfId="25838" xr:uid="{00000000-0005-0000-0000-0000E9640000}"/>
    <cellStyle name="Accent3 17 4" xfId="25839" xr:uid="{00000000-0005-0000-0000-0000EA640000}"/>
    <cellStyle name="Accent3 17 5" xfId="25840" xr:uid="{00000000-0005-0000-0000-0000EB640000}"/>
    <cellStyle name="Accent3 18" xfId="25841" xr:uid="{00000000-0005-0000-0000-0000EC640000}"/>
    <cellStyle name="Accent3 18 2" xfId="25842" xr:uid="{00000000-0005-0000-0000-0000ED640000}"/>
    <cellStyle name="Accent3 18 3" xfId="25843" xr:uid="{00000000-0005-0000-0000-0000EE640000}"/>
    <cellStyle name="Accent3 18 4" xfId="25844" xr:uid="{00000000-0005-0000-0000-0000EF640000}"/>
    <cellStyle name="Accent3 18 5" xfId="25845" xr:uid="{00000000-0005-0000-0000-0000F0640000}"/>
    <cellStyle name="Accent3 19" xfId="25846" xr:uid="{00000000-0005-0000-0000-0000F1640000}"/>
    <cellStyle name="Accent3 19 2" xfId="25847" xr:uid="{00000000-0005-0000-0000-0000F2640000}"/>
    <cellStyle name="Accent3 19 3" xfId="25848" xr:uid="{00000000-0005-0000-0000-0000F3640000}"/>
    <cellStyle name="Accent3 19 4" xfId="25849" xr:uid="{00000000-0005-0000-0000-0000F4640000}"/>
    <cellStyle name="Accent3 19 5" xfId="25850" xr:uid="{00000000-0005-0000-0000-0000F5640000}"/>
    <cellStyle name="Accent3 2" xfId="25851" xr:uid="{00000000-0005-0000-0000-0000F6640000}"/>
    <cellStyle name="Accent3 2 10" xfId="25852" xr:uid="{00000000-0005-0000-0000-0000F7640000}"/>
    <cellStyle name="Accent3 2 10 2" xfId="25853" xr:uid="{00000000-0005-0000-0000-0000F8640000}"/>
    <cellStyle name="Accent3 2 10 2 2" xfId="25854" xr:uid="{00000000-0005-0000-0000-0000F9640000}"/>
    <cellStyle name="Accent3 2 10 2 3" xfId="25855" xr:uid="{00000000-0005-0000-0000-0000FA640000}"/>
    <cellStyle name="Accent3 2 10 3" xfId="25856" xr:uid="{00000000-0005-0000-0000-0000FB640000}"/>
    <cellStyle name="Accent3 2 10 4" xfId="25857" xr:uid="{00000000-0005-0000-0000-0000FC640000}"/>
    <cellStyle name="Accent3 2 11" xfId="25858" xr:uid="{00000000-0005-0000-0000-0000FD640000}"/>
    <cellStyle name="Accent3 2 12" xfId="25859" xr:uid="{00000000-0005-0000-0000-0000FE640000}"/>
    <cellStyle name="Accent3 2 13" xfId="25860" xr:uid="{00000000-0005-0000-0000-0000FF640000}"/>
    <cellStyle name="Accent3 2 14" xfId="25861" xr:uid="{00000000-0005-0000-0000-000000650000}"/>
    <cellStyle name="Accent3 2 15" xfId="25862" xr:uid="{00000000-0005-0000-0000-000001650000}"/>
    <cellStyle name="Accent3 2 16" xfId="25863" xr:uid="{00000000-0005-0000-0000-000002650000}"/>
    <cellStyle name="Accent3 2 17" xfId="25864" xr:uid="{00000000-0005-0000-0000-000003650000}"/>
    <cellStyle name="Accent3 2 18" xfId="25865" xr:uid="{00000000-0005-0000-0000-000004650000}"/>
    <cellStyle name="Accent3 2 19" xfId="25866" xr:uid="{00000000-0005-0000-0000-000005650000}"/>
    <cellStyle name="Accent3 2 19 2" xfId="25867" xr:uid="{00000000-0005-0000-0000-000006650000}"/>
    <cellStyle name="Accent3 2 19 2 2" xfId="25868" xr:uid="{00000000-0005-0000-0000-000007650000}"/>
    <cellStyle name="Accent3 2 19 2 3" xfId="25869" xr:uid="{00000000-0005-0000-0000-000008650000}"/>
    <cellStyle name="Accent3 2 19 3" xfId="25870" xr:uid="{00000000-0005-0000-0000-000009650000}"/>
    <cellStyle name="Accent3 2 19 4" xfId="25871" xr:uid="{00000000-0005-0000-0000-00000A650000}"/>
    <cellStyle name="Accent3 2 2" xfId="25872" xr:uid="{00000000-0005-0000-0000-00000B650000}"/>
    <cellStyle name="Accent3 2 2 10" xfId="25873" xr:uid="{00000000-0005-0000-0000-00000C650000}"/>
    <cellStyle name="Accent3 2 2 11" xfId="25874" xr:uid="{00000000-0005-0000-0000-00000D650000}"/>
    <cellStyle name="Accent3 2 2 12" xfId="25875" xr:uid="{00000000-0005-0000-0000-00000E650000}"/>
    <cellStyle name="Accent3 2 2 13" xfId="25876" xr:uid="{00000000-0005-0000-0000-00000F650000}"/>
    <cellStyle name="Accent3 2 2 14" xfId="25877" xr:uid="{00000000-0005-0000-0000-000010650000}"/>
    <cellStyle name="Accent3 2 2 15" xfId="25878" xr:uid="{00000000-0005-0000-0000-000011650000}"/>
    <cellStyle name="Accent3 2 2 2" xfId="25879" xr:uid="{00000000-0005-0000-0000-000012650000}"/>
    <cellStyle name="Accent3 2 2 2 10" xfId="25880" xr:uid="{00000000-0005-0000-0000-000013650000}"/>
    <cellStyle name="Accent3 2 2 2 11" xfId="25881" xr:uid="{00000000-0005-0000-0000-000014650000}"/>
    <cellStyle name="Accent3 2 2 2 12" xfId="25882" xr:uid="{00000000-0005-0000-0000-000015650000}"/>
    <cellStyle name="Accent3 2 2 2 13" xfId="25883" xr:uid="{00000000-0005-0000-0000-000016650000}"/>
    <cellStyle name="Accent3 2 2 2 2" xfId="25884" xr:uid="{00000000-0005-0000-0000-000017650000}"/>
    <cellStyle name="Accent3 2 2 2 2 10" xfId="25885" xr:uid="{00000000-0005-0000-0000-000018650000}"/>
    <cellStyle name="Accent3 2 2 2 2 11" xfId="25886" xr:uid="{00000000-0005-0000-0000-000019650000}"/>
    <cellStyle name="Accent3 2 2 2 2 2" xfId="25887" xr:uid="{00000000-0005-0000-0000-00001A650000}"/>
    <cellStyle name="Accent3 2 2 2 2 2 10" xfId="25888" xr:uid="{00000000-0005-0000-0000-00001B650000}"/>
    <cellStyle name="Accent3 2 2 2 2 2 11" xfId="25889" xr:uid="{00000000-0005-0000-0000-00001C650000}"/>
    <cellStyle name="Accent3 2 2 2 2 2 2" xfId="25890" xr:uid="{00000000-0005-0000-0000-00001D650000}"/>
    <cellStyle name="Accent3 2 2 2 2 2 2 10" xfId="25891" xr:uid="{00000000-0005-0000-0000-00001E650000}"/>
    <cellStyle name="Accent3 2 2 2 2 2 2 2" xfId="25892" xr:uid="{00000000-0005-0000-0000-00001F650000}"/>
    <cellStyle name="Accent3 2 2 2 2 2 2 2 10" xfId="25893" xr:uid="{00000000-0005-0000-0000-000020650000}"/>
    <cellStyle name="Accent3 2 2 2 2 2 2 2 2" xfId="25894" xr:uid="{00000000-0005-0000-0000-000021650000}"/>
    <cellStyle name="Accent3 2 2 2 2 2 2 2 2 2" xfId="25895" xr:uid="{00000000-0005-0000-0000-000022650000}"/>
    <cellStyle name="Accent3 2 2 2 2 2 2 2 2 2 2" xfId="25896" xr:uid="{00000000-0005-0000-0000-000023650000}"/>
    <cellStyle name="Accent3 2 2 2 2 2 2 2 2 2 2 2" xfId="25897" xr:uid="{00000000-0005-0000-0000-000024650000}"/>
    <cellStyle name="Accent3 2 2 2 2 2 2 2 2 2 2 3" xfId="25898" xr:uid="{00000000-0005-0000-0000-000025650000}"/>
    <cellStyle name="Accent3 2 2 2 2 2 2 2 2 2 2 4" xfId="25899" xr:uid="{00000000-0005-0000-0000-000026650000}"/>
    <cellStyle name="Accent3 2 2 2 2 2 2 2 2 2 3" xfId="25900" xr:uid="{00000000-0005-0000-0000-000027650000}"/>
    <cellStyle name="Accent3 2 2 2 2 2 2 2 2 2 4" xfId="25901" xr:uid="{00000000-0005-0000-0000-000028650000}"/>
    <cellStyle name="Accent3 2 2 2 2 2 2 2 2 2 5" xfId="25902" xr:uid="{00000000-0005-0000-0000-000029650000}"/>
    <cellStyle name="Accent3 2 2 2 2 2 2 2 2 3" xfId="25903" xr:uid="{00000000-0005-0000-0000-00002A650000}"/>
    <cellStyle name="Accent3 2 2 2 2 2 2 2 2 4" xfId="25904" xr:uid="{00000000-0005-0000-0000-00002B650000}"/>
    <cellStyle name="Accent3 2 2 2 2 2 2 2 2 5" xfId="25905" xr:uid="{00000000-0005-0000-0000-00002C650000}"/>
    <cellStyle name="Accent3 2 2 2 2 2 2 2 2 6" xfId="25906" xr:uid="{00000000-0005-0000-0000-00002D650000}"/>
    <cellStyle name="Accent3 2 2 2 2 2 2 2 3" xfId="25907" xr:uid="{00000000-0005-0000-0000-00002E650000}"/>
    <cellStyle name="Accent3 2 2 2 2 2 2 2 4" xfId="25908" xr:uid="{00000000-0005-0000-0000-00002F650000}"/>
    <cellStyle name="Accent3 2 2 2 2 2 2 2 4 2" xfId="25909" xr:uid="{00000000-0005-0000-0000-000030650000}"/>
    <cellStyle name="Accent3 2 2 2 2 2 2 2 4 3" xfId="25910" xr:uid="{00000000-0005-0000-0000-000031650000}"/>
    <cellStyle name="Accent3 2 2 2 2 2 2 2 5" xfId="25911" xr:uid="{00000000-0005-0000-0000-000032650000}"/>
    <cellStyle name="Accent3 2 2 2 2 2 2 2 6" xfId="25912" xr:uid="{00000000-0005-0000-0000-000033650000}"/>
    <cellStyle name="Accent3 2 2 2 2 2 2 2 7" xfId="25913" xr:uid="{00000000-0005-0000-0000-000034650000}"/>
    <cellStyle name="Accent3 2 2 2 2 2 2 2 8" xfId="25914" xr:uid="{00000000-0005-0000-0000-000035650000}"/>
    <cellStyle name="Accent3 2 2 2 2 2 2 2 9" xfId="25915" xr:uid="{00000000-0005-0000-0000-000036650000}"/>
    <cellStyle name="Accent3 2 2 2 2 2 2 3" xfId="25916" xr:uid="{00000000-0005-0000-0000-000037650000}"/>
    <cellStyle name="Accent3 2 2 2 2 2 2 3 2" xfId="25917" xr:uid="{00000000-0005-0000-0000-000038650000}"/>
    <cellStyle name="Accent3 2 2 2 2 2 2 3 2 2" xfId="25918" xr:uid="{00000000-0005-0000-0000-000039650000}"/>
    <cellStyle name="Accent3 2 2 2 2 2 2 3 2 3" xfId="25919" xr:uid="{00000000-0005-0000-0000-00003A650000}"/>
    <cellStyle name="Accent3 2 2 2 2 2 2 3 3" xfId="25920" xr:uid="{00000000-0005-0000-0000-00003B650000}"/>
    <cellStyle name="Accent3 2 2 2 2 2 2 3 4" xfId="25921" xr:uid="{00000000-0005-0000-0000-00003C650000}"/>
    <cellStyle name="Accent3 2 2 2 2 2 2 4" xfId="25922" xr:uid="{00000000-0005-0000-0000-00003D650000}"/>
    <cellStyle name="Accent3 2 2 2 2 2 2 4 2" xfId="25923" xr:uid="{00000000-0005-0000-0000-00003E650000}"/>
    <cellStyle name="Accent3 2 2 2 2 2 2 4 3" xfId="25924" xr:uid="{00000000-0005-0000-0000-00003F650000}"/>
    <cellStyle name="Accent3 2 2 2 2 2 2 5" xfId="25925" xr:uid="{00000000-0005-0000-0000-000040650000}"/>
    <cellStyle name="Accent3 2 2 2 2 2 2 6" xfId="25926" xr:uid="{00000000-0005-0000-0000-000041650000}"/>
    <cellStyle name="Accent3 2 2 2 2 2 2 7" xfId="25927" xr:uid="{00000000-0005-0000-0000-000042650000}"/>
    <cellStyle name="Accent3 2 2 2 2 2 2 8" xfId="25928" xr:uid="{00000000-0005-0000-0000-000043650000}"/>
    <cellStyle name="Accent3 2 2 2 2 2 2 9" xfId="25929" xr:uid="{00000000-0005-0000-0000-000044650000}"/>
    <cellStyle name="Accent3 2 2 2 2 2 3" xfId="25930" xr:uid="{00000000-0005-0000-0000-000045650000}"/>
    <cellStyle name="Accent3 2 2 2 2 2 3 2" xfId="25931" xr:uid="{00000000-0005-0000-0000-000046650000}"/>
    <cellStyle name="Accent3 2 2 2 2 2 3 2 2" xfId="25932" xr:uid="{00000000-0005-0000-0000-000047650000}"/>
    <cellStyle name="Accent3 2 2 2 2 2 3 2 3" xfId="25933" xr:uid="{00000000-0005-0000-0000-000048650000}"/>
    <cellStyle name="Accent3 2 2 2 2 2 3 3" xfId="25934" xr:uid="{00000000-0005-0000-0000-000049650000}"/>
    <cellStyle name="Accent3 2 2 2 2 2 3 4" xfId="25935" xr:uid="{00000000-0005-0000-0000-00004A650000}"/>
    <cellStyle name="Accent3 2 2 2 2 2 4" xfId="25936" xr:uid="{00000000-0005-0000-0000-00004B650000}"/>
    <cellStyle name="Accent3 2 2 2 2 2 5" xfId="25937" xr:uid="{00000000-0005-0000-0000-00004C650000}"/>
    <cellStyle name="Accent3 2 2 2 2 2 5 2" xfId="25938" xr:uid="{00000000-0005-0000-0000-00004D650000}"/>
    <cellStyle name="Accent3 2 2 2 2 2 5 3" xfId="25939" xr:uid="{00000000-0005-0000-0000-00004E650000}"/>
    <cellStyle name="Accent3 2 2 2 2 2 6" xfId="25940" xr:uid="{00000000-0005-0000-0000-00004F650000}"/>
    <cellStyle name="Accent3 2 2 2 2 2 7" xfId="25941" xr:uid="{00000000-0005-0000-0000-000050650000}"/>
    <cellStyle name="Accent3 2 2 2 2 2 8" xfId="25942" xr:uid="{00000000-0005-0000-0000-000051650000}"/>
    <cellStyle name="Accent3 2 2 2 2 2 9" xfId="25943" xr:uid="{00000000-0005-0000-0000-000052650000}"/>
    <cellStyle name="Accent3 2 2 2 2 3" xfId="25944" xr:uid="{00000000-0005-0000-0000-000053650000}"/>
    <cellStyle name="Accent3 2 2 2 2 3 2" xfId="25945" xr:uid="{00000000-0005-0000-0000-000054650000}"/>
    <cellStyle name="Accent3 2 2 2 2 3 2 2" xfId="25946" xr:uid="{00000000-0005-0000-0000-000055650000}"/>
    <cellStyle name="Accent3 2 2 2 2 3 2 3" xfId="25947" xr:uid="{00000000-0005-0000-0000-000056650000}"/>
    <cellStyle name="Accent3 2 2 2 2 3 3" xfId="25948" xr:uid="{00000000-0005-0000-0000-000057650000}"/>
    <cellStyle name="Accent3 2 2 2 2 3 4" xfId="25949" xr:uid="{00000000-0005-0000-0000-000058650000}"/>
    <cellStyle name="Accent3 2 2 2 2 4" xfId="25950" xr:uid="{00000000-0005-0000-0000-000059650000}"/>
    <cellStyle name="Accent3 2 2 2 2 5" xfId="25951" xr:uid="{00000000-0005-0000-0000-00005A650000}"/>
    <cellStyle name="Accent3 2 2 2 2 5 2" xfId="25952" xr:uid="{00000000-0005-0000-0000-00005B650000}"/>
    <cellStyle name="Accent3 2 2 2 2 5 3" xfId="25953" xr:uid="{00000000-0005-0000-0000-00005C650000}"/>
    <cellStyle name="Accent3 2 2 2 2 6" xfId="25954" xr:uid="{00000000-0005-0000-0000-00005D650000}"/>
    <cellStyle name="Accent3 2 2 2 2 7" xfId="25955" xr:uid="{00000000-0005-0000-0000-00005E650000}"/>
    <cellStyle name="Accent3 2 2 2 2 8" xfId="25956" xr:uid="{00000000-0005-0000-0000-00005F650000}"/>
    <cellStyle name="Accent3 2 2 2 2 9" xfId="25957" xr:uid="{00000000-0005-0000-0000-000060650000}"/>
    <cellStyle name="Accent3 2 2 2 3" xfId="25958" xr:uid="{00000000-0005-0000-0000-000061650000}"/>
    <cellStyle name="Accent3 2 2 2 4" xfId="25959" xr:uid="{00000000-0005-0000-0000-000062650000}"/>
    <cellStyle name="Accent3 2 2 2 5" xfId="25960" xr:uid="{00000000-0005-0000-0000-000063650000}"/>
    <cellStyle name="Accent3 2 2 2 5 2" xfId="25961" xr:uid="{00000000-0005-0000-0000-000064650000}"/>
    <cellStyle name="Accent3 2 2 2 5 2 2" xfId="25962" xr:uid="{00000000-0005-0000-0000-000065650000}"/>
    <cellStyle name="Accent3 2 2 2 5 2 3" xfId="25963" xr:uid="{00000000-0005-0000-0000-000066650000}"/>
    <cellStyle name="Accent3 2 2 2 5 3" xfId="25964" xr:uid="{00000000-0005-0000-0000-000067650000}"/>
    <cellStyle name="Accent3 2 2 2 5 4" xfId="25965" xr:uid="{00000000-0005-0000-0000-000068650000}"/>
    <cellStyle name="Accent3 2 2 2 6" xfId="25966" xr:uid="{00000000-0005-0000-0000-000069650000}"/>
    <cellStyle name="Accent3 2 2 2 7" xfId="25967" xr:uid="{00000000-0005-0000-0000-00006A650000}"/>
    <cellStyle name="Accent3 2 2 2 7 2" xfId="25968" xr:uid="{00000000-0005-0000-0000-00006B650000}"/>
    <cellStyle name="Accent3 2 2 2 7 3" xfId="25969" xr:uid="{00000000-0005-0000-0000-00006C650000}"/>
    <cellStyle name="Accent3 2 2 2 8" xfId="25970" xr:uid="{00000000-0005-0000-0000-00006D650000}"/>
    <cellStyle name="Accent3 2 2 2 9" xfId="25971" xr:uid="{00000000-0005-0000-0000-00006E650000}"/>
    <cellStyle name="Accent3 2 2 3" xfId="25972" xr:uid="{00000000-0005-0000-0000-00006F650000}"/>
    <cellStyle name="Accent3 2 2 4" xfId="25973" xr:uid="{00000000-0005-0000-0000-000070650000}"/>
    <cellStyle name="Accent3 2 2 5" xfId="25974" xr:uid="{00000000-0005-0000-0000-000071650000}"/>
    <cellStyle name="Accent3 2 2 5 10" xfId="25975" xr:uid="{00000000-0005-0000-0000-000072650000}"/>
    <cellStyle name="Accent3 2 2 5 2" xfId="25976" xr:uid="{00000000-0005-0000-0000-000073650000}"/>
    <cellStyle name="Accent3 2 2 5 2 10" xfId="25977" xr:uid="{00000000-0005-0000-0000-000074650000}"/>
    <cellStyle name="Accent3 2 2 5 2 2" xfId="25978" xr:uid="{00000000-0005-0000-0000-000075650000}"/>
    <cellStyle name="Accent3 2 2 5 2 3" xfId="25979" xr:uid="{00000000-0005-0000-0000-000076650000}"/>
    <cellStyle name="Accent3 2 2 5 2 3 2" xfId="25980" xr:uid="{00000000-0005-0000-0000-000077650000}"/>
    <cellStyle name="Accent3 2 2 5 2 3 2 2" xfId="25981" xr:uid="{00000000-0005-0000-0000-000078650000}"/>
    <cellStyle name="Accent3 2 2 5 2 3 2 3" xfId="25982" xr:uid="{00000000-0005-0000-0000-000079650000}"/>
    <cellStyle name="Accent3 2 2 5 2 3 3" xfId="25983" xr:uid="{00000000-0005-0000-0000-00007A650000}"/>
    <cellStyle name="Accent3 2 2 5 2 3 4" xfId="25984" xr:uid="{00000000-0005-0000-0000-00007B650000}"/>
    <cellStyle name="Accent3 2 2 5 2 4" xfId="25985" xr:uid="{00000000-0005-0000-0000-00007C650000}"/>
    <cellStyle name="Accent3 2 2 5 2 5" xfId="25986" xr:uid="{00000000-0005-0000-0000-00007D650000}"/>
    <cellStyle name="Accent3 2 2 5 2 5 2" xfId="25987" xr:uid="{00000000-0005-0000-0000-00007E650000}"/>
    <cellStyle name="Accent3 2 2 5 2 5 3" xfId="25988" xr:uid="{00000000-0005-0000-0000-00007F650000}"/>
    <cellStyle name="Accent3 2 2 5 2 6" xfId="25989" xr:uid="{00000000-0005-0000-0000-000080650000}"/>
    <cellStyle name="Accent3 2 2 5 2 7" xfId="25990" xr:uid="{00000000-0005-0000-0000-000081650000}"/>
    <cellStyle name="Accent3 2 2 5 2 8" xfId="25991" xr:uid="{00000000-0005-0000-0000-000082650000}"/>
    <cellStyle name="Accent3 2 2 5 2 9" xfId="25992" xr:uid="{00000000-0005-0000-0000-000083650000}"/>
    <cellStyle name="Accent3 2 2 5 3" xfId="25993" xr:uid="{00000000-0005-0000-0000-000084650000}"/>
    <cellStyle name="Accent3 2 2 5 3 2" xfId="25994" xr:uid="{00000000-0005-0000-0000-000085650000}"/>
    <cellStyle name="Accent3 2 2 5 3 2 2" xfId="25995" xr:uid="{00000000-0005-0000-0000-000086650000}"/>
    <cellStyle name="Accent3 2 2 5 3 2 3" xfId="25996" xr:uid="{00000000-0005-0000-0000-000087650000}"/>
    <cellStyle name="Accent3 2 2 5 3 3" xfId="25997" xr:uid="{00000000-0005-0000-0000-000088650000}"/>
    <cellStyle name="Accent3 2 2 5 3 4" xfId="25998" xr:uid="{00000000-0005-0000-0000-000089650000}"/>
    <cellStyle name="Accent3 2 2 5 4" xfId="25999" xr:uid="{00000000-0005-0000-0000-00008A650000}"/>
    <cellStyle name="Accent3 2 2 5 5" xfId="26000" xr:uid="{00000000-0005-0000-0000-00008B650000}"/>
    <cellStyle name="Accent3 2 2 5 5 2" xfId="26001" xr:uid="{00000000-0005-0000-0000-00008C650000}"/>
    <cellStyle name="Accent3 2 2 5 5 3" xfId="26002" xr:uid="{00000000-0005-0000-0000-00008D650000}"/>
    <cellStyle name="Accent3 2 2 5 6" xfId="26003" xr:uid="{00000000-0005-0000-0000-00008E650000}"/>
    <cellStyle name="Accent3 2 2 5 7" xfId="26004" xr:uid="{00000000-0005-0000-0000-00008F650000}"/>
    <cellStyle name="Accent3 2 2 5 8" xfId="26005" xr:uid="{00000000-0005-0000-0000-000090650000}"/>
    <cellStyle name="Accent3 2 2 5 9" xfId="26006" xr:uid="{00000000-0005-0000-0000-000091650000}"/>
    <cellStyle name="Accent3 2 2 6" xfId="26007" xr:uid="{00000000-0005-0000-0000-000092650000}"/>
    <cellStyle name="Accent3 2 2 7" xfId="26008" xr:uid="{00000000-0005-0000-0000-000093650000}"/>
    <cellStyle name="Accent3 2 2 7 2" xfId="26009" xr:uid="{00000000-0005-0000-0000-000094650000}"/>
    <cellStyle name="Accent3 2 2 7 2 2" xfId="26010" xr:uid="{00000000-0005-0000-0000-000095650000}"/>
    <cellStyle name="Accent3 2 2 7 2 3" xfId="26011" xr:uid="{00000000-0005-0000-0000-000096650000}"/>
    <cellStyle name="Accent3 2 2 7 3" xfId="26012" xr:uid="{00000000-0005-0000-0000-000097650000}"/>
    <cellStyle name="Accent3 2 2 7 4" xfId="26013" xr:uid="{00000000-0005-0000-0000-000098650000}"/>
    <cellStyle name="Accent3 2 2 8" xfId="26014" xr:uid="{00000000-0005-0000-0000-000099650000}"/>
    <cellStyle name="Accent3 2 2 9" xfId="26015" xr:uid="{00000000-0005-0000-0000-00009A650000}"/>
    <cellStyle name="Accent3 2 2 9 2" xfId="26016" xr:uid="{00000000-0005-0000-0000-00009B650000}"/>
    <cellStyle name="Accent3 2 2 9 3" xfId="26017" xr:uid="{00000000-0005-0000-0000-00009C650000}"/>
    <cellStyle name="Accent3 2 20" xfId="26018" xr:uid="{00000000-0005-0000-0000-00009D650000}"/>
    <cellStyle name="Accent3 2 20 2" xfId="26019" xr:uid="{00000000-0005-0000-0000-00009E650000}"/>
    <cellStyle name="Accent3 2 20 3" xfId="26020" xr:uid="{00000000-0005-0000-0000-00009F650000}"/>
    <cellStyle name="Accent3 2 21" xfId="26021" xr:uid="{00000000-0005-0000-0000-0000A0650000}"/>
    <cellStyle name="Accent3 2 22" xfId="26022" xr:uid="{00000000-0005-0000-0000-0000A1650000}"/>
    <cellStyle name="Accent3 2 23" xfId="26023" xr:uid="{00000000-0005-0000-0000-0000A2650000}"/>
    <cellStyle name="Accent3 2 24" xfId="26024" xr:uid="{00000000-0005-0000-0000-0000A3650000}"/>
    <cellStyle name="Accent3 2 25" xfId="26025" xr:uid="{00000000-0005-0000-0000-0000A4650000}"/>
    <cellStyle name="Accent3 2 3" xfId="26026" xr:uid="{00000000-0005-0000-0000-0000A5650000}"/>
    <cellStyle name="Accent3 2 3 10" xfId="26027" xr:uid="{00000000-0005-0000-0000-0000A6650000}"/>
    <cellStyle name="Accent3 2 3 11" xfId="26028" xr:uid="{00000000-0005-0000-0000-0000A7650000}"/>
    <cellStyle name="Accent3 2 3 12" xfId="26029" xr:uid="{00000000-0005-0000-0000-0000A8650000}"/>
    <cellStyle name="Accent3 2 3 13" xfId="26030" xr:uid="{00000000-0005-0000-0000-0000A9650000}"/>
    <cellStyle name="Accent3 2 3 2" xfId="26031" xr:uid="{00000000-0005-0000-0000-0000AA650000}"/>
    <cellStyle name="Accent3 2 3 2 10" xfId="26032" xr:uid="{00000000-0005-0000-0000-0000AB650000}"/>
    <cellStyle name="Accent3 2 3 2 11" xfId="26033" xr:uid="{00000000-0005-0000-0000-0000AC650000}"/>
    <cellStyle name="Accent3 2 3 2 2" xfId="26034" xr:uid="{00000000-0005-0000-0000-0000AD650000}"/>
    <cellStyle name="Accent3 2 3 2 2 10" xfId="26035" xr:uid="{00000000-0005-0000-0000-0000AE650000}"/>
    <cellStyle name="Accent3 2 3 2 2 11" xfId="26036" xr:uid="{00000000-0005-0000-0000-0000AF650000}"/>
    <cellStyle name="Accent3 2 3 2 2 2" xfId="26037" xr:uid="{00000000-0005-0000-0000-0000B0650000}"/>
    <cellStyle name="Accent3 2 3 2 2 2 2" xfId="26038" xr:uid="{00000000-0005-0000-0000-0000B1650000}"/>
    <cellStyle name="Accent3 2 3 2 2 2 3" xfId="26039" xr:uid="{00000000-0005-0000-0000-0000B2650000}"/>
    <cellStyle name="Accent3 2 3 2 2 2 4" xfId="26040" xr:uid="{00000000-0005-0000-0000-0000B3650000}"/>
    <cellStyle name="Accent3 2 3 2 2 3" xfId="26041" xr:uid="{00000000-0005-0000-0000-0000B4650000}"/>
    <cellStyle name="Accent3 2 3 2 2 3 2" xfId="26042" xr:uid="{00000000-0005-0000-0000-0000B5650000}"/>
    <cellStyle name="Accent3 2 3 2 2 3 2 2" xfId="26043" xr:uid="{00000000-0005-0000-0000-0000B6650000}"/>
    <cellStyle name="Accent3 2 3 2 2 3 2 3" xfId="26044" xr:uid="{00000000-0005-0000-0000-0000B7650000}"/>
    <cellStyle name="Accent3 2 3 2 2 3 3" xfId="26045" xr:uid="{00000000-0005-0000-0000-0000B8650000}"/>
    <cellStyle name="Accent3 2 3 2 2 3 4" xfId="26046" xr:uid="{00000000-0005-0000-0000-0000B9650000}"/>
    <cellStyle name="Accent3 2 3 2 2 4" xfId="26047" xr:uid="{00000000-0005-0000-0000-0000BA650000}"/>
    <cellStyle name="Accent3 2 3 2 2 5" xfId="26048" xr:uid="{00000000-0005-0000-0000-0000BB650000}"/>
    <cellStyle name="Accent3 2 3 2 2 5 2" xfId="26049" xr:uid="{00000000-0005-0000-0000-0000BC650000}"/>
    <cellStyle name="Accent3 2 3 2 2 5 3" xfId="26050" xr:uid="{00000000-0005-0000-0000-0000BD650000}"/>
    <cellStyle name="Accent3 2 3 2 2 6" xfId="26051" xr:uid="{00000000-0005-0000-0000-0000BE650000}"/>
    <cellStyle name="Accent3 2 3 2 2 7" xfId="26052" xr:uid="{00000000-0005-0000-0000-0000BF650000}"/>
    <cellStyle name="Accent3 2 3 2 2 8" xfId="26053" xr:uid="{00000000-0005-0000-0000-0000C0650000}"/>
    <cellStyle name="Accent3 2 3 2 2 9" xfId="26054" xr:uid="{00000000-0005-0000-0000-0000C1650000}"/>
    <cellStyle name="Accent3 2 3 2 3" xfId="26055" xr:uid="{00000000-0005-0000-0000-0000C2650000}"/>
    <cellStyle name="Accent3 2 3 2 3 2" xfId="26056" xr:uid="{00000000-0005-0000-0000-0000C3650000}"/>
    <cellStyle name="Accent3 2 3 2 3 2 2" xfId="26057" xr:uid="{00000000-0005-0000-0000-0000C4650000}"/>
    <cellStyle name="Accent3 2 3 2 3 2 3" xfId="26058" xr:uid="{00000000-0005-0000-0000-0000C5650000}"/>
    <cellStyle name="Accent3 2 3 2 3 3" xfId="26059" xr:uid="{00000000-0005-0000-0000-0000C6650000}"/>
    <cellStyle name="Accent3 2 3 2 3 4" xfId="26060" xr:uid="{00000000-0005-0000-0000-0000C7650000}"/>
    <cellStyle name="Accent3 2 3 2 4" xfId="26061" xr:uid="{00000000-0005-0000-0000-0000C8650000}"/>
    <cellStyle name="Accent3 2 3 2 5" xfId="26062" xr:uid="{00000000-0005-0000-0000-0000C9650000}"/>
    <cellStyle name="Accent3 2 3 2 5 2" xfId="26063" xr:uid="{00000000-0005-0000-0000-0000CA650000}"/>
    <cellStyle name="Accent3 2 3 2 5 3" xfId="26064" xr:uid="{00000000-0005-0000-0000-0000CB650000}"/>
    <cellStyle name="Accent3 2 3 2 6" xfId="26065" xr:uid="{00000000-0005-0000-0000-0000CC650000}"/>
    <cellStyle name="Accent3 2 3 2 7" xfId="26066" xr:uid="{00000000-0005-0000-0000-0000CD650000}"/>
    <cellStyle name="Accent3 2 3 2 8" xfId="26067" xr:uid="{00000000-0005-0000-0000-0000CE650000}"/>
    <cellStyle name="Accent3 2 3 2 9" xfId="26068" xr:uid="{00000000-0005-0000-0000-0000CF650000}"/>
    <cellStyle name="Accent3 2 3 3" xfId="26069" xr:uid="{00000000-0005-0000-0000-0000D0650000}"/>
    <cellStyle name="Accent3 2 3 4" xfId="26070" xr:uid="{00000000-0005-0000-0000-0000D1650000}"/>
    <cellStyle name="Accent3 2 3 5" xfId="26071" xr:uid="{00000000-0005-0000-0000-0000D2650000}"/>
    <cellStyle name="Accent3 2 3 5 2" xfId="26072" xr:uid="{00000000-0005-0000-0000-0000D3650000}"/>
    <cellStyle name="Accent3 2 3 5 2 2" xfId="26073" xr:uid="{00000000-0005-0000-0000-0000D4650000}"/>
    <cellStyle name="Accent3 2 3 5 2 3" xfId="26074" xr:uid="{00000000-0005-0000-0000-0000D5650000}"/>
    <cellStyle name="Accent3 2 3 5 3" xfId="26075" xr:uid="{00000000-0005-0000-0000-0000D6650000}"/>
    <cellStyle name="Accent3 2 3 5 4" xfId="26076" xr:uid="{00000000-0005-0000-0000-0000D7650000}"/>
    <cellStyle name="Accent3 2 3 6" xfId="26077" xr:uid="{00000000-0005-0000-0000-0000D8650000}"/>
    <cellStyle name="Accent3 2 3 7" xfId="26078" xr:uid="{00000000-0005-0000-0000-0000D9650000}"/>
    <cellStyle name="Accent3 2 3 7 2" xfId="26079" xr:uid="{00000000-0005-0000-0000-0000DA650000}"/>
    <cellStyle name="Accent3 2 3 7 3" xfId="26080" xr:uid="{00000000-0005-0000-0000-0000DB650000}"/>
    <cellStyle name="Accent3 2 3 8" xfId="26081" xr:uid="{00000000-0005-0000-0000-0000DC650000}"/>
    <cellStyle name="Accent3 2 3 9" xfId="26082" xr:uid="{00000000-0005-0000-0000-0000DD650000}"/>
    <cellStyle name="Accent3 2 4" xfId="26083" xr:uid="{00000000-0005-0000-0000-0000DE650000}"/>
    <cellStyle name="Accent3 2 5" xfId="26084" xr:uid="{00000000-0005-0000-0000-0000DF650000}"/>
    <cellStyle name="Accent3 2 5 10" xfId="26085" xr:uid="{00000000-0005-0000-0000-0000E0650000}"/>
    <cellStyle name="Accent3 2 5 11" xfId="26086" xr:uid="{00000000-0005-0000-0000-0000E1650000}"/>
    <cellStyle name="Accent3 2 5 2" xfId="26087" xr:uid="{00000000-0005-0000-0000-0000E2650000}"/>
    <cellStyle name="Accent3 2 5 2 10" xfId="26088" xr:uid="{00000000-0005-0000-0000-0000E3650000}"/>
    <cellStyle name="Accent3 2 5 2 11" xfId="26089" xr:uid="{00000000-0005-0000-0000-0000E4650000}"/>
    <cellStyle name="Accent3 2 5 2 2" xfId="26090" xr:uid="{00000000-0005-0000-0000-0000E5650000}"/>
    <cellStyle name="Accent3 2 5 2 2 2" xfId="26091" xr:uid="{00000000-0005-0000-0000-0000E6650000}"/>
    <cellStyle name="Accent3 2 5 2 2 3" xfId="26092" xr:uid="{00000000-0005-0000-0000-0000E7650000}"/>
    <cellStyle name="Accent3 2 5 2 2 4" xfId="26093" xr:uid="{00000000-0005-0000-0000-0000E8650000}"/>
    <cellStyle name="Accent3 2 5 2 3" xfId="26094" xr:uid="{00000000-0005-0000-0000-0000E9650000}"/>
    <cellStyle name="Accent3 2 5 2 3 2" xfId="26095" xr:uid="{00000000-0005-0000-0000-0000EA650000}"/>
    <cellStyle name="Accent3 2 5 2 3 2 2" xfId="26096" xr:uid="{00000000-0005-0000-0000-0000EB650000}"/>
    <cellStyle name="Accent3 2 5 2 3 2 3" xfId="26097" xr:uid="{00000000-0005-0000-0000-0000EC650000}"/>
    <cellStyle name="Accent3 2 5 2 3 3" xfId="26098" xr:uid="{00000000-0005-0000-0000-0000ED650000}"/>
    <cellStyle name="Accent3 2 5 2 3 4" xfId="26099" xr:uid="{00000000-0005-0000-0000-0000EE650000}"/>
    <cellStyle name="Accent3 2 5 2 4" xfId="26100" xr:uid="{00000000-0005-0000-0000-0000EF650000}"/>
    <cellStyle name="Accent3 2 5 2 5" xfId="26101" xr:uid="{00000000-0005-0000-0000-0000F0650000}"/>
    <cellStyle name="Accent3 2 5 2 5 2" xfId="26102" xr:uid="{00000000-0005-0000-0000-0000F1650000}"/>
    <cellStyle name="Accent3 2 5 2 5 3" xfId="26103" xr:uid="{00000000-0005-0000-0000-0000F2650000}"/>
    <cellStyle name="Accent3 2 5 2 6" xfId="26104" xr:uid="{00000000-0005-0000-0000-0000F3650000}"/>
    <cellStyle name="Accent3 2 5 2 7" xfId="26105" xr:uid="{00000000-0005-0000-0000-0000F4650000}"/>
    <cellStyle name="Accent3 2 5 2 8" xfId="26106" xr:uid="{00000000-0005-0000-0000-0000F5650000}"/>
    <cellStyle name="Accent3 2 5 2 9" xfId="26107" xr:uid="{00000000-0005-0000-0000-0000F6650000}"/>
    <cellStyle name="Accent3 2 5 3" xfId="26108" xr:uid="{00000000-0005-0000-0000-0000F7650000}"/>
    <cellStyle name="Accent3 2 5 3 2" xfId="26109" xr:uid="{00000000-0005-0000-0000-0000F8650000}"/>
    <cellStyle name="Accent3 2 5 3 2 2" xfId="26110" xr:uid="{00000000-0005-0000-0000-0000F9650000}"/>
    <cellStyle name="Accent3 2 5 3 2 3" xfId="26111" xr:uid="{00000000-0005-0000-0000-0000FA650000}"/>
    <cellStyle name="Accent3 2 5 3 3" xfId="26112" xr:uid="{00000000-0005-0000-0000-0000FB650000}"/>
    <cellStyle name="Accent3 2 5 3 4" xfId="26113" xr:uid="{00000000-0005-0000-0000-0000FC650000}"/>
    <cellStyle name="Accent3 2 5 4" xfId="26114" xr:uid="{00000000-0005-0000-0000-0000FD650000}"/>
    <cellStyle name="Accent3 2 5 5" xfId="26115" xr:uid="{00000000-0005-0000-0000-0000FE650000}"/>
    <cellStyle name="Accent3 2 5 5 2" xfId="26116" xr:uid="{00000000-0005-0000-0000-0000FF650000}"/>
    <cellStyle name="Accent3 2 5 5 3" xfId="26117" xr:uid="{00000000-0005-0000-0000-000000660000}"/>
    <cellStyle name="Accent3 2 5 6" xfId="26118" xr:uid="{00000000-0005-0000-0000-000001660000}"/>
    <cellStyle name="Accent3 2 5 7" xfId="26119" xr:uid="{00000000-0005-0000-0000-000002660000}"/>
    <cellStyle name="Accent3 2 5 8" xfId="26120" xr:uid="{00000000-0005-0000-0000-000003660000}"/>
    <cellStyle name="Accent3 2 5 9" xfId="26121" xr:uid="{00000000-0005-0000-0000-000004660000}"/>
    <cellStyle name="Accent3 2 6" xfId="26122" xr:uid="{00000000-0005-0000-0000-000005660000}"/>
    <cellStyle name="Accent3 2 6 2" xfId="26123" xr:uid="{00000000-0005-0000-0000-000006660000}"/>
    <cellStyle name="Accent3 2 6 3" xfId="26124" xr:uid="{00000000-0005-0000-0000-000007660000}"/>
    <cellStyle name="Accent3 2 6 4" xfId="26125" xr:uid="{00000000-0005-0000-0000-000008660000}"/>
    <cellStyle name="Accent3 2 7" xfId="26126" xr:uid="{00000000-0005-0000-0000-000009660000}"/>
    <cellStyle name="Accent3 2 7 2" xfId="26127" xr:uid="{00000000-0005-0000-0000-00000A660000}"/>
    <cellStyle name="Accent3 2 7 3" xfId="26128" xr:uid="{00000000-0005-0000-0000-00000B660000}"/>
    <cellStyle name="Accent3 2 7 4" xfId="26129" xr:uid="{00000000-0005-0000-0000-00000C660000}"/>
    <cellStyle name="Accent3 2 8" xfId="26130" xr:uid="{00000000-0005-0000-0000-00000D660000}"/>
    <cellStyle name="Accent3 2 8 2" xfId="26131" xr:uid="{00000000-0005-0000-0000-00000E660000}"/>
    <cellStyle name="Accent3 2 8 3" xfId="26132" xr:uid="{00000000-0005-0000-0000-00000F660000}"/>
    <cellStyle name="Accent3 2 8 4" xfId="26133" xr:uid="{00000000-0005-0000-0000-000010660000}"/>
    <cellStyle name="Accent3 2 9" xfId="26134" xr:uid="{00000000-0005-0000-0000-000011660000}"/>
    <cellStyle name="Accent3 2 9 2" xfId="26135" xr:uid="{00000000-0005-0000-0000-000012660000}"/>
    <cellStyle name="Accent3 2 9 3" xfId="26136" xr:uid="{00000000-0005-0000-0000-000013660000}"/>
    <cellStyle name="Accent3 2 9 4" xfId="26137" xr:uid="{00000000-0005-0000-0000-000014660000}"/>
    <cellStyle name="Accent3 20" xfId="26138" xr:uid="{00000000-0005-0000-0000-000015660000}"/>
    <cellStyle name="Accent3 20 2" xfId="26139" xr:uid="{00000000-0005-0000-0000-000016660000}"/>
    <cellStyle name="Accent3 20 3" xfId="26140" xr:uid="{00000000-0005-0000-0000-000017660000}"/>
    <cellStyle name="Accent3 20 4" xfId="26141" xr:uid="{00000000-0005-0000-0000-000018660000}"/>
    <cellStyle name="Accent3 20 5" xfId="26142" xr:uid="{00000000-0005-0000-0000-000019660000}"/>
    <cellStyle name="Accent3 21" xfId="26143" xr:uid="{00000000-0005-0000-0000-00001A660000}"/>
    <cellStyle name="Accent3 22" xfId="26144" xr:uid="{00000000-0005-0000-0000-00001B660000}"/>
    <cellStyle name="Accent3 23" xfId="26145" xr:uid="{00000000-0005-0000-0000-00001C660000}"/>
    <cellStyle name="Accent3 24" xfId="26146" xr:uid="{00000000-0005-0000-0000-00001D660000}"/>
    <cellStyle name="Accent3 25" xfId="26147" xr:uid="{00000000-0005-0000-0000-00001E660000}"/>
    <cellStyle name="Accent3 26" xfId="26148" xr:uid="{00000000-0005-0000-0000-00001F660000}"/>
    <cellStyle name="Accent3 27" xfId="26149" xr:uid="{00000000-0005-0000-0000-000020660000}"/>
    <cellStyle name="Accent3 28" xfId="26150" xr:uid="{00000000-0005-0000-0000-000021660000}"/>
    <cellStyle name="Accent3 29" xfId="26151" xr:uid="{00000000-0005-0000-0000-000022660000}"/>
    <cellStyle name="Accent3 3" xfId="26152" xr:uid="{00000000-0005-0000-0000-000023660000}"/>
    <cellStyle name="Accent3 3 10" xfId="26153" xr:uid="{00000000-0005-0000-0000-000024660000}"/>
    <cellStyle name="Accent3 3 10 2" xfId="26154" xr:uid="{00000000-0005-0000-0000-000025660000}"/>
    <cellStyle name="Accent3 3 10 2 2" xfId="26155" xr:uid="{00000000-0005-0000-0000-000026660000}"/>
    <cellStyle name="Accent3 3 10 2 3" xfId="26156" xr:uid="{00000000-0005-0000-0000-000027660000}"/>
    <cellStyle name="Accent3 3 10 3" xfId="26157" xr:uid="{00000000-0005-0000-0000-000028660000}"/>
    <cellStyle name="Accent3 3 10 4" xfId="26158" xr:uid="{00000000-0005-0000-0000-000029660000}"/>
    <cellStyle name="Accent3 3 11" xfId="26159" xr:uid="{00000000-0005-0000-0000-00002A660000}"/>
    <cellStyle name="Accent3 3 12" xfId="26160" xr:uid="{00000000-0005-0000-0000-00002B660000}"/>
    <cellStyle name="Accent3 3 12 2" xfId="26161" xr:uid="{00000000-0005-0000-0000-00002C660000}"/>
    <cellStyle name="Accent3 3 12 3" xfId="26162" xr:uid="{00000000-0005-0000-0000-00002D660000}"/>
    <cellStyle name="Accent3 3 13" xfId="26163" xr:uid="{00000000-0005-0000-0000-00002E660000}"/>
    <cellStyle name="Accent3 3 14" xfId="26164" xr:uid="{00000000-0005-0000-0000-00002F660000}"/>
    <cellStyle name="Accent3 3 15" xfId="26165" xr:uid="{00000000-0005-0000-0000-000030660000}"/>
    <cellStyle name="Accent3 3 16" xfId="26166" xr:uid="{00000000-0005-0000-0000-000031660000}"/>
    <cellStyle name="Accent3 3 2" xfId="26167" xr:uid="{00000000-0005-0000-0000-000032660000}"/>
    <cellStyle name="Accent3 3 2 10" xfId="26168" xr:uid="{00000000-0005-0000-0000-000033660000}"/>
    <cellStyle name="Accent3 3 2 11" xfId="26169" xr:uid="{00000000-0005-0000-0000-000034660000}"/>
    <cellStyle name="Accent3 3 2 12" xfId="26170" xr:uid="{00000000-0005-0000-0000-000035660000}"/>
    <cellStyle name="Accent3 3 2 13" xfId="26171" xr:uid="{00000000-0005-0000-0000-000036660000}"/>
    <cellStyle name="Accent3 3 2 14" xfId="26172" xr:uid="{00000000-0005-0000-0000-000037660000}"/>
    <cellStyle name="Accent3 3 2 2" xfId="26173" xr:uid="{00000000-0005-0000-0000-000038660000}"/>
    <cellStyle name="Accent3 3 2 2 10" xfId="26174" xr:uid="{00000000-0005-0000-0000-000039660000}"/>
    <cellStyle name="Accent3 3 2 2 11" xfId="26175" xr:uid="{00000000-0005-0000-0000-00003A660000}"/>
    <cellStyle name="Accent3 3 2 2 12" xfId="26176" xr:uid="{00000000-0005-0000-0000-00003B660000}"/>
    <cellStyle name="Accent3 3 2 2 2" xfId="26177" xr:uid="{00000000-0005-0000-0000-00003C660000}"/>
    <cellStyle name="Accent3 3 2 2 2 10" xfId="26178" xr:uid="{00000000-0005-0000-0000-00003D660000}"/>
    <cellStyle name="Accent3 3 2 2 2 2" xfId="26179" xr:uid="{00000000-0005-0000-0000-00003E660000}"/>
    <cellStyle name="Accent3 3 2 2 2 2 10" xfId="26180" xr:uid="{00000000-0005-0000-0000-00003F660000}"/>
    <cellStyle name="Accent3 3 2 2 2 2 2" xfId="26181" xr:uid="{00000000-0005-0000-0000-000040660000}"/>
    <cellStyle name="Accent3 3 2 2 2 2 2 2" xfId="26182" xr:uid="{00000000-0005-0000-0000-000041660000}"/>
    <cellStyle name="Accent3 3 2 2 2 2 2 2 2" xfId="26183" xr:uid="{00000000-0005-0000-0000-000042660000}"/>
    <cellStyle name="Accent3 3 2 2 2 2 2 2 2 2" xfId="26184" xr:uid="{00000000-0005-0000-0000-000043660000}"/>
    <cellStyle name="Accent3 3 2 2 2 2 2 2 2 2 2" xfId="26185" xr:uid="{00000000-0005-0000-0000-000044660000}"/>
    <cellStyle name="Accent3 3 2 2 2 2 2 2 2 2 3" xfId="26186" xr:uid="{00000000-0005-0000-0000-000045660000}"/>
    <cellStyle name="Accent3 3 2 2 2 2 2 2 2 3" xfId="26187" xr:uid="{00000000-0005-0000-0000-000046660000}"/>
    <cellStyle name="Accent3 3 2 2 2 2 2 2 2 4" xfId="26188" xr:uid="{00000000-0005-0000-0000-000047660000}"/>
    <cellStyle name="Accent3 3 2 2 2 2 2 2 3" xfId="26189" xr:uid="{00000000-0005-0000-0000-000048660000}"/>
    <cellStyle name="Accent3 3 2 2 2 2 2 2 4" xfId="26190" xr:uid="{00000000-0005-0000-0000-000049660000}"/>
    <cellStyle name="Accent3 3 2 2 2 2 2 2 4 2" xfId="26191" xr:uid="{00000000-0005-0000-0000-00004A660000}"/>
    <cellStyle name="Accent3 3 2 2 2 2 2 2 4 3" xfId="26192" xr:uid="{00000000-0005-0000-0000-00004B660000}"/>
    <cellStyle name="Accent3 3 2 2 2 2 2 2 5" xfId="26193" xr:uid="{00000000-0005-0000-0000-00004C660000}"/>
    <cellStyle name="Accent3 3 2 2 2 2 2 2 6" xfId="26194" xr:uid="{00000000-0005-0000-0000-00004D660000}"/>
    <cellStyle name="Accent3 3 2 2 2 2 2 2 7" xfId="26195" xr:uid="{00000000-0005-0000-0000-00004E660000}"/>
    <cellStyle name="Accent3 3 2 2 2 2 2 2 8" xfId="26196" xr:uid="{00000000-0005-0000-0000-00004F660000}"/>
    <cellStyle name="Accent3 3 2 2 2 2 2 3" xfId="26197" xr:uid="{00000000-0005-0000-0000-000050660000}"/>
    <cellStyle name="Accent3 3 2 2 2 2 2 3 2" xfId="26198" xr:uid="{00000000-0005-0000-0000-000051660000}"/>
    <cellStyle name="Accent3 3 2 2 2 2 2 3 2 2" xfId="26199" xr:uid="{00000000-0005-0000-0000-000052660000}"/>
    <cellStyle name="Accent3 3 2 2 2 2 2 3 2 3" xfId="26200" xr:uid="{00000000-0005-0000-0000-000053660000}"/>
    <cellStyle name="Accent3 3 2 2 2 2 2 3 3" xfId="26201" xr:uid="{00000000-0005-0000-0000-000054660000}"/>
    <cellStyle name="Accent3 3 2 2 2 2 2 3 4" xfId="26202" xr:uid="{00000000-0005-0000-0000-000055660000}"/>
    <cellStyle name="Accent3 3 2 2 2 2 2 4" xfId="26203" xr:uid="{00000000-0005-0000-0000-000056660000}"/>
    <cellStyle name="Accent3 3 2 2 2 2 2 4 2" xfId="26204" xr:uid="{00000000-0005-0000-0000-000057660000}"/>
    <cellStyle name="Accent3 3 2 2 2 2 2 4 3" xfId="26205" xr:uid="{00000000-0005-0000-0000-000058660000}"/>
    <cellStyle name="Accent3 3 2 2 2 2 2 5" xfId="26206" xr:uid="{00000000-0005-0000-0000-000059660000}"/>
    <cellStyle name="Accent3 3 2 2 2 2 2 6" xfId="26207" xr:uid="{00000000-0005-0000-0000-00005A660000}"/>
    <cellStyle name="Accent3 3 2 2 2 2 2 7" xfId="26208" xr:uid="{00000000-0005-0000-0000-00005B660000}"/>
    <cellStyle name="Accent3 3 2 2 2 2 2 8" xfId="26209" xr:uid="{00000000-0005-0000-0000-00005C660000}"/>
    <cellStyle name="Accent3 3 2 2 2 2 3" xfId="26210" xr:uid="{00000000-0005-0000-0000-00005D660000}"/>
    <cellStyle name="Accent3 3 2 2 2 2 3 2" xfId="26211" xr:uid="{00000000-0005-0000-0000-00005E660000}"/>
    <cellStyle name="Accent3 3 2 2 2 2 3 2 2" xfId="26212" xr:uid="{00000000-0005-0000-0000-00005F660000}"/>
    <cellStyle name="Accent3 3 2 2 2 2 3 2 3" xfId="26213" xr:uid="{00000000-0005-0000-0000-000060660000}"/>
    <cellStyle name="Accent3 3 2 2 2 2 3 3" xfId="26214" xr:uid="{00000000-0005-0000-0000-000061660000}"/>
    <cellStyle name="Accent3 3 2 2 2 2 3 4" xfId="26215" xr:uid="{00000000-0005-0000-0000-000062660000}"/>
    <cellStyle name="Accent3 3 2 2 2 2 4" xfId="26216" xr:uid="{00000000-0005-0000-0000-000063660000}"/>
    <cellStyle name="Accent3 3 2 2 2 2 5" xfId="26217" xr:uid="{00000000-0005-0000-0000-000064660000}"/>
    <cellStyle name="Accent3 3 2 2 2 2 5 2" xfId="26218" xr:uid="{00000000-0005-0000-0000-000065660000}"/>
    <cellStyle name="Accent3 3 2 2 2 2 5 3" xfId="26219" xr:uid="{00000000-0005-0000-0000-000066660000}"/>
    <cellStyle name="Accent3 3 2 2 2 2 6" xfId="26220" xr:uid="{00000000-0005-0000-0000-000067660000}"/>
    <cellStyle name="Accent3 3 2 2 2 2 7" xfId="26221" xr:uid="{00000000-0005-0000-0000-000068660000}"/>
    <cellStyle name="Accent3 3 2 2 2 2 8" xfId="26222" xr:uid="{00000000-0005-0000-0000-000069660000}"/>
    <cellStyle name="Accent3 3 2 2 2 2 9" xfId="26223" xr:uid="{00000000-0005-0000-0000-00006A660000}"/>
    <cellStyle name="Accent3 3 2 2 2 3" xfId="26224" xr:uid="{00000000-0005-0000-0000-00006B660000}"/>
    <cellStyle name="Accent3 3 2 2 2 3 2" xfId="26225" xr:uid="{00000000-0005-0000-0000-00006C660000}"/>
    <cellStyle name="Accent3 3 2 2 2 3 2 2" xfId="26226" xr:uid="{00000000-0005-0000-0000-00006D660000}"/>
    <cellStyle name="Accent3 3 2 2 2 3 2 3" xfId="26227" xr:uid="{00000000-0005-0000-0000-00006E660000}"/>
    <cellStyle name="Accent3 3 2 2 2 3 3" xfId="26228" xr:uid="{00000000-0005-0000-0000-00006F660000}"/>
    <cellStyle name="Accent3 3 2 2 2 3 4" xfId="26229" xr:uid="{00000000-0005-0000-0000-000070660000}"/>
    <cellStyle name="Accent3 3 2 2 2 4" xfId="26230" xr:uid="{00000000-0005-0000-0000-000071660000}"/>
    <cellStyle name="Accent3 3 2 2 2 5" xfId="26231" xr:uid="{00000000-0005-0000-0000-000072660000}"/>
    <cellStyle name="Accent3 3 2 2 2 5 2" xfId="26232" xr:uid="{00000000-0005-0000-0000-000073660000}"/>
    <cellStyle name="Accent3 3 2 2 2 5 3" xfId="26233" xr:uid="{00000000-0005-0000-0000-000074660000}"/>
    <cellStyle name="Accent3 3 2 2 2 6" xfId="26234" xr:uid="{00000000-0005-0000-0000-000075660000}"/>
    <cellStyle name="Accent3 3 2 2 2 7" xfId="26235" xr:uid="{00000000-0005-0000-0000-000076660000}"/>
    <cellStyle name="Accent3 3 2 2 2 8" xfId="26236" xr:uid="{00000000-0005-0000-0000-000077660000}"/>
    <cellStyle name="Accent3 3 2 2 2 9" xfId="26237" xr:uid="{00000000-0005-0000-0000-000078660000}"/>
    <cellStyle name="Accent3 3 2 2 3" xfId="26238" xr:uid="{00000000-0005-0000-0000-000079660000}"/>
    <cellStyle name="Accent3 3 2 2 4" xfId="26239" xr:uid="{00000000-0005-0000-0000-00007A660000}"/>
    <cellStyle name="Accent3 3 2 2 5" xfId="26240" xr:uid="{00000000-0005-0000-0000-00007B660000}"/>
    <cellStyle name="Accent3 3 2 2 5 2" xfId="26241" xr:uid="{00000000-0005-0000-0000-00007C660000}"/>
    <cellStyle name="Accent3 3 2 2 5 2 2" xfId="26242" xr:uid="{00000000-0005-0000-0000-00007D660000}"/>
    <cellStyle name="Accent3 3 2 2 5 2 3" xfId="26243" xr:uid="{00000000-0005-0000-0000-00007E660000}"/>
    <cellStyle name="Accent3 3 2 2 5 3" xfId="26244" xr:uid="{00000000-0005-0000-0000-00007F660000}"/>
    <cellStyle name="Accent3 3 2 2 5 4" xfId="26245" xr:uid="{00000000-0005-0000-0000-000080660000}"/>
    <cellStyle name="Accent3 3 2 2 6" xfId="26246" xr:uid="{00000000-0005-0000-0000-000081660000}"/>
    <cellStyle name="Accent3 3 2 2 7" xfId="26247" xr:uid="{00000000-0005-0000-0000-000082660000}"/>
    <cellStyle name="Accent3 3 2 2 7 2" xfId="26248" xr:uid="{00000000-0005-0000-0000-000083660000}"/>
    <cellStyle name="Accent3 3 2 2 7 3" xfId="26249" xr:uid="{00000000-0005-0000-0000-000084660000}"/>
    <cellStyle name="Accent3 3 2 2 8" xfId="26250" xr:uid="{00000000-0005-0000-0000-000085660000}"/>
    <cellStyle name="Accent3 3 2 2 9" xfId="26251" xr:uid="{00000000-0005-0000-0000-000086660000}"/>
    <cellStyle name="Accent3 3 2 3" xfId="26252" xr:uid="{00000000-0005-0000-0000-000087660000}"/>
    <cellStyle name="Accent3 3 2 4" xfId="26253" xr:uid="{00000000-0005-0000-0000-000088660000}"/>
    <cellStyle name="Accent3 3 2 5" xfId="26254" xr:uid="{00000000-0005-0000-0000-000089660000}"/>
    <cellStyle name="Accent3 3 2 5 10" xfId="26255" xr:uid="{00000000-0005-0000-0000-00008A660000}"/>
    <cellStyle name="Accent3 3 2 5 2" xfId="26256" xr:uid="{00000000-0005-0000-0000-00008B660000}"/>
    <cellStyle name="Accent3 3 2 5 2 10" xfId="26257" xr:uid="{00000000-0005-0000-0000-00008C660000}"/>
    <cellStyle name="Accent3 3 2 5 2 2" xfId="26258" xr:uid="{00000000-0005-0000-0000-00008D660000}"/>
    <cellStyle name="Accent3 3 2 5 2 3" xfId="26259" xr:uid="{00000000-0005-0000-0000-00008E660000}"/>
    <cellStyle name="Accent3 3 2 5 2 3 2" xfId="26260" xr:uid="{00000000-0005-0000-0000-00008F660000}"/>
    <cellStyle name="Accent3 3 2 5 2 3 2 2" xfId="26261" xr:uid="{00000000-0005-0000-0000-000090660000}"/>
    <cellStyle name="Accent3 3 2 5 2 3 2 3" xfId="26262" xr:uid="{00000000-0005-0000-0000-000091660000}"/>
    <cellStyle name="Accent3 3 2 5 2 3 3" xfId="26263" xr:uid="{00000000-0005-0000-0000-000092660000}"/>
    <cellStyle name="Accent3 3 2 5 2 3 4" xfId="26264" xr:uid="{00000000-0005-0000-0000-000093660000}"/>
    <cellStyle name="Accent3 3 2 5 2 4" xfId="26265" xr:uid="{00000000-0005-0000-0000-000094660000}"/>
    <cellStyle name="Accent3 3 2 5 2 5" xfId="26266" xr:uid="{00000000-0005-0000-0000-000095660000}"/>
    <cellStyle name="Accent3 3 2 5 2 5 2" xfId="26267" xr:uid="{00000000-0005-0000-0000-000096660000}"/>
    <cellStyle name="Accent3 3 2 5 2 5 3" xfId="26268" xr:uid="{00000000-0005-0000-0000-000097660000}"/>
    <cellStyle name="Accent3 3 2 5 2 6" xfId="26269" xr:uid="{00000000-0005-0000-0000-000098660000}"/>
    <cellStyle name="Accent3 3 2 5 2 7" xfId="26270" xr:uid="{00000000-0005-0000-0000-000099660000}"/>
    <cellStyle name="Accent3 3 2 5 2 8" xfId="26271" xr:uid="{00000000-0005-0000-0000-00009A660000}"/>
    <cellStyle name="Accent3 3 2 5 2 9" xfId="26272" xr:uid="{00000000-0005-0000-0000-00009B660000}"/>
    <cellStyle name="Accent3 3 2 5 3" xfId="26273" xr:uid="{00000000-0005-0000-0000-00009C660000}"/>
    <cellStyle name="Accent3 3 2 5 3 2" xfId="26274" xr:uid="{00000000-0005-0000-0000-00009D660000}"/>
    <cellStyle name="Accent3 3 2 5 3 2 2" xfId="26275" xr:uid="{00000000-0005-0000-0000-00009E660000}"/>
    <cellStyle name="Accent3 3 2 5 3 2 3" xfId="26276" xr:uid="{00000000-0005-0000-0000-00009F660000}"/>
    <cellStyle name="Accent3 3 2 5 3 3" xfId="26277" xr:uid="{00000000-0005-0000-0000-0000A0660000}"/>
    <cellStyle name="Accent3 3 2 5 3 4" xfId="26278" xr:uid="{00000000-0005-0000-0000-0000A1660000}"/>
    <cellStyle name="Accent3 3 2 5 4" xfId="26279" xr:uid="{00000000-0005-0000-0000-0000A2660000}"/>
    <cellStyle name="Accent3 3 2 5 5" xfId="26280" xr:uid="{00000000-0005-0000-0000-0000A3660000}"/>
    <cellStyle name="Accent3 3 2 5 5 2" xfId="26281" xr:uid="{00000000-0005-0000-0000-0000A4660000}"/>
    <cellStyle name="Accent3 3 2 5 5 3" xfId="26282" xr:uid="{00000000-0005-0000-0000-0000A5660000}"/>
    <cellStyle name="Accent3 3 2 5 6" xfId="26283" xr:uid="{00000000-0005-0000-0000-0000A6660000}"/>
    <cellStyle name="Accent3 3 2 5 7" xfId="26284" xr:uid="{00000000-0005-0000-0000-0000A7660000}"/>
    <cellStyle name="Accent3 3 2 5 8" xfId="26285" xr:uid="{00000000-0005-0000-0000-0000A8660000}"/>
    <cellStyle name="Accent3 3 2 5 9" xfId="26286" xr:uid="{00000000-0005-0000-0000-0000A9660000}"/>
    <cellStyle name="Accent3 3 2 6" xfId="26287" xr:uid="{00000000-0005-0000-0000-0000AA660000}"/>
    <cellStyle name="Accent3 3 2 7" xfId="26288" xr:uid="{00000000-0005-0000-0000-0000AB660000}"/>
    <cellStyle name="Accent3 3 2 7 2" xfId="26289" xr:uid="{00000000-0005-0000-0000-0000AC660000}"/>
    <cellStyle name="Accent3 3 2 7 2 2" xfId="26290" xr:uid="{00000000-0005-0000-0000-0000AD660000}"/>
    <cellStyle name="Accent3 3 2 7 2 3" xfId="26291" xr:uid="{00000000-0005-0000-0000-0000AE660000}"/>
    <cellStyle name="Accent3 3 2 7 3" xfId="26292" xr:uid="{00000000-0005-0000-0000-0000AF660000}"/>
    <cellStyle name="Accent3 3 2 7 4" xfId="26293" xr:uid="{00000000-0005-0000-0000-0000B0660000}"/>
    <cellStyle name="Accent3 3 2 8" xfId="26294" xr:uid="{00000000-0005-0000-0000-0000B1660000}"/>
    <cellStyle name="Accent3 3 2 9" xfId="26295" xr:uid="{00000000-0005-0000-0000-0000B2660000}"/>
    <cellStyle name="Accent3 3 2 9 2" xfId="26296" xr:uid="{00000000-0005-0000-0000-0000B3660000}"/>
    <cellStyle name="Accent3 3 2 9 3" xfId="26297" xr:uid="{00000000-0005-0000-0000-0000B4660000}"/>
    <cellStyle name="Accent3 3 3" xfId="26298" xr:uid="{00000000-0005-0000-0000-0000B5660000}"/>
    <cellStyle name="Accent3 3 3 10" xfId="26299" xr:uid="{00000000-0005-0000-0000-0000B6660000}"/>
    <cellStyle name="Accent3 3 3 11" xfId="26300" xr:uid="{00000000-0005-0000-0000-0000B7660000}"/>
    <cellStyle name="Accent3 3 3 12" xfId="26301" xr:uid="{00000000-0005-0000-0000-0000B8660000}"/>
    <cellStyle name="Accent3 3 3 2" xfId="26302" xr:uid="{00000000-0005-0000-0000-0000B9660000}"/>
    <cellStyle name="Accent3 3 3 2 10" xfId="26303" xr:uid="{00000000-0005-0000-0000-0000BA660000}"/>
    <cellStyle name="Accent3 3 3 2 2" xfId="26304" xr:uid="{00000000-0005-0000-0000-0000BB660000}"/>
    <cellStyle name="Accent3 3 3 2 2 10" xfId="26305" xr:uid="{00000000-0005-0000-0000-0000BC660000}"/>
    <cellStyle name="Accent3 3 3 2 2 2" xfId="26306" xr:uid="{00000000-0005-0000-0000-0000BD660000}"/>
    <cellStyle name="Accent3 3 3 2 2 3" xfId="26307" xr:uid="{00000000-0005-0000-0000-0000BE660000}"/>
    <cellStyle name="Accent3 3 3 2 2 3 2" xfId="26308" xr:uid="{00000000-0005-0000-0000-0000BF660000}"/>
    <cellStyle name="Accent3 3 3 2 2 3 2 2" xfId="26309" xr:uid="{00000000-0005-0000-0000-0000C0660000}"/>
    <cellStyle name="Accent3 3 3 2 2 3 2 3" xfId="26310" xr:uid="{00000000-0005-0000-0000-0000C1660000}"/>
    <cellStyle name="Accent3 3 3 2 2 3 3" xfId="26311" xr:uid="{00000000-0005-0000-0000-0000C2660000}"/>
    <cellStyle name="Accent3 3 3 2 2 3 4" xfId="26312" xr:uid="{00000000-0005-0000-0000-0000C3660000}"/>
    <cellStyle name="Accent3 3 3 2 2 4" xfId="26313" xr:uid="{00000000-0005-0000-0000-0000C4660000}"/>
    <cellStyle name="Accent3 3 3 2 2 5" xfId="26314" xr:uid="{00000000-0005-0000-0000-0000C5660000}"/>
    <cellStyle name="Accent3 3 3 2 2 5 2" xfId="26315" xr:uid="{00000000-0005-0000-0000-0000C6660000}"/>
    <cellStyle name="Accent3 3 3 2 2 5 3" xfId="26316" xr:uid="{00000000-0005-0000-0000-0000C7660000}"/>
    <cellStyle name="Accent3 3 3 2 2 6" xfId="26317" xr:uid="{00000000-0005-0000-0000-0000C8660000}"/>
    <cellStyle name="Accent3 3 3 2 2 7" xfId="26318" xr:uid="{00000000-0005-0000-0000-0000C9660000}"/>
    <cellStyle name="Accent3 3 3 2 2 8" xfId="26319" xr:uid="{00000000-0005-0000-0000-0000CA660000}"/>
    <cellStyle name="Accent3 3 3 2 2 9" xfId="26320" xr:uid="{00000000-0005-0000-0000-0000CB660000}"/>
    <cellStyle name="Accent3 3 3 2 3" xfId="26321" xr:uid="{00000000-0005-0000-0000-0000CC660000}"/>
    <cellStyle name="Accent3 3 3 2 3 2" xfId="26322" xr:uid="{00000000-0005-0000-0000-0000CD660000}"/>
    <cellStyle name="Accent3 3 3 2 3 2 2" xfId="26323" xr:uid="{00000000-0005-0000-0000-0000CE660000}"/>
    <cellStyle name="Accent3 3 3 2 3 2 3" xfId="26324" xr:uid="{00000000-0005-0000-0000-0000CF660000}"/>
    <cellStyle name="Accent3 3 3 2 3 3" xfId="26325" xr:uid="{00000000-0005-0000-0000-0000D0660000}"/>
    <cellStyle name="Accent3 3 3 2 3 4" xfId="26326" xr:uid="{00000000-0005-0000-0000-0000D1660000}"/>
    <cellStyle name="Accent3 3 3 2 4" xfId="26327" xr:uid="{00000000-0005-0000-0000-0000D2660000}"/>
    <cellStyle name="Accent3 3 3 2 5" xfId="26328" xr:uid="{00000000-0005-0000-0000-0000D3660000}"/>
    <cellStyle name="Accent3 3 3 2 5 2" xfId="26329" xr:uid="{00000000-0005-0000-0000-0000D4660000}"/>
    <cellStyle name="Accent3 3 3 2 5 3" xfId="26330" xr:uid="{00000000-0005-0000-0000-0000D5660000}"/>
    <cellStyle name="Accent3 3 3 2 6" xfId="26331" xr:uid="{00000000-0005-0000-0000-0000D6660000}"/>
    <cellStyle name="Accent3 3 3 2 7" xfId="26332" xr:uid="{00000000-0005-0000-0000-0000D7660000}"/>
    <cellStyle name="Accent3 3 3 2 8" xfId="26333" xr:uid="{00000000-0005-0000-0000-0000D8660000}"/>
    <cellStyle name="Accent3 3 3 2 9" xfId="26334" xr:uid="{00000000-0005-0000-0000-0000D9660000}"/>
    <cellStyle name="Accent3 3 3 3" xfId="26335" xr:uid="{00000000-0005-0000-0000-0000DA660000}"/>
    <cellStyle name="Accent3 3 3 4" xfId="26336" xr:uid="{00000000-0005-0000-0000-0000DB660000}"/>
    <cellStyle name="Accent3 3 3 5" xfId="26337" xr:uid="{00000000-0005-0000-0000-0000DC660000}"/>
    <cellStyle name="Accent3 3 3 5 2" xfId="26338" xr:uid="{00000000-0005-0000-0000-0000DD660000}"/>
    <cellStyle name="Accent3 3 3 5 2 2" xfId="26339" xr:uid="{00000000-0005-0000-0000-0000DE660000}"/>
    <cellStyle name="Accent3 3 3 5 2 3" xfId="26340" xr:uid="{00000000-0005-0000-0000-0000DF660000}"/>
    <cellStyle name="Accent3 3 3 5 3" xfId="26341" xr:uid="{00000000-0005-0000-0000-0000E0660000}"/>
    <cellStyle name="Accent3 3 3 5 4" xfId="26342" xr:uid="{00000000-0005-0000-0000-0000E1660000}"/>
    <cellStyle name="Accent3 3 3 6" xfId="26343" xr:uid="{00000000-0005-0000-0000-0000E2660000}"/>
    <cellStyle name="Accent3 3 3 7" xfId="26344" xr:uid="{00000000-0005-0000-0000-0000E3660000}"/>
    <cellStyle name="Accent3 3 3 7 2" xfId="26345" xr:uid="{00000000-0005-0000-0000-0000E4660000}"/>
    <cellStyle name="Accent3 3 3 7 3" xfId="26346" xr:uid="{00000000-0005-0000-0000-0000E5660000}"/>
    <cellStyle name="Accent3 3 3 8" xfId="26347" xr:uid="{00000000-0005-0000-0000-0000E6660000}"/>
    <cellStyle name="Accent3 3 3 9" xfId="26348" xr:uid="{00000000-0005-0000-0000-0000E7660000}"/>
    <cellStyle name="Accent3 3 4" xfId="26349" xr:uid="{00000000-0005-0000-0000-0000E8660000}"/>
    <cellStyle name="Accent3 3 5" xfId="26350" xr:uid="{00000000-0005-0000-0000-0000E9660000}"/>
    <cellStyle name="Accent3 3 5 10" xfId="26351" xr:uid="{00000000-0005-0000-0000-0000EA660000}"/>
    <cellStyle name="Accent3 3 5 2" xfId="26352" xr:uid="{00000000-0005-0000-0000-0000EB660000}"/>
    <cellStyle name="Accent3 3 5 2 10" xfId="26353" xr:uid="{00000000-0005-0000-0000-0000EC660000}"/>
    <cellStyle name="Accent3 3 5 2 2" xfId="26354" xr:uid="{00000000-0005-0000-0000-0000ED660000}"/>
    <cellStyle name="Accent3 3 5 2 3" xfId="26355" xr:uid="{00000000-0005-0000-0000-0000EE660000}"/>
    <cellStyle name="Accent3 3 5 2 3 2" xfId="26356" xr:uid="{00000000-0005-0000-0000-0000EF660000}"/>
    <cellStyle name="Accent3 3 5 2 3 2 2" xfId="26357" xr:uid="{00000000-0005-0000-0000-0000F0660000}"/>
    <cellStyle name="Accent3 3 5 2 3 2 3" xfId="26358" xr:uid="{00000000-0005-0000-0000-0000F1660000}"/>
    <cellStyle name="Accent3 3 5 2 3 3" xfId="26359" xr:uid="{00000000-0005-0000-0000-0000F2660000}"/>
    <cellStyle name="Accent3 3 5 2 3 4" xfId="26360" xr:uid="{00000000-0005-0000-0000-0000F3660000}"/>
    <cellStyle name="Accent3 3 5 2 4" xfId="26361" xr:uid="{00000000-0005-0000-0000-0000F4660000}"/>
    <cellStyle name="Accent3 3 5 2 5" xfId="26362" xr:uid="{00000000-0005-0000-0000-0000F5660000}"/>
    <cellStyle name="Accent3 3 5 2 5 2" xfId="26363" xr:uid="{00000000-0005-0000-0000-0000F6660000}"/>
    <cellStyle name="Accent3 3 5 2 5 3" xfId="26364" xr:uid="{00000000-0005-0000-0000-0000F7660000}"/>
    <cellStyle name="Accent3 3 5 2 6" xfId="26365" xr:uid="{00000000-0005-0000-0000-0000F8660000}"/>
    <cellStyle name="Accent3 3 5 2 7" xfId="26366" xr:uid="{00000000-0005-0000-0000-0000F9660000}"/>
    <cellStyle name="Accent3 3 5 2 8" xfId="26367" xr:uid="{00000000-0005-0000-0000-0000FA660000}"/>
    <cellStyle name="Accent3 3 5 2 9" xfId="26368" xr:uid="{00000000-0005-0000-0000-0000FB660000}"/>
    <cellStyle name="Accent3 3 5 3" xfId="26369" xr:uid="{00000000-0005-0000-0000-0000FC660000}"/>
    <cellStyle name="Accent3 3 5 3 2" xfId="26370" xr:uid="{00000000-0005-0000-0000-0000FD660000}"/>
    <cellStyle name="Accent3 3 5 3 2 2" xfId="26371" xr:uid="{00000000-0005-0000-0000-0000FE660000}"/>
    <cellStyle name="Accent3 3 5 3 2 3" xfId="26372" xr:uid="{00000000-0005-0000-0000-0000FF660000}"/>
    <cellStyle name="Accent3 3 5 3 3" xfId="26373" xr:uid="{00000000-0005-0000-0000-000000670000}"/>
    <cellStyle name="Accent3 3 5 3 4" xfId="26374" xr:uid="{00000000-0005-0000-0000-000001670000}"/>
    <cellStyle name="Accent3 3 5 4" xfId="26375" xr:uid="{00000000-0005-0000-0000-000002670000}"/>
    <cellStyle name="Accent3 3 5 5" xfId="26376" xr:uid="{00000000-0005-0000-0000-000003670000}"/>
    <cellStyle name="Accent3 3 5 5 2" xfId="26377" xr:uid="{00000000-0005-0000-0000-000004670000}"/>
    <cellStyle name="Accent3 3 5 5 3" xfId="26378" xr:uid="{00000000-0005-0000-0000-000005670000}"/>
    <cellStyle name="Accent3 3 5 6" xfId="26379" xr:uid="{00000000-0005-0000-0000-000006670000}"/>
    <cellStyle name="Accent3 3 5 7" xfId="26380" xr:uid="{00000000-0005-0000-0000-000007670000}"/>
    <cellStyle name="Accent3 3 5 8" xfId="26381" xr:uid="{00000000-0005-0000-0000-000008670000}"/>
    <cellStyle name="Accent3 3 5 9" xfId="26382" xr:uid="{00000000-0005-0000-0000-000009670000}"/>
    <cellStyle name="Accent3 3 6" xfId="26383" xr:uid="{00000000-0005-0000-0000-00000A670000}"/>
    <cellStyle name="Accent3 3 7" xfId="26384" xr:uid="{00000000-0005-0000-0000-00000B670000}"/>
    <cellStyle name="Accent3 3 8" xfId="26385" xr:uid="{00000000-0005-0000-0000-00000C670000}"/>
    <cellStyle name="Accent3 3 9" xfId="26386" xr:uid="{00000000-0005-0000-0000-00000D670000}"/>
    <cellStyle name="Accent3 30" xfId="26387" xr:uid="{00000000-0005-0000-0000-00000E670000}"/>
    <cellStyle name="Accent3 31" xfId="26388" xr:uid="{00000000-0005-0000-0000-00000F670000}"/>
    <cellStyle name="Accent3 32" xfId="26389" xr:uid="{00000000-0005-0000-0000-000010670000}"/>
    <cellStyle name="Accent3 4" xfId="26390" xr:uid="{00000000-0005-0000-0000-000011670000}"/>
    <cellStyle name="Accent3 4 2" xfId="26391" xr:uid="{00000000-0005-0000-0000-000012670000}"/>
    <cellStyle name="Accent3 4 3" xfId="26392" xr:uid="{00000000-0005-0000-0000-000013670000}"/>
    <cellStyle name="Accent3 4 4" xfId="26393" xr:uid="{00000000-0005-0000-0000-000014670000}"/>
    <cellStyle name="Accent3 4 5" xfId="26394" xr:uid="{00000000-0005-0000-0000-000015670000}"/>
    <cellStyle name="Accent3 5" xfId="26395" xr:uid="{00000000-0005-0000-0000-000016670000}"/>
    <cellStyle name="Accent3 5 2" xfId="26396" xr:uid="{00000000-0005-0000-0000-000017670000}"/>
    <cellStyle name="Accent3 5 3" xfId="26397" xr:uid="{00000000-0005-0000-0000-000018670000}"/>
    <cellStyle name="Accent3 5 4" xfId="26398" xr:uid="{00000000-0005-0000-0000-000019670000}"/>
    <cellStyle name="Accent3 5 5" xfId="26399" xr:uid="{00000000-0005-0000-0000-00001A670000}"/>
    <cellStyle name="Accent3 6" xfId="26400" xr:uid="{00000000-0005-0000-0000-00001B670000}"/>
    <cellStyle name="Accent3 6 2" xfId="26401" xr:uid="{00000000-0005-0000-0000-00001C670000}"/>
    <cellStyle name="Accent3 6 3" xfId="26402" xr:uid="{00000000-0005-0000-0000-00001D670000}"/>
    <cellStyle name="Accent3 6 4" xfId="26403" xr:uid="{00000000-0005-0000-0000-00001E670000}"/>
    <cellStyle name="Accent3 6 5" xfId="26404" xr:uid="{00000000-0005-0000-0000-00001F670000}"/>
    <cellStyle name="Accent3 7" xfId="26405" xr:uid="{00000000-0005-0000-0000-000020670000}"/>
    <cellStyle name="Accent3 7 2" xfId="26406" xr:uid="{00000000-0005-0000-0000-000021670000}"/>
    <cellStyle name="Accent3 7 3" xfId="26407" xr:uid="{00000000-0005-0000-0000-000022670000}"/>
    <cellStyle name="Accent3 7 4" xfId="26408" xr:uid="{00000000-0005-0000-0000-000023670000}"/>
    <cellStyle name="Accent3 7 5" xfId="26409" xr:uid="{00000000-0005-0000-0000-000024670000}"/>
    <cellStyle name="Accent3 8" xfId="26410" xr:uid="{00000000-0005-0000-0000-000025670000}"/>
    <cellStyle name="Accent3 8 2" xfId="26411" xr:uid="{00000000-0005-0000-0000-000026670000}"/>
    <cellStyle name="Accent3 8 3" xfId="26412" xr:uid="{00000000-0005-0000-0000-000027670000}"/>
    <cellStyle name="Accent3 8 4" xfId="26413" xr:uid="{00000000-0005-0000-0000-000028670000}"/>
    <cellStyle name="Accent3 8 5" xfId="26414" xr:uid="{00000000-0005-0000-0000-000029670000}"/>
    <cellStyle name="Accent3 9" xfId="26415" xr:uid="{00000000-0005-0000-0000-00002A670000}"/>
    <cellStyle name="Accent3 9 2" xfId="26416" xr:uid="{00000000-0005-0000-0000-00002B670000}"/>
    <cellStyle name="Accent3 9 3" xfId="26417" xr:uid="{00000000-0005-0000-0000-00002C670000}"/>
    <cellStyle name="Accent3 9 4" xfId="26418" xr:uid="{00000000-0005-0000-0000-00002D670000}"/>
    <cellStyle name="Accent3 9 5" xfId="26419" xr:uid="{00000000-0005-0000-0000-00002E670000}"/>
    <cellStyle name="Accent4 10" xfId="26420" xr:uid="{00000000-0005-0000-0000-00002F670000}"/>
    <cellStyle name="Accent4 10 2" xfId="26421" xr:uid="{00000000-0005-0000-0000-000030670000}"/>
    <cellStyle name="Accent4 10 3" xfId="26422" xr:uid="{00000000-0005-0000-0000-000031670000}"/>
    <cellStyle name="Accent4 10 4" xfId="26423" xr:uid="{00000000-0005-0000-0000-000032670000}"/>
    <cellStyle name="Accent4 10 5" xfId="26424" xr:uid="{00000000-0005-0000-0000-000033670000}"/>
    <cellStyle name="Accent4 11" xfId="26425" xr:uid="{00000000-0005-0000-0000-000034670000}"/>
    <cellStyle name="Accent4 11 2" xfId="26426" xr:uid="{00000000-0005-0000-0000-000035670000}"/>
    <cellStyle name="Accent4 11 3" xfId="26427" xr:uid="{00000000-0005-0000-0000-000036670000}"/>
    <cellStyle name="Accent4 11 4" xfId="26428" xr:uid="{00000000-0005-0000-0000-000037670000}"/>
    <cellStyle name="Accent4 11 5" xfId="26429" xr:uid="{00000000-0005-0000-0000-000038670000}"/>
    <cellStyle name="Accent4 12" xfId="26430" xr:uid="{00000000-0005-0000-0000-000039670000}"/>
    <cellStyle name="Accent4 12 2" xfId="26431" xr:uid="{00000000-0005-0000-0000-00003A670000}"/>
    <cellStyle name="Accent4 12 3" xfId="26432" xr:uid="{00000000-0005-0000-0000-00003B670000}"/>
    <cellStyle name="Accent4 12 4" xfId="26433" xr:uid="{00000000-0005-0000-0000-00003C670000}"/>
    <cellStyle name="Accent4 12 5" xfId="26434" xr:uid="{00000000-0005-0000-0000-00003D670000}"/>
    <cellStyle name="Accent4 13" xfId="26435" xr:uid="{00000000-0005-0000-0000-00003E670000}"/>
    <cellStyle name="Accent4 13 2" xfId="26436" xr:uid="{00000000-0005-0000-0000-00003F670000}"/>
    <cellStyle name="Accent4 13 3" xfId="26437" xr:uid="{00000000-0005-0000-0000-000040670000}"/>
    <cellStyle name="Accent4 13 4" xfId="26438" xr:uid="{00000000-0005-0000-0000-000041670000}"/>
    <cellStyle name="Accent4 13 5" xfId="26439" xr:uid="{00000000-0005-0000-0000-000042670000}"/>
    <cellStyle name="Accent4 14" xfId="26440" xr:uid="{00000000-0005-0000-0000-000043670000}"/>
    <cellStyle name="Accent4 14 2" xfId="26441" xr:uid="{00000000-0005-0000-0000-000044670000}"/>
    <cellStyle name="Accent4 14 3" xfId="26442" xr:uid="{00000000-0005-0000-0000-000045670000}"/>
    <cellStyle name="Accent4 14 4" xfId="26443" xr:uid="{00000000-0005-0000-0000-000046670000}"/>
    <cellStyle name="Accent4 14 5" xfId="26444" xr:uid="{00000000-0005-0000-0000-000047670000}"/>
    <cellStyle name="Accent4 15" xfId="26445" xr:uid="{00000000-0005-0000-0000-000048670000}"/>
    <cellStyle name="Accent4 15 2" xfId="26446" xr:uid="{00000000-0005-0000-0000-000049670000}"/>
    <cellStyle name="Accent4 15 3" xfId="26447" xr:uid="{00000000-0005-0000-0000-00004A670000}"/>
    <cellStyle name="Accent4 15 4" xfId="26448" xr:uid="{00000000-0005-0000-0000-00004B670000}"/>
    <cellStyle name="Accent4 15 5" xfId="26449" xr:uid="{00000000-0005-0000-0000-00004C670000}"/>
    <cellStyle name="Accent4 16" xfId="26450" xr:uid="{00000000-0005-0000-0000-00004D670000}"/>
    <cellStyle name="Accent4 16 2" xfId="26451" xr:uid="{00000000-0005-0000-0000-00004E670000}"/>
    <cellStyle name="Accent4 16 3" xfId="26452" xr:uid="{00000000-0005-0000-0000-00004F670000}"/>
    <cellStyle name="Accent4 16 4" xfId="26453" xr:uid="{00000000-0005-0000-0000-000050670000}"/>
    <cellStyle name="Accent4 16 5" xfId="26454" xr:uid="{00000000-0005-0000-0000-000051670000}"/>
    <cellStyle name="Accent4 17" xfId="26455" xr:uid="{00000000-0005-0000-0000-000052670000}"/>
    <cellStyle name="Accent4 17 2" xfId="26456" xr:uid="{00000000-0005-0000-0000-000053670000}"/>
    <cellStyle name="Accent4 17 3" xfId="26457" xr:uid="{00000000-0005-0000-0000-000054670000}"/>
    <cellStyle name="Accent4 17 4" xfId="26458" xr:uid="{00000000-0005-0000-0000-000055670000}"/>
    <cellStyle name="Accent4 17 5" xfId="26459" xr:uid="{00000000-0005-0000-0000-000056670000}"/>
    <cellStyle name="Accent4 18" xfId="26460" xr:uid="{00000000-0005-0000-0000-000057670000}"/>
    <cellStyle name="Accent4 18 2" xfId="26461" xr:uid="{00000000-0005-0000-0000-000058670000}"/>
    <cellStyle name="Accent4 18 3" xfId="26462" xr:uid="{00000000-0005-0000-0000-000059670000}"/>
    <cellStyle name="Accent4 18 4" xfId="26463" xr:uid="{00000000-0005-0000-0000-00005A670000}"/>
    <cellStyle name="Accent4 18 5" xfId="26464" xr:uid="{00000000-0005-0000-0000-00005B670000}"/>
    <cellStyle name="Accent4 19" xfId="26465" xr:uid="{00000000-0005-0000-0000-00005C670000}"/>
    <cellStyle name="Accent4 19 2" xfId="26466" xr:uid="{00000000-0005-0000-0000-00005D670000}"/>
    <cellStyle name="Accent4 19 3" xfId="26467" xr:uid="{00000000-0005-0000-0000-00005E670000}"/>
    <cellStyle name="Accent4 19 4" xfId="26468" xr:uid="{00000000-0005-0000-0000-00005F670000}"/>
    <cellStyle name="Accent4 19 5" xfId="26469" xr:uid="{00000000-0005-0000-0000-000060670000}"/>
    <cellStyle name="Accent4 2" xfId="26470" xr:uid="{00000000-0005-0000-0000-000061670000}"/>
    <cellStyle name="Accent4 2 10" xfId="26471" xr:uid="{00000000-0005-0000-0000-000062670000}"/>
    <cellStyle name="Accent4 2 10 2" xfId="26472" xr:uid="{00000000-0005-0000-0000-000063670000}"/>
    <cellStyle name="Accent4 2 10 2 2" xfId="26473" xr:uid="{00000000-0005-0000-0000-000064670000}"/>
    <cellStyle name="Accent4 2 10 2 3" xfId="26474" xr:uid="{00000000-0005-0000-0000-000065670000}"/>
    <cellStyle name="Accent4 2 10 3" xfId="26475" xr:uid="{00000000-0005-0000-0000-000066670000}"/>
    <cellStyle name="Accent4 2 10 4" xfId="26476" xr:uid="{00000000-0005-0000-0000-000067670000}"/>
    <cellStyle name="Accent4 2 11" xfId="26477" xr:uid="{00000000-0005-0000-0000-000068670000}"/>
    <cellStyle name="Accent4 2 12" xfId="26478" xr:uid="{00000000-0005-0000-0000-000069670000}"/>
    <cellStyle name="Accent4 2 13" xfId="26479" xr:uid="{00000000-0005-0000-0000-00006A670000}"/>
    <cellStyle name="Accent4 2 14" xfId="26480" xr:uid="{00000000-0005-0000-0000-00006B670000}"/>
    <cellStyle name="Accent4 2 15" xfId="26481" xr:uid="{00000000-0005-0000-0000-00006C670000}"/>
    <cellStyle name="Accent4 2 16" xfId="26482" xr:uid="{00000000-0005-0000-0000-00006D670000}"/>
    <cellStyle name="Accent4 2 17" xfId="26483" xr:uid="{00000000-0005-0000-0000-00006E670000}"/>
    <cellStyle name="Accent4 2 18" xfId="26484" xr:uid="{00000000-0005-0000-0000-00006F670000}"/>
    <cellStyle name="Accent4 2 19" xfId="26485" xr:uid="{00000000-0005-0000-0000-000070670000}"/>
    <cellStyle name="Accent4 2 19 2" xfId="26486" xr:uid="{00000000-0005-0000-0000-000071670000}"/>
    <cellStyle name="Accent4 2 19 2 2" xfId="26487" xr:uid="{00000000-0005-0000-0000-000072670000}"/>
    <cellStyle name="Accent4 2 19 2 3" xfId="26488" xr:uid="{00000000-0005-0000-0000-000073670000}"/>
    <cellStyle name="Accent4 2 19 3" xfId="26489" xr:uid="{00000000-0005-0000-0000-000074670000}"/>
    <cellStyle name="Accent4 2 19 4" xfId="26490" xr:uid="{00000000-0005-0000-0000-000075670000}"/>
    <cellStyle name="Accent4 2 2" xfId="26491" xr:uid="{00000000-0005-0000-0000-000076670000}"/>
    <cellStyle name="Accent4 2 2 10" xfId="26492" xr:uid="{00000000-0005-0000-0000-000077670000}"/>
    <cellStyle name="Accent4 2 2 11" xfId="26493" xr:uid="{00000000-0005-0000-0000-000078670000}"/>
    <cellStyle name="Accent4 2 2 12" xfId="26494" xr:uid="{00000000-0005-0000-0000-000079670000}"/>
    <cellStyle name="Accent4 2 2 13" xfId="26495" xr:uid="{00000000-0005-0000-0000-00007A670000}"/>
    <cellStyle name="Accent4 2 2 14" xfId="26496" xr:uid="{00000000-0005-0000-0000-00007B670000}"/>
    <cellStyle name="Accent4 2 2 15" xfId="26497" xr:uid="{00000000-0005-0000-0000-00007C670000}"/>
    <cellStyle name="Accent4 2 2 2" xfId="26498" xr:uid="{00000000-0005-0000-0000-00007D670000}"/>
    <cellStyle name="Accent4 2 2 2 10" xfId="26499" xr:uid="{00000000-0005-0000-0000-00007E670000}"/>
    <cellStyle name="Accent4 2 2 2 11" xfId="26500" xr:uid="{00000000-0005-0000-0000-00007F670000}"/>
    <cellStyle name="Accent4 2 2 2 12" xfId="26501" xr:uid="{00000000-0005-0000-0000-000080670000}"/>
    <cellStyle name="Accent4 2 2 2 13" xfId="26502" xr:uid="{00000000-0005-0000-0000-000081670000}"/>
    <cellStyle name="Accent4 2 2 2 2" xfId="26503" xr:uid="{00000000-0005-0000-0000-000082670000}"/>
    <cellStyle name="Accent4 2 2 2 2 10" xfId="26504" xr:uid="{00000000-0005-0000-0000-000083670000}"/>
    <cellStyle name="Accent4 2 2 2 2 11" xfId="26505" xr:uid="{00000000-0005-0000-0000-000084670000}"/>
    <cellStyle name="Accent4 2 2 2 2 2" xfId="26506" xr:uid="{00000000-0005-0000-0000-000085670000}"/>
    <cellStyle name="Accent4 2 2 2 2 2 10" xfId="26507" xr:uid="{00000000-0005-0000-0000-000086670000}"/>
    <cellStyle name="Accent4 2 2 2 2 2 11" xfId="26508" xr:uid="{00000000-0005-0000-0000-000087670000}"/>
    <cellStyle name="Accent4 2 2 2 2 2 2" xfId="26509" xr:uid="{00000000-0005-0000-0000-000088670000}"/>
    <cellStyle name="Accent4 2 2 2 2 2 2 10" xfId="26510" xr:uid="{00000000-0005-0000-0000-000089670000}"/>
    <cellStyle name="Accent4 2 2 2 2 2 2 2" xfId="26511" xr:uid="{00000000-0005-0000-0000-00008A670000}"/>
    <cellStyle name="Accent4 2 2 2 2 2 2 2 10" xfId="26512" xr:uid="{00000000-0005-0000-0000-00008B670000}"/>
    <cellStyle name="Accent4 2 2 2 2 2 2 2 2" xfId="26513" xr:uid="{00000000-0005-0000-0000-00008C670000}"/>
    <cellStyle name="Accent4 2 2 2 2 2 2 2 2 2" xfId="26514" xr:uid="{00000000-0005-0000-0000-00008D670000}"/>
    <cellStyle name="Accent4 2 2 2 2 2 2 2 2 2 2" xfId="26515" xr:uid="{00000000-0005-0000-0000-00008E670000}"/>
    <cellStyle name="Accent4 2 2 2 2 2 2 2 2 2 2 2" xfId="26516" xr:uid="{00000000-0005-0000-0000-00008F670000}"/>
    <cellStyle name="Accent4 2 2 2 2 2 2 2 2 2 2 3" xfId="26517" xr:uid="{00000000-0005-0000-0000-000090670000}"/>
    <cellStyle name="Accent4 2 2 2 2 2 2 2 2 2 2 4" xfId="26518" xr:uid="{00000000-0005-0000-0000-000091670000}"/>
    <cellStyle name="Accent4 2 2 2 2 2 2 2 2 2 3" xfId="26519" xr:uid="{00000000-0005-0000-0000-000092670000}"/>
    <cellStyle name="Accent4 2 2 2 2 2 2 2 2 2 4" xfId="26520" xr:uid="{00000000-0005-0000-0000-000093670000}"/>
    <cellStyle name="Accent4 2 2 2 2 2 2 2 2 2 5" xfId="26521" xr:uid="{00000000-0005-0000-0000-000094670000}"/>
    <cellStyle name="Accent4 2 2 2 2 2 2 2 2 3" xfId="26522" xr:uid="{00000000-0005-0000-0000-000095670000}"/>
    <cellStyle name="Accent4 2 2 2 2 2 2 2 2 4" xfId="26523" xr:uid="{00000000-0005-0000-0000-000096670000}"/>
    <cellStyle name="Accent4 2 2 2 2 2 2 2 2 5" xfId="26524" xr:uid="{00000000-0005-0000-0000-000097670000}"/>
    <cellStyle name="Accent4 2 2 2 2 2 2 2 2 6" xfId="26525" xr:uid="{00000000-0005-0000-0000-000098670000}"/>
    <cellStyle name="Accent4 2 2 2 2 2 2 2 3" xfId="26526" xr:uid="{00000000-0005-0000-0000-000099670000}"/>
    <cellStyle name="Accent4 2 2 2 2 2 2 2 4" xfId="26527" xr:uid="{00000000-0005-0000-0000-00009A670000}"/>
    <cellStyle name="Accent4 2 2 2 2 2 2 2 4 2" xfId="26528" xr:uid="{00000000-0005-0000-0000-00009B670000}"/>
    <cellStyle name="Accent4 2 2 2 2 2 2 2 4 3" xfId="26529" xr:uid="{00000000-0005-0000-0000-00009C670000}"/>
    <cellStyle name="Accent4 2 2 2 2 2 2 2 5" xfId="26530" xr:uid="{00000000-0005-0000-0000-00009D670000}"/>
    <cellStyle name="Accent4 2 2 2 2 2 2 2 6" xfId="26531" xr:uid="{00000000-0005-0000-0000-00009E670000}"/>
    <cellStyle name="Accent4 2 2 2 2 2 2 2 7" xfId="26532" xr:uid="{00000000-0005-0000-0000-00009F670000}"/>
    <cellStyle name="Accent4 2 2 2 2 2 2 2 8" xfId="26533" xr:uid="{00000000-0005-0000-0000-0000A0670000}"/>
    <cellStyle name="Accent4 2 2 2 2 2 2 2 9" xfId="26534" xr:uid="{00000000-0005-0000-0000-0000A1670000}"/>
    <cellStyle name="Accent4 2 2 2 2 2 2 3" xfId="26535" xr:uid="{00000000-0005-0000-0000-0000A2670000}"/>
    <cellStyle name="Accent4 2 2 2 2 2 2 3 2" xfId="26536" xr:uid="{00000000-0005-0000-0000-0000A3670000}"/>
    <cellStyle name="Accent4 2 2 2 2 2 2 3 2 2" xfId="26537" xr:uid="{00000000-0005-0000-0000-0000A4670000}"/>
    <cellStyle name="Accent4 2 2 2 2 2 2 3 2 3" xfId="26538" xr:uid="{00000000-0005-0000-0000-0000A5670000}"/>
    <cellStyle name="Accent4 2 2 2 2 2 2 3 3" xfId="26539" xr:uid="{00000000-0005-0000-0000-0000A6670000}"/>
    <cellStyle name="Accent4 2 2 2 2 2 2 3 4" xfId="26540" xr:uid="{00000000-0005-0000-0000-0000A7670000}"/>
    <cellStyle name="Accent4 2 2 2 2 2 2 4" xfId="26541" xr:uid="{00000000-0005-0000-0000-0000A8670000}"/>
    <cellStyle name="Accent4 2 2 2 2 2 2 4 2" xfId="26542" xr:uid="{00000000-0005-0000-0000-0000A9670000}"/>
    <cellStyle name="Accent4 2 2 2 2 2 2 4 3" xfId="26543" xr:uid="{00000000-0005-0000-0000-0000AA670000}"/>
    <cellStyle name="Accent4 2 2 2 2 2 2 5" xfId="26544" xr:uid="{00000000-0005-0000-0000-0000AB670000}"/>
    <cellStyle name="Accent4 2 2 2 2 2 2 6" xfId="26545" xr:uid="{00000000-0005-0000-0000-0000AC670000}"/>
    <cellStyle name="Accent4 2 2 2 2 2 2 7" xfId="26546" xr:uid="{00000000-0005-0000-0000-0000AD670000}"/>
    <cellStyle name="Accent4 2 2 2 2 2 2 8" xfId="26547" xr:uid="{00000000-0005-0000-0000-0000AE670000}"/>
    <cellStyle name="Accent4 2 2 2 2 2 2 9" xfId="26548" xr:uid="{00000000-0005-0000-0000-0000AF670000}"/>
    <cellStyle name="Accent4 2 2 2 2 2 3" xfId="26549" xr:uid="{00000000-0005-0000-0000-0000B0670000}"/>
    <cellStyle name="Accent4 2 2 2 2 2 3 2" xfId="26550" xr:uid="{00000000-0005-0000-0000-0000B1670000}"/>
    <cellStyle name="Accent4 2 2 2 2 2 3 2 2" xfId="26551" xr:uid="{00000000-0005-0000-0000-0000B2670000}"/>
    <cellStyle name="Accent4 2 2 2 2 2 3 2 3" xfId="26552" xr:uid="{00000000-0005-0000-0000-0000B3670000}"/>
    <cellStyle name="Accent4 2 2 2 2 2 3 3" xfId="26553" xr:uid="{00000000-0005-0000-0000-0000B4670000}"/>
    <cellStyle name="Accent4 2 2 2 2 2 3 4" xfId="26554" xr:uid="{00000000-0005-0000-0000-0000B5670000}"/>
    <cellStyle name="Accent4 2 2 2 2 2 4" xfId="26555" xr:uid="{00000000-0005-0000-0000-0000B6670000}"/>
    <cellStyle name="Accent4 2 2 2 2 2 5" xfId="26556" xr:uid="{00000000-0005-0000-0000-0000B7670000}"/>
    <cellStyle name="Accent4 2 2 2 2 2 5 2" xfId="26557" xr:uid="{00000000-0005-0000-0000-0000B8670000}"/>
    <cellStyle name="Accent4 2 2 2 2 2 5 3" xfId="26558" xr:uid="{00000000-0005-0000-0000-0000B9670000}"/>
    <cellStyle name="Accent4 2 2 2 2 2 6" xfId="26559" xr:uid="{00000000-0005-0000-0000-0000BA670000}"/>
    <cellStyle name="Accent4 2 2 2 2 2 7" xfId="26560" xr:uid="{00000000-0005-0000-0000-0000BB670000}"/>
    <cellStyle name="Accent4 2 2 2 2 2 8" xfId="26561" xr:uid="{00000000-0005-0000-0000-0000BC670000}"/>
    <cellStyle name="Accent4 2 2 2 2 2 9" xfId="26562" xr:uid="{00000000-0005-0000-0000-0000BD670000}"/>
    <cellStyle name="Accent4 2 2 2 2 3" xfId="26563" xr:uid="{00000000-0005-0000-0000-0000BE670000}"/>
    <cellStyle name="Accent4 2 2 2 2 3 2" xfId="26564" xr:uid="{00000000-0005-0000-0000-0000BF670000}"/>
    <cellStyle name="Accent4 2 2 2 2 3 2 2" xfId="26565" xr:uid="{00000000-0005-0000-0000-0000C0670000}"/>
    <cellStyle name="Accent4 2 2 2 2 3 2 3" xfId="26566" xr:uid="{00000000-0005-0000-0000-0000C1670000}"/>
    <cellStyle name="Accent4 2 2 2 2 3 3" xfId="26567" xr:uid="{00000000-0005-0000-0000-0000C2670000}"/>
    <cellStyle name="Accent4 2 2 2 2 3 4" xfId="26568" xr:uid="{00000000-0005-0000-0000-0000C3670000}"/>
    <cellStyle name="Accent4 2 2 2 2 4" xfId="26569" xr:uid="{00000000-0005-0000-0000-0000C4670000}"/>
    <cellStyle name="Accent4 2 2 2 2 5" xfId="26570" xr:uid="{00000000-0005-0000-0000-0000C5670000}"/>
    <cellStyle name="Accent4 2 2 2 2 5 2" xfId="26571" xr:uid="{00000000-0005-0000-0000-0000C6670000}"/>
    <cellStyle name="Accent4 2 2 2 2 5 3" xfId="26572" xr:uid="{00000000-0005-0000-0000-0000C7670000}"/>
    <cellStyle name="Accent4 2 2 2 2 6" xfId="26573" xr:uid="{00000000-0005-0000-0000-0000C8670000}"/>
    <cellStyle name="Accent4 2 2 2 2 7" xfId="26574" xr:uid="{00000000-0005-0000-0000-0000C9670000}"/>
    <cellStyle name="Accent4 2 2 2 2 8" xfId="26575" xr:uid="{00000000-0005-0000-0000-0000CA670000}"/>
    <cellStyle name="Accent4 2 2 2 2 9" xfId="26576" xr:uid="{00000000-0005-0000-0000-0000CB670000}"/>
    <cellStyle name="Accent4 2 2 2 3" xfId="26577" xr:uid="{00000000-0005-0000-0000-0000CC670000}"/>
    <cellStyle name="Accent4 2 2 2 4" xfId="26578" xr:uid="{00000000-0005-0000-0000-0000CD670000}"/>
    <cellStyle name="Accent4 2 2 2 5" xfId="26579" xr:uid="{00000000-0005-0000-0000-0000CE670000}"/>
    <cellStyle name="Accent4 2 2 2 5 2" xfId="26580" xr:uid="{00000000-0005-0000-0000-0000CF670000}"/>
    <cellStyle name="Accent4 2 2 2 5 2 2" xfId="26581" xr:uid="{00000000-0005-0000-0000-0000D0670000}"/>
    <cellStyle name="Accent4 2 2 2 5 2 3" xfId="26582" xr:uid="{00000000-0005-0000-0000-0000D1670000}"/>
    <cellStyle name="Accent4 2 2 2 5 3" xfId="26583" xr:uid="{00000000-0005-0000-0000-0000D2670000}"/>
    <cellStyle name="Accent4 2 2 2 5 4" xfId="26584" xr:uid="{00000000-0005-0000-0000-0000D3670000}"/>
    <cellStyle name="Accent4 2 2 2 6" xfId="26585" xr:uid="{00000000-0005-0000-0000-0000D4670000}"/>
    <cellStyle name="Accent4 2 2 2 7" xfId="26586" xr:uid="{00000000-0005-0000-0000-0000D5670000}"/>
    <cellStyle name="Accent4 2 2 2 7 2" xfId="26587" xr:uid="{00000000-0005-0000-0000-0000D6670000}"/>
    <cellStyle name="Accent4 2 2 2 7 3" xfId="26588" xr:uid="{00000000-0005-0000-0000-0000D7670000}"/>
    <cellStyle name="Accent4 2 2 2 8" xfId="26589" xr:uid="{00000000-0005-0000-0000-0000D8670000}"/>
    <cellStyle name="Accent4 2 2 2 9" xfId="26590" xr:uid="{00000000-0005-0000-0000-0000D9670000}"/>
    <cellStyle name="Accent4 2 2 3" xfId="26591" xr:uid="{00000000-0005-0000-0000-0000DA670000}"/>
    <cellStyle name="Accent4 2 2 4" xfId="26592" xr:uid="{00000000-0005-0000-0000-0000DB670000}"/>
    <cellStyle name="Accent4 2 2 5" xfId="26593" xr:uid="{00000000-0005-0000-0000-0000DC670000}"/>
    <cellStyle name="Accent4 2 2 5 10" xfId="26594" xr:uid="{00000000-0005-0000-0000-0000DD670000}"/>
    <cellStyle name="Accent4 2 2 5 2" xfId="26595" xr:uid="{00000000-0005-0000-0000-0000DE670000}"/>
    <cellStyle name="Accent4 2 2 5 2 10" xfId="26596" xr:uid="{00000000-0005-0000-0000-0000DF670000}"/>
    <cellStyle name="Accent4 2 2 5 2 2" xfId="26597" xr:uid="{00000000-0005-0000-0000-0000E0670000}"/>
    <cellStyle name="Accent4 2 2 5 2 3" xfId="26598" xr:uid="{00000000-0005-0000-0000-0000E1670000}"/>
    <cellStyle name="Accent4 2 2 5 2 3 2" xfId="26599" xr:uid="{00000000-0005-0000-0000-0000E2670000}"/>
    <cellStyle name="Accent4 2 2 5 2 3 2 2" xfId="26600" xr:uid="{00000000-0005-0000-0000-0000E3670000}"/>
    <cellStyle name="Accent4 2 2 5 2 3 2 3" xfId="26601" xr:uid="{00000000-0005-0000-0000-0000E4670000}"/>
    <cellStyle name="Accent4 2 2 5 2 3 3" xfId="26602" xr:uid="{00000000-0005-0000-0000-0000E5670000}"/>
    <cellStyle name="Accent4 2 2 5 2 3 4" xfId="26603" xr:uid="{00000000-0005-0000-0000-0000E6670000}"/>
    <cellStyle name="Accent4 2 2 5 2 4" xfId="26604" xr:uid="{00000000-0005-0000-0000-0000E7670000}"/>
    <cellStyle name="Accent4 2 2 5 2 5" xfId="26605" xr:uid="{00000000-0005-0000-0000-0000E8670000}"/>
    <cellStyle name="Accent4 2 2 5 2 5 2" xfId="26606" xr:uid="{00000000-0005-0000-0000-0000E9670000}"/>
    <cellStyle name="Accent4 2 2 5 2 5 3" xfId="26607" xr:uid="{00000000-0005-0000-0000-0000EA670000}"/>
    <cellStyle name="Accent4 2 2 5 2 6" xfId="26608" xr:uid="{00000000-0005-0000-0000-0000EB670000}"/>
    <cellStyle name="Accent4 2 2 5 2 7" xfId="26609" xr:uid="{00000000-0005-0000-0000-0000EC670000}"/>
    <cellStyle name="Accent4 2 2 5 2 8" xfId="26610" xr:uid="{00000000-0005-0000-0000-0000ED670000}"/>
    <cellStyle name="Accent4 2 2 5 2 9" xfId="26611" xr:uid="{00000000-0005-0000-0000-0000EE670000}"/>
    <cellStyle name="Accent4 2 2 5 3" xfId="26612" xr:uid="{00000000-0005-0000-0000-0000EF670000}"/>
    <cellStyle name="Accent4 2 2 5 3 2" xfId="26613" xr:uid="{00000000-0005-0000-0000-0000F0670000}"/>
    <cellStyle name="Accent4 2 2 5 3 2 2" xfId="26614" xr:uid="{00000000-0005-0000-0000-0000F1670000}"/>
    <cellStyle name="Accent4 2 2 5 3 2 3" xfId="26615" xr:uid="{00000000-0005-0000-0000-0000F2670000}"/>
    <cellStyle name="Accent4 2 2 5 3 3" xfId="26616" xr:uid="{00000000-0005-0000-0000-0000F3670000}"/>
    <cellStyle name="Accent4 2 2 5 3 4" xfId="26617" xr:uid="{00000000-0005-0000-0000-0000F4670000}"/>
    <cellStyle name="Accent4 2 2 5 4" xfId="26618" xr:uid="{00000000-0005-0000-0000-0000F5670000}"/>
    <cellStyle name="Accent4 2 2 5 5" xfId="26619" xr:uid="{00000000-0005-0000-0000-0000F6670000}"/>
    <cellStyle name="Accent4 2 2 5 5 2" xfId="26620" xr:uid="{00000000-0005-0000-0000-0000F7670000}"/>
    <cellStyle name="Accent4 2 2 5 5 3" xfId="26621" xr:uid="{00000000-0005-0000-0000-0000F8670000}"/>
    <cellStyle name="Accent4 2 2 5 6" xfId="26622" xr:uid="{00000000-0005-0000-0000-0000F9670000}"/>
    <cellStyle name="Accent4 2 2 5 7" xfId="26623" xr:uid="{00000000-0005-0000-0000-0000FA670000}"/>
    <cellStyle name="Accent4 2 2 5 8" xfId="26624" xr:uid="{00000000-0005-0000-0000-0000FB670000}"/>
    <cellStyle name="Accent4 2 2 5 9" xfId="26625" xr:uid="{00000000-0005-0000-0000-0000FC670000}"/>
    <cellStyle name="Accent4 2 2 6" xfId="26626" xr:uid="{00000000-0005-0000-0000-0000FD670000}"/>
    <cellStyle name="Accent4 2 2 7" xfId="26627" xr:uid="{00000000-0005-0000-0000-0000FE670000}"/>
    <cellStyle name="Accent4 2 2 7 2" xfId="26628" xr:uid="{00000000-0005-0000-0000-0000FF670000}"/>
    <cellStyle name="Accent4 2 2 7 2 2" xfId="26629" xr:uid="{00000000-0005-0000-0000-000000680000}"/>
    <cellStyle name="Accent4 2 2 7 2 3" xfId="26630" xr:uid="{00000000-0005-0000-0000-000001680000}"/>
    <cellStyle name="Accent4 2 2 7 3" xfId="26631" xr:uid="{00000000-0005-0000-0000-000002680000}"/>
    <cellStyle name="Accent4 2 2 7 4" xfId="26632" xr:uid="{00000000-0005-0000-0000-000003680000}"/>
    <cellStyle name="Accent4 2 2 8" xfId="26633" xr:uid="{00000000-0005-0000-0000-000004680000}"/>
    <cellStyle name="Accent4 2 2 9" xfId="26634" xr:uid="{00000000-0005-0000-0000-000005680000}"/>
    <cellStyle name="Accent4 2 2 9 2" xfId="26635" xr:uid="{00000000-0005-0000-0000-000006680000}"/>
    <cellStyle name="Accent4 2 2 9 3" xfId="26636" xr:uid="{00000000-0005-0000-0000-000007680000}"/>
    <cellStyle name="Accent4 2 20" xfId="26637" xr:uid="{00000000-0005-0000-0000-000008680000}"/>
    <cellStyle name="Accent4 2 20 2" xfId="26638" xr:uid="{00000000-0005-0000-0000-000009680000}"/>
    <cellStyle name="Accent4 2 20 3" xfId="26639" xr:uid="{00000000-0005-0000-0000-00000A680000}"/>
    <cellStyle name="Accent4 2 21" xfId="26640" xr:uid="{00000000-0005-0000-0000-00000B680000}"/>
    <cellStyle name="Accent4 2 22" xfId="26641" xr:uid="{00000000-0005-0000-0000-00000C680000}"/>
    <cellStyle name="Accent4 2 23" xfId="26642" xr:uid="{00000000-0005-0000-0000-00000D680000}"/>
    <cellStyle name="Accent4 2 24" xfId="26643" xr:uid="{00000000-0005-0000-0000-00000E680000}"/>
    <cellStyle name="Accent4 2 25" xfId="26644" xr:uid="{00000000-0005-0000-0000-00000F680000}"/>
    <cellStyle name="Accent4 2 3" xfId="26645" xr:uid="{00000000-0005-0000-0000-000010680000}"/>
    <cellStyle name="Accent4 2 3 10" xfId="26646" xr:uid="{00000000-0005-0000-0000-000011680000}"/>
    <cellStyle name="Accent4 2 3 11" xfId="26647" xr:uid="{00000000-0005-0000-0000-000012680000}"/>
    <cellStyle name="Accent4 2 3 12" xfId="26648" xr:uid="{00000000-0005-0000-0000-000013680000}"/>
    <cellStyle name="Accent4 2 3 13" xfId="26649" xr:uid="{00000000-0005-0000-0000-000014680000}"/>
    <cellStyle name="Accent4 2 3 2" xfId="26650" xr:uid="{00000000-0005-0000-0000-000015680000}"/>
    <cellStyle name="Accent4 2 3 2 10" xfId="26651" xr:uid="{00000000-0005-0000-0000-000016680000}"/>
    <cellStyle name="Accent4 2 3 2 11" xfId="26652" xr:uid="{00000000-0005-0000-0000-000017680000}"/>
    <cellStyle name="Accent4 2 3 2 2" xfId="26653" xr:uid="{00000000-0005-0000-0000-000018680000}"/>
    <cellStyle name="Accent4 2 3 2 2 10" xfId="26654" xr:uid="{00000000-0005-0000-0000-000019680000}"/>
    <cellStyle name="Accent4 2 3 2 2 11" xfId="26655" xr:uid="{00000000-0005-0000-0000-00001A680000}"/>
    <cellStyle name="Accent4 2 3 2 2 2" xfId="26656" xr:uid="{00000000-0005-0000-0000-00001B680000}"/>
    <cellStyle name="Accent4 2 3 2 2 2 2" xfId="26657" xr:uid="{00000000-0005-0000-0000-00001C680000}"/>
    <cellStyle name="Accent4 2 3 2 2 2 3" xfId="26658" xr:uid="{00000000-0005-0000-0000-00001D680000}"/>
    <cellStyle name="Accent4 2 3 2 2 2 4" xfId="26659" xr:uid="{00000000-0005-0000-0000-00001E680000}"/>
    <cellStyle name="Accent4 2 3 2 2 3" xfId="26660" xr:uid="{00000000-0005-0000-0000-00001F680000}"/>
    <cellStyle name="Accent4 2 3 2 2 3 2" xfId="26661" xr:uid="{00000000-0005-0000-0000-000020680000}"/>
    <cellStyle name="Accent4 2 3 2 2 3 2 2" xfId="26662" xr:uid="{00000000-0005-0000-0000-000021680000}"/>
    <cellStyle name="Accent4 2 3 2 2 3 2 3" xfId="26663" xr:uid="{00000000-0005-0000-0000-000022680000}"/>
    <cellStyle name="Accent4 2 3 2 2 3 3" xfId="26664" xr:uid="{00000000-0005-0000-0000-000023680000}"/>
    <cellStyle name="Accent4 2 3 2 2 3 4" xfId="26665" xr:uid="{00000000-0005-0000-0000-000024680000}"/>
    <cellStyle name="Accent4 2 3 2 2 4" xfId="26666" xr:uid="{00000000-0005-0000-0000-000025680000}"/>
    <cellStyle name="Accent4 2 3 2 2 5" xfId="26667" xr:uid="{00000000-0005-0000-0000-000026680000}"/>
    <cellStyle name="Accent4 2 3 2 2 5 2" xfId="26668" xr:uid="{00000000-0005-0000-0000-000027680000}"/>
    <cellStyle name="Accent4 2 3 2 2 5 3" xfId="26669" xr:uid="{00000000-0005-0000-0000-000028680000}"/>
    <cellStyle name="Accent4 2 3 2 2 6" xfId="26670" xr:uid="{00000000-0005-0000-0000-000029680000}"/>
    <cellStyle name="Accent4 2 3 2 2 7" xfId="26671" xr:uid="{00000000-0005-0000-0000-00002A680000}"/>
    <cellStyle name="Accent4 2 3 2 2 8" xfId="26672" xr:uid="{00000000-0005-0000-0000-00002B680000}"/>
    <cellStyle name="Accent4 2 3 2 2 9" xfId="26673" xr:uid="{00000000-0005-0000-0000-00002C680000}"/>
    <cellStyle name="Accent4 2 3 2 3" xfId="26674" xr:uid="{00000000-0005-0000-0000-00002D680000}"/>
    <cellStyle name="Accent4 2 3 2 3 2" xfId="26675" xr:uid="{00000000-0005-0000-0000-00002E680000}"/>
    <cellStyle name="Accent4 2 3 2 3 2 2" xfId="26676" xr:uid="{00000000-0005-0000-0000-00002F680000}"/>
    <cellStyle name="Accent4 2 3 2 3 2 3" xfId="26677" xr:uid="{00000000-0005-0000-0000-000030680000}"/>
    <cellStyle name="Accent4 2 3 2 3 3" xfId="26678" xr:uid="{00000000-0005-0000-0000-000031680000}"/>
    <cellStyle name="Accent4 2 3 2 3 4" xfId="26679" xr:uid="{00000000-0005-0000-0000-000032680000}"/>
    <cellStyle name="Accent4 2 3 2 4" xfId="26680" xr:uid="{00000000-0005-0000-0000-000033680000}"/>
    <cellStyle name="Accent4 2 3 2 5" xfId="26681" xr:uid="{00000000-0005-0000-0000-000034680000}"/>
    <cellStyle name="Accent4 2 3 2 5 2" xfId="26682" xr:uid="{00000000-0005-0000-0000-000035680000}"/>
    <cellStyle name="Accent4 2 3 2 5 3" xfId="26683" xr:uid="{00000000-0005-0000-0000-000036680000}"/>
    <cellStyle name="Accent4 2 3 2 6" xfId="26684" xr:uid="{00000000-0005-0000-0000-000037680000}"/>
    <cellStyle name="Accent4 2 3 2 7" xfId="26685" xr:uid="{00000000-0005-0000-0000-000038680000}"/>
    <cellStyle name="Accent4 2 3 2 8" xfId="26686" xr:uid="{00000000-0005-0000-0000-000039680000}"/>
    <cellStyle name="Accent4 2 3 2 9" xfId="26687" xr:uid="{00000000-0005-0000-0000-00003A680000}"/>
    <cellStyle name="Accent4 2 3 3" xfId="26688" xr:uid="{00000000-0005-0000-0000-00003B680000}"/>
    <cellStyle name="Accent4 2 3 4" xfId="26689" xr:uid="{00000000-0005-0000-0000-00003C680000}"/>
    <cellStyle name="Accent4 2 3 5" xfId="26690" xr:uid="{00000000-0005-0000-0000-00003D680000}"/>
    <cellStyle name="Accent4 2 3 5 2" xfId="26691" xr:uid="{00000000-0005-0000-0000-00003E680000}"/>
    <cellStyle name="Accent4 2 3 5 2 2" xfId="26692" xr:uid="{00000000-0005-0000-0000-00003F680000}"/>
    <cellStyle name="Accent4 2 3 5 2 3" xfId="26693" xr:uid="{00000000-0005-0000-0000-000040680000}"/>
    <cellStyle name="Accent4 2 3 5 3" xfId="26694" xr:uid="{00000000-0005-0000-0000-000041680000}"/>
    <cellStyle name="Accent4 2 3 5 4" xfId="26695" xr:uid="{00000000-0005-0000-0000-000042680000}"/>
    <cellStyle name="Accent4 2 3 6" xfId="26696" xr:uid="{00000000-0005-0000-0000-000043680000}"/>
    <cellStyle name="Accent4 2 3 7" xfId="26697" xr:uid="{00000000-0005-0000-0000-000044680000}"/>
    <cellStyle name="Accent4 2 3 7 2" xfId="26698" xr:uid="{00000000-0005-0000-0000-000045680000}"/>
    <cellStyle name="Accent4 2 3 7 3" xfId="26699" xr:uid="{00000000-0005-0000-0000-000046680000}"/>
    <cellStyle name="Accent4 2 3 8" xfId="26700" xr:uid="{00000000-0005-0000-0000-000047680000}"/>
    <cellStyle name="Accent4 2 3 9" xfId="26701" xr:uid="{00000000-0005-0000-0000-000048680000}"/>
    <cellStyle name="Accent4 2 4" xfId="26702" xr:uid="{00000000-0005-0000-0000-000049680000}"/>
    <cellStyle name="Accent4 2 5" xfId="26703" xr:uid="{00000000-0005-0000-0000-00004A680000}"/>
    <cellStyle name="Accent4 2 5 10" xfId="26704" xr:uid="{00000000-0005-0000-0000-00004B680000}"/>
    <cellStyle name="Accent4 2 5 11" xfId="26705" xr:uid="{00000000-0005-0000-0000-00004C680000}"/>
    <cellStyle name="Accent4 2 5 2" xfId="26706" xr:uid="{00000000-0005-0000-0000-00004D680000}"/>
    <cellStyle name="Accent4 2 5 2 10" xfId="26707" xr:uid="{00000000-0005-0000-0000-00004E680000}"/>
    <cellStyle name="Accent4 2 5 2 11" xfId="26708" xr:uid="{00000000-0005-0000-0000-00004F680000}"/>
    <cellStyle name="Accent4 2 5 2 2" xfId="26709" xr:uid="{00000000-0005-0000-0000-000050680000}"/>
    <cellStyle name="Accent4 2 5 2 2 2" xfId="26710" xr:uid="{00000000-0005-0000-0000-000051680000}"/>
    <cellStyle name="Accent4 2 5 2 2 3" xfId="26711" xr:uid="{00000000-0005-0000-0000-000052680000}"/>
    <cellStyle name="Accent4 2 5 2 2 4" xfId="26712" xr:uid="{00000000-0005-0000-0000-000053680000}"/>
    <cellStyle name="Accent4 2 5 2 3" xfId="26713" xr:uid="{00000000-0005-0000-0000-000054680000}"/>
    <cellStyle name="Accent4 2 5 2 3 2" xfId="26714" xr:uid="{00000000-0005-0000-0000-000055680000}"/>
    <cellStyle name="Accent4 2 5 2 3 2 2" xfId="26715" xr:uid="{00000000-0005-0000-0000-000056680000}"/>
    <cellStyle name="Accent4 2 5 2 3 2 3" xfId="26716" xr:uid="{00000000-0005-0000-0000-000057680000}"/>
    <cellStyle name="Accent4 2 5 2 3 3" xfId="26717" xr:uid="{00000000-0005-0000-0000-000058680000}"/>
    <cellStyle name="Accent4 2 5 2 3 4" xfId="26718" xr:uid="{00000000-0005-0000-0000-000059680000}"/>
    <cellStyle name="Accent4 2 5 2 4" xfId="26719" xr:uid="{00000000-0005-0000-0000-00005A680000}"/>
    <cellStyle name="Accent4 2 5 2 5" xfId="26720" xr:uid="{00000000-0005-0000-0000-00005B680000}"/>
    <cellStyle name="Accent4 2 5 2 5 2" xfId="26721" xr:uid="{00000000-0005-0000-0000-00005C680000}"/>
    <cellStyle name="Accent4 2 5 2 5 3" xfId="26722" xr:uid="{00000000-0005-0000-0000-00005D680000}"/>
    <cellStyle name="Accent4 2 5 2 6" xfId="26723" xr:uid="{00000000-0005-0000-0000-00005E680000}"/>
    <cellStyle name="Accent4 2 5 2 7" xfId="26724" xr:uid="{00000000-0005-0000-0000-00005F680000}"/>
    <cellStyle name="Accent4 2 5 2 8" xfId="26725" xr:uid="{00000000-0005-0000-0000-000060680000}"/>
    <cellStyle name="Accent4 2 5 2 9" xfId="26726" xr:uid="{00000000-0005-0000-0000-000061680000}"/>
    <cellStyle name="Accent4 2 5 3" xfId="26727" xr:uid="{00000000-0005-0000-0000-000062680000}"/>
    <cellStyle name="Accent4 2 5 3 2" xfId="26728" xr:uid="{00000000-0005-0000-0000-000063680000}"/>
    <cellStyle name="Accent4 2 5 3 2 2" xfId="26729" xr:uid="{00000000-0005-0000-0000-000064680000}"/>
    <cellStyle name="Accent4 2 5 3 2 3" xfId="26730" xr:uid="{00000000-0005-0000-0000-000065680000}"/>
    <cellStyle name="Accent4 2 5 3 3" xfId="26731" xr:uid="{00000000-0005-0000-0000-000066680000}"/>
    <cellStyle name="Accent4 2 5 3 4" xfId="26732" xr:uid="{00000000-0005-0000-0000-000067680000}"/>
    <cellStyle name="Accent4 2 5 4" xfId="26733" xr:uid="{00000000-0005-0000-0000-000068680000}"/>
    <cellStyle name="Accent4 2 5 5" xfId="26734" xr:uid="{00000000-0005-0000-0000-000069680000}"/>
    <cellStyle name="Accent4 2 5 5 2" xfId="26735" xr:uid="{00000000-0005-0000-0000-00006A680000}"/>
    <cellStyle name="Accent4 2 5 5 3" xfId="26736" xr:uid="{00000000-0005-0000-0000-00006B680000}"/>
    <cellStyle name="Accent4 2 5 6" xfId="26737" xr:uid="{00000000-0005-0000-0000-00006C680000}"/>
    <cellStyle name="Accent4 2 5 7" xfId="26738" xr:uid="{00000000-0005-0000-0000-00006D680000}"/>
    <cellStyle name="Accent4 2 5 8" xfId="26739" xr:uid="{00000000-0005-0000-0000-00006E680000}"/>
    <cellStyle name="Accent4 2 5 9" xfId="26740" xr:uid="{00000000-0005-0000-0000-00006F680000}"/>
    <cellStyle name="Accent4 2 6" xfId="26741" xr:uid="{00000000-0005-0000-0000-000070680000}"/>
    <cellStyle name="Accent4 2 6 2" xfId="26742" xr:uid="{00000000-0005-0000-0000-000071680000}"/>
    <cellStyle name="Accent4 2 6 3" xfId="26743" xr:uid="{00000000-0005-0000-0000-000072680000}"/>
    <cellStyle name="Accent4 2 6 4" xfId="26744" xr:uid="{00000000-0005-0000-0000-000073680000}"/>
    <cellStyle name="Accent4 2 7" xfId="26745" xr:uid="{00000000-0005-0000-0000-000074680000}"/>
    <cellStyle name="Accent4 2 7 2" xfId="26746" xr:uid="{00000000-0005-0000-0000-000075680000}"/>
    <cellStyle name="Accent4 2 7 3" xfId="26747" xr:uid="{00000000-0005-0000-0000-000076680000}"/>
    <cellStyle name="Accent4 2 7 4" xfId="26748" xr:uid="{00000000-0005-0000-0000-000077680000}"/>
    <cellStyle name="Accent4 2 8" xfId="26749" xr:uid="{00000000-0005-0000-0000-000078680000}"/>
    <cellStyle name="Accent4 2 8 2" xfId="26750" xr:uid="{00000000-0005-0000-0000-000079680000}"/>
    <cellStyle name="Accent4 2 8 3" xfId="26751" xr:uid="{00000000-0005-0000-0000-00007A680000}"/>
    <cellStyle name="Accent4 2 8 4" xfId="26752" xr:uid="{00000000-0005-0000-0000-00007B680000}"/>
    <cellStyle name="Accent4 2 9" xfId="26753" xr:uid="{00000000-0005-0000-0000-00007C680000}"/>
    <cellStyle name="Accent4 2 9 2" xfId="26754" xr:uid="{00000000-0005-0000-0000-00007D680000}"/>
    <cellStyle name="Accent4 2 9 3" xfId="26755" xr:uid="{00000000-0005-0000-0000-00007E680000}"/>
    <cellStyle name="Accent4 2 9 4" xfId="26756" xr:uid="{00000000-0005-0000-0000-00007F680000}"/>
    <cellStyle name="Accent4 20" xfId="26757" xr:uid="{00000000-0005-0000-0000-000080680000}"/>
    <cellStyle name="Accent4 20 2" xfId="26758" xr:uid="{00000000-0005-0000-0000-000081680000}"/>
    <cellStyle name="Accent4 20 3" xfId="26759" xr:uid="{00000000-0005-0000-0000-000082680000}"/>
    <cellStyle name="Accent4 20 4" xfId="26760" xr:uid="{00000000-0005-0000-0000-000083680000}"/>
    <cellStyle name="Accent4 20 5" xfId="26761" xr:uid="{00000000-0005-0000-0000-000084680000}"/>
    <cellStyle name="Accent4 21" xfId="26762" xr:uid="{00000000-0005-0000-0000-000085680000}"/>
    <cellStyle name="Accent4 22" xfId="26763" xr:uid="{00000000-0005-0000-0000-000086680000}"/>
    <cellStyle name="Accent4 23" xfId="26764" xr:uid="{00000000-0005-0000-0000-000087680000}"/>
    <cellStyle name="Accent4 24" xfId="26765" xr:uid="{00000000-0005-0000-0000-000088680000}"/>
    <cellStyle name="Accent4 25" xfId="26766" xr:uid="{00000000-0005-0000-0000-000089680000}"/>
    <cellStyle name="Accent4 26" xfId="26767" xr:uid="{00000000-0005-0000-0000-00008A680000}"/>
    <cellStyle name="Accent4 27" xfId="26768" xr:uid="{00000000-0005-0000-0000-00008B680000}"/>
    <cellStyle name="Accent4 28" xfId="26769" xr:uid="{00000000-0005-0000-0000-00008C680000}"/>
    <cellStyle name="Accent4 29" xfId="26770" xr:uid="{00000000-0005-0000-0000-00008D680000}"/>
    <cellStyle name="Accent4 3" xfId="26771" xr:uid="{00000000-0005-0000-0000-00008E680000}"/>
    <cellStyle name="Accent4 3 10" xfId="26772" xr:uid="{00000000-0005-0000-0000-00008F680000}"/>
    <cellStyle name="Accent4 3 10 2" xfId="26773" xr:uid="{00000000-0005-0000-0000-000090680000}"/>
    <cellStyle name="Accent4 3 10 2 2" xfId="26774" xr:uid="{00000000-0005-0000-0000-000091680000}"/>
    <cellStyle name="Accent4 3 10 2 3" xfId="26775" xr:uid="{00000000-0005-0000-0000-000092680000}"/>
    <cellStyle name="Accent4 3 10 3" xfId="26776" xr:uid="{00000000-0005-0000-0000-000093680000}"/>
    <cellStyle name="Accent4 3 10 4" xfId="26777" xr:uid="{00000000-0005-0000-0000-000094680000}"/>
    <cellStyle name="Accent4 3 11" xfId="26778" xr:uid="{00000000-0005-0000-0000-000095680000}"/>
    <cellStyle name="Accent4 3 12" xfId="26779" xr:uid="{00000000-0005-0000-0000-000096680000}"/>
    <cellStyle name="Accent4 3 12 2" xfId="26780" xr:uid="{00000000-0005-0000-0000-000097680000}"/>
    <cellStyle name="Accent4 3 12 3" xfId="26781" xr:uid="{00000000-0005-0000-0000-000098680000}"/>
    <cellStyle name="Accent4 3 13" xfId="26782" xr:uid="{00000000-0005-0000-0000-000099680000}"/>
    <cellStyle name="Accent4 3 14" xfId="26783" xr:uid="{00000000-0005-0000-0000-00009A680000}"/>
    <cellStyle name="Accent4 3 15" xfId="26784" xr:uid="{00000000-0005-0000-0000-00009B680000}"/>
    <cellStyle name="Accent4 3 16" xfId="26785" xr:uid="{00000000-0005-0000-0000-00009C680000}"/>
    <cellStyle name="Accent4 3 2" xfId="26786" xr:uid="{00000000-0005-0000-0000-00009D680000}"/>
    <cellStyle name="Accent4 3 2 10" xfId="26787" xr:uid="{00000000-0005-0000-0000-00009E680000}"/>
    <cellStyle name="Accent4 3 2 11" xfId="26788" xr:uid="{00000000-0005-0000-0000-00009F680000}"/>
    <cellStyle name="Accent4 3 2 12" xfId="26789" xr:uid="{00000000-0005-0000-0000-0000A0680000}"/>
    <cellStyle name="Accent4 3 2 13" xfId="26790" xr:uid="{00000000-0005-0000-0000-0000A1680000}"/>
    <cellStyle name="Accent4 3 2 14" xfId="26791" xr:uid="{00000000-0005-0000-0000-0000A2680000}"/>
    <cellStyle name="Accent4 3 2 2" xfId="26792" xr:uid="{00000000-0005-0000-0000-0000A3680000}"/>
    <cellStyle name="Accent4 3 2 2 10" xfId="26793" xr:uid="{00000000-0005-0000-0000-0000A4680000}"/>
    <cellStyle name="Accent4 3 2 2 11" xfId="26794" xr:uid="{00000000-0005-0000-0000-0000A5680000}"/>
    <cellStyle name="Accent4 3 2 2 12" xfId="26795" xr:uid="{00000000-0005-0000-0000-0000A6680000}"/>
    <cellStyle name="Accent4 3 2 2 2" xfId="26796" xr:uid="{00000000-0005-0000-0000-0000A7680000}"/>
    <cellStyle name="Accent4 3 2 2 2 10" xfId="26797" xr:uid="{00000000-0005-0000-0000-0000A8680000}"/>
    <cellStyle name="Accent4 3 2 2 2 2" xfId="26798" xr:uid="{00000000-0005-0000-0000-0000A9680000}"/>
    <cellStyle name="Accent4 3 2 2 2 2 10" xfId="26799" xr:uid="{00000000-0005-0000-0000-0000AA680000}"/>
    <cellStyle name="Accent4 3 2 2 2 2 2" xfId="26800" xr:uid="{00000000-0005-0000-0000-0000AB680000}"/>
    <cellStyle name="Accent4 3 2 2 2 2 2 2" xfId="26801" xr:uid="{00000000-0005-0000-0000-0000AC680000}"/>
    <cellStyle name="Accent4 3 2 2 2 2 2 2 2" xfId="26802" xr:uid="{00000000-0005-0000-0000-0000AD680000}"/>
    <cellStyle name="Accent4 3 2 2 2 2 2 2 2 2" xfId="26803" xr:uid="{00000000-0005-0000-0000-0000AE680000}"/>
    <cellStyle name="Accent4 3 2 2 2 2 2 2 2 2 2" xfId="26804" xr:uid="{00000000-0005-0000-0000-0000AF680000}"/>
    <cellStyle name="Accent4 3 2 2 2 2 2 2 2 2 3" xfId="26805" xr:uid="{00000000-0005-0000-0000-0000B0680000}"/>
    <cellStyle name="Accent4 3 2 2 2 2 2 2 2 3" xfId="26806" xr:uid="{00000000-0005-0000-0000-0000B1680000}"/>
    <cellStyle name="Accent4 3 2 2 2 2 2 2 2 4" xfId="26807" xr:uid="{00000000-0005-0000-0000-0000B2680000}"/>
    <cellStyle name="Accent4 3 2 2 2 2 2 2 3" xfId="26808" xr:uid="{00000000-0005-0000-0000-0000B3680000}"/>
    <cellStyle name="Accent4 3 2 2 2 2 2 2 4" xfId="26809" xr:uid="{00000000-0005-0000-0000-0000B4680000}"/>
    <cellStyle name="Accent4 3 2 2 2 2 2 2 4 2" xfId="26810" xr:uid="{00000000-0005-0000-0000-0000B5680000}"/>
    <cellStyle name="Accent4 3 2 2 2 2 2 2 4 3" xfId="26811" xr:uid="{00000000-0005-0000-0000-0000B6680000}"/>
    <cellStyle name="Accent4 3 2 2 2 2 2 2 5" xfId="26812" xr:uid="{00000000-0005-0000-0000-0000B7680000}"/>
    <cellStyle name="Accent4 3 2 2 2 2 2 2 6" xfId="26813" xr:uid="{00000000-0005-0000-0000-0000B8680000}"/>
    <cellStyle name="Accent4 3 2 2 2 2 2 2 7" xfId="26814" xr:uid="{00000000-0005-0000-0000-0000B9680000}"/>
    <cellStyle name="Accent4 3 2 2 2 2 2 2 8" xfId="26815" xr:uid="{00000000-0005-0000-0000-0000BA680000}"/>
    <cellStyle name="Accent4 3 2 2 2 2 2 3" xfId="26816" xr:uid="{00000000-0005-0000-0000-0000BB680000}"/>
    <cellStyle name="Accent4 3 2 2 2 2 2 3 2" xfId="26817" xr:uid="{00000000-0005-0000-0000-0000BC680000}"/>
    <cellStyle name="Accent4 3 2 2 2 2 2 3 2 2" xfId="26818" xr:uid="{00000000-0005-0000-0000-0000BD680000}"/>
    <cellStyle name="Accent4 3 2 2 2 2 2 3 2 3" xfId="26819" xr:uid="{00000000-0005-0000-0000-0000BE680000}"/>
    <cellStyle name="Accent4 3 2 2 2 2 2 3 3" xfId="26820" xr:uid="{00000000-0005-0000-0000-0000BF680000}"/>
    <cellStyle name="Accent4 3 2 2 2 2 2 3 4" xfId="26821" xr:uid="{00000000-0005-0000-0000-0000C0680000}"/>
    <cellStyle name="Accent4 3 2 2 2 2 2 4" xfId="26822" xr:uid="{00000000-0005-0000-0000-0000C1680000}"/>
    <cellStyle name="Accent4 3 2 2 2 2 2 4 2" xfId="26823" xr:uid="{00000000-0005-0000-0000-0000C2680000}"/>
    <cellStyle name="Accent4 3 2 2 2 2 2 4 3" xfId="26824" xr:uid="{00000000-0005-0000-0000-0000C3680000}"/>
    <cellStyle name="Accent4 3 2 2 2 2 2 5" xfId="26825" xr:uid="{00000000-0005-0000-0000-0000C4680000}"/>
    <cellStyle name="Accent4 3 2 2 2 2 2 6" xfId="26826" xr:uid="{00000000-0005-0000-0000-0000C5680000}"/>
    <cellStyle name="Accent4 3 2 2 2 2 2 7" xfId="26827" xr:uid="{00000000-0005-0000-0000-0000C6680000}"/>
    <cellStyle name="Accent4 3 2 2 2 2 2 8" xfId="26828" xr:uid="{00000000-0005-0000-0000-0000C7680000}"/>
    <cellStyle name="Accent4 3 2 2 2 2 3" xfId="26829" xr:uid="{00000000-0005-0000-0000-0000C8680000}"/>
    <cellStyle name="Accent4 3 2 2 2 2 3 2" xfId="26830" xr:uid="{00000000-0005-0000-0000-0000C9680000}"/>
    <cellStyle name="Accent4 3 2 2 2 2 3 2 2" xfId="26831" xr:uid="{00000000-0005-0000-0000-0000CA680000}"/>
    <cellStyle name="Accent4 3 2 2 2 2 3 2 3" xfId="26832" xr:uid="{00000000-0005-0000-0000-0000CB680000}"/>
    <cellStyle name="Accent4 3 2 2 2 2 3 3" xfId="26833" xr:uid="{00000000-0005-0000-0000-0000CC680000}"/>
    <cellStyle name="Accent4 3 2 2 2 2 3 4" xfId="26834" xr:uid="{00000000-0005-0000-0000-0000CD680000}"/>
    <cellStyle name="Accent4 3 2 2 2 2 4" xfId="26835" xr:uid="{00000000-0005-0000-0000-0000CE680000}"/>
    <cellStyle name="Accent4 3 2 2 2 2 5" xfId="26836" xr:uid="{00000000-0005-0000-0000-0000CF680000}"/>
    <cellStyle name="Accent4 3 2 2 2 2 5 2" xfId="26837" xr:uid="{00000000-0005-0000-0000-0000D0680000}"/>
    <cellStyle name="Accent4 3 2 2 2 2 5 3" xfId="26838" xr:uid="{00000000-0005-0000-0000-0000D1680000}"/>
    <cellStyle name="Accent4 3 2 2 2 2 6" xfId="26839" xr:uid="{00000000-0005-0000-0000-0000D2680000}"/>
    <cellStyle name="Accent4 3 2 2 2 2 7" xfId="26840" xr:uid="{00000000-0005-0000-0000-0000D3680000}"/>
    <cellStyle name="Accent4 3 2 2 2 2 8" xfId="26841" xr:uid="{00000000-0005-0000-0000-0000D4680000}"/>
    <cellStyle name="Accent4 3 2 2 2 2 9" xfId="26842" xr:uid="{00000000-0005-0000-0000-0000D5680000}"/>
    <cellStyle name="Accent4 3 2 2 2 3" xfId="26843" xr:uid="{00000000-0005-0000-0000-0000D6680000}"/>
    <cellStyle name="Accent4 3 2 2 2 3 2" xfId="26844" xr:uid="{00000000-0005-0000-0000-0000D7680000}"/>
    <cellStyle name="Accent4 3 2 2 2 3 2 2" xfId="26845" xr:uid="{00000000-0005-0000-0000-0000D8680000}"/>
    <cellStyle name="Accent4 3 2 2 2 3 2 3" xfId="26846" xr:uid="{00000000-0005-0000-0000-0000D9680000}"/>
    <cellStyle name="Accent4 3 2 2 2 3 3" xfId="26847" xr:uid="{00000000-0005-0000-0000-0000DA680000}"/>
    <cellStyle name="Accent4 3 2 2 2 3 4" xfId="26848" xr:uid="{00000000-0005-0000-0000-0000DB680000}"/>
    <cellStyle name="Accent4 3 2 2 2 4" xfId="26849" xr:uid="{00000000-0005-0000-0000-0000DC680000}"/>
    <cellStyle name="Accent4 3 2 2 2 5" xfId="26850" xr:uid="{00000000-0005-0000-0000-0000DD680000}"/>
    <cellStyle name="Accent4 3 2 2 2 5 2" xfId="26851" xr:uid="{00000000-0005-0000-0000-0000DE680000}"/>
    <cellStyle name="Accent4 3 2 2 2 5 3" xfId="26852" xr:uid="{00000000-0005-0000-0000-0000DF680000}"/>
    <cellStyle name="Accent4 3 2 2 2 6" xfId="26853" xr:uid="{00000000-0005-0000-0000-0000E0680000}"/>
    <cellStyle name="Accent4 3 2 2 2 7" xfId="26854" xr:uid="{00000000-0005-0000-0000-0000E1680000}"/>
    <cellStyle name="Accent4 3 2 2 2 8" xfId="26855" xr:uid="{00000000-0005-0000-0000-0000E2680000}"/>
    <cellStyle name="Accent4 3 2 2 2 9" xfId="26856" xr:uid="{00000000-0005-0000-0000-0000E3680000}"/>
    <cellStyle name="Accent4 3 2 2 3" xfId="26857" xr:uid="{00000000-0005-0000-0000-0000E4680000}"/>
    <cellStyle name="Accent4 3 2 2 4" xfId="26858" xr:uid="{00000000-0005-0000-0000-0000E5680000}"/>
    <cellStyle name="Accent4 3 2 2 5" xfId="26859" xr:uid="{00000000-0005-0000-0000-0000E6680000}"/>
    <cellStyle name="Accent4 3 2 2 5 2" xfId="26860" xr:uid="{00000000-0005-0000-0000-0000E7680000}"/>
    <cellStyle name="Accent4 3 2 2 5 2 2" xfId="26861" xr:uid="{00000000-0005-0000-0000-0000E8680000}"/>
    <cellStyle name="Accent4 3 2 2 5 2 3" xfId="26862" xr:uid="{00000000-0005-0000-0000-0000E9680000}"/>
    <cellStyle name="Accent4 3 2 2 5 3" xfId="26863" xr:uid="{00000000-0005-0000-0000-0000EA680000}"/>
    <cellStyle name="Accent4 3 2 2 5 4" xfId="26864" xr:uid="{00000000-0005-0000-0000-0000EB680000}"/>
    <cellStyle name="Accent4 3 2 2 6" xfId="26865" xr:uid="{00000000-0005-0000-0000-0000EC680000}"/>
    <cellStyle name="Accent4 3 2 2 7" xfId="26866" xr:uid="{00000000-0005-0000-0000-0000ED680000}"/>
    <cellStyle name="Accent4 3 2 2 7 2" xfId="26867" xr:uid="{00000000-0005-0000-0000-0000EE680000}"/>
    <cellStyle name="Accent4 3 2 2 7 3" xfId="26868" xr:uid="{00000000-0005-0000-0000-0000EF680000}"/>
    <cellStyle name="Accent4 3 2 2 8" xfId="26869" xr:uid="{00000000-0005-0000-0000-0000F0680000}"/>
    <cellStyle name="Accent4 3 2 2 9" xfId="26870" xr:uid="{00000000-0005-0000-0000-0000F1680000}"/>
    <cellStyle name="Accent4 3 2 3" xfId="26871" xr:uid="{00000000-0005-0000-0000-0000F2680000}"/>
    <cellStyle name="Accent4 3 2 4" xfId="26872" xr:uid="{00000000-0005-0000-0000-0000F3680000}"/>
    <cellStyle name="Accent4 3 2 5" xfId="26873" xr:uid="{00000000-0005-0000-0000-0000F4680000}"/>
    <cellStyle name="Accent4 3 2 5 10" xfId="26874" xr:uid="{00000000-0005-0000-0000-0000F5680000}"/>
    <cellStyle name="Accent4 3 2 5 2" xfId="26875" xr:uid="{00000000-0005-0000-0000-0000F6680000}"/>
    <cellStyle name="Accent4 3 2 5 2 10" xfId="26876" xr:uid="{00000000-0005-0000-0000-0000F7680000}"/>
    <cellStyle name="Accent4 3 2 5 2 2" xfId="26877" xr:uid="{00000000-0005-0000-0000-0000F8680000}"/>
    <cellStyle name="Accent4 3 2 5 2 3" xfId="26878" xr:uid="{00000000-0005-0000-0000-0000F9680000}"/>
    <cellStyle name="Accent4 3 2 5 2 3 2" xfId="26879" xr:uid="{00000000-0005-0000-0000-0000FA680000}"/>
    <cellStyle name="Accent4 3 2 5 2 3 2 2" xfId="26880" xr:uid="{00000000-0005-0000-0000-0000FB680000}"/>
    <cellStyle name="Accent4 3 2 5 2 3 2 3" xfId="26881" xr:uid="{00000000-0005-0000-0000-0000FC680000}"/>
    <cellStyle name="Accent4 3 2 5 2 3 3" xfId="26882" xr:uid="{00000000-0005-0000-0000-0000FD680000}"/>
    <cellStyle name="Accent4 3 2 5 2 3 4" xfId="26883" xr:uid="{00000000-0005-0000-0000-0000FE680000}"/>
    <cellStyle name="Accent4 3 2 5 2 4" xfId="26884" xr:uid="{00000000-0005-0000-0000-0000FF680000}"/>
    <cellStyle name="Accent4 3 2 5 2 5" xfId="26885" xr:uid="{00000000-0005-0000-0000-000000690000}"/>
    <cellStyle name="Accent4 3 2 5 2 5 2" xfId="26886" xr:uid="{00000000-0005-0000-0000-000001690000}"/>
    <cellStyle name="Accent4 3 2 5 2 5 3" xfId="26887" xr:uid="{00000000-0005-0000-0000-000002690000}"/>
    <cellStyle name="Accent4 3 2 5 2 6" xfId="26888" xr:uid="{00000000-0005-0000-0000-000003690000}"/>
    <cellStyle name="Accent4 3 2 5 2 7" xfId="26889" xr:uid="{00000000-0005-0000-0000-000004690000}"/>
    <cellStyle name="Accent4 3 2 5 2 8" xfId="26890" xr:uid="{00000000-0005-0000-0000-000005690000}"/>
    <cellStyle name="Accent4 3 2 5 2 9" xfId="26891" xr:uid="{00000000-0005-0000-0000-000006690000}"/>
    <cellStyle name="Accent4 3 2 5 3" xfId="26892" xr:uid="{00000000-0005-0000-0000-000007690000}"/>
    <cellStyle name="Accent4 3 2 5 3 2" xfId="26893" xr:uid="{00000000-0005-0000-0000-000008690000}"/>
    <cellStyle name="Accent4 3 2 5 3 2 2" xfId="26894" xr:uid="{00000000-0005-0000-0000-000009690000}"/>
    <cellStyle name="Accent4 3 2 5 3 2 3" xfId="26895" xr:uid="{00000000-0005-0000-0000-00000A690000}"/>
    <cellStyle name="Accent4 3 2 5 3 3" xfId="26896" xr:uid="{00000000-0005-0000-0000-00000B690000}"/>
    <cellStyle name="Accent4 3 2 5 3 4" xfId="26897" xr:uid="{00000000-0005-0000-0000-00000C690000}"/>
    <cellStyle name="Accent4 3 2 5 4" xfId="26898" xr:uid="{00000000-0005-0000-0000-00000D690000}"/>
    <cellStyle name="Accent4 3 2 5 5" xfId="26899" xr:uid="{00000000-0005-0000-0000-00000E690000}"/>
    <cellStyle name="Accent4 3 2 5 5 2" xfId="26900" xr:uid="{00000000-0005-0000-0000-00000F690000}"/>
    <cellStyle name="Accent4 3 2 5 5 3" xfId="26901" xr:uid="{00000000-0005-0000-0000-000010690000}"/>
    <cellStyle name="Accent4 3 2 5 6" xfId="26902" xr:uid="{00000000-0005-0000-0000-000011690000}"/>
    <cellStyle name="Accent4 3 2 5 7" xfId="26903" xr:uid="{00000000-0005-0000-0000-000012690000}"/>
    <cellStyle name="Accent4 3 2 5 8" xfId="26904" xr:uid="{00000000-0005-0000-0000-000013690000}"/>
    <cellStyle name="Accent4 3 2 5 9" xfId="26905" xr:uid="{00000000-0005-0000-0000-000014690000}"/>
    <cellStyle name="Accent4 3 2 6" xfId="26906" xr:uid="{00000000-0005-0000-0000-000015690000}"/>
    <cellStyle name="Accent4 3 2 7" xfId="26907" xr:uid="{00000000-0005-0000-0000-000016690000}"/>
    <cellStyle name="Accent4 3 2 7 2" xfId="26908" xr:uid="{00000000-0005-0000-0000-000017690000}"/>
    <cellStyle name="Accent4 3 2 7 2 2" xfId="26909" xr:uid="{00000000-0005-0000-0000-000018690000}"/>
    <cellStyle name="Accent4 3 2 7 2 3" xfId="26910" xr:uid="{00000000-0005-0000-0000-000019690000}"/>
    <cellStyle name="Accent4 3 2 7 3" xfId="26911" xr:uid="{00000000-0005-0000-0000-00001A690000}"/>
    <cellStyle name="Accent4 3 2 7 4" xfId="26912" xr:uid="{00000000-0005-0000-0000-00001B690000}"/>
    <cellStyle name="Accent4 3 2 8" xfId="26913" xr:uid="{00000000-0005-0000-0000-00001C690000}"/>
    <cellStyle name="Accent4 3 2 9" xfId="26914" xr:uid="{00000000-0005-0000-0000-00001D690000}"/>
    <cellStyle name="Accent4 3 2 9 2" xfId="26915" xr:uid="{00000000-0005-0000-0000-00001E690000}"/>
    <cellStyle name="Accent4 3 2 9 3" xfId="26916" xr:uid="{00000000-0005-0000-0000-00001F690000}"/>
    <cellStyle name="Accent4 3 3" xfId="26917" xr:uid="{00000000-0005-0000-0000-000020690000}"/>
    <cellStyle name="Accent4 3 3 10" xfId="26918" xr:uid="{00000000-0005-0000-0000-000021690000}"/>
    <cellStyle name="Accent4 3 3 11" xfId="26919" xr:uid="{00000000-0005-0000-0000-000022690000}"/>
    <cellStyle name="Accent4 3 3 12" xfId="26920" xr:uid="{00000000-0005-0000-0000-000023690000}"/>
    <cellStyle name="Accent4 3 3 2" xfId="26921" xr:uid="{00000000-0005-0000-0000-000024690000}"/>
    <cellStyle name="Accent4 3 3 2 10" xfId="26922" xr:uid="{00000000-0005-0000-0000-000025690000}"/>
    <cellStyle name="Accent4 3 3 2 2" xfId="26923" xr:uid="{00000000-0005-0000-0000-000026690000}"/>
    <cellStyle name="Accent4 3 3 2 2 10" xfId="26924" xr:uid="{00000000-0005-0000-0000-000027690000}"/>
    <cellStyle name="Accent4 3 3 2 2 2" xfId="26925" xr:uid="{00000000-0005-0000-0000-000028690000}"/>
    <cellStyle name="Accent4 3 3 2 2 3" xfId="26926" xr:uid="{00000000-0005-0000-0000-000029690000}"/>
    <cellStyle name="Accent4 3 3 2 2 3 2" xfId="26927" xr:uid="{00000000-0005-0000-0000-00002A690000}"/>
    <cellStyle name="Accent4 3 3 2 2 3 2 2" xfId="26928" xr:uid="{00000000-0005-0000-0000-00002B690000}"/>
    <cellStyle name="Accent4 3 3 2 2 3 2 3" xfId="26929" xr:uid="{00000000-0005-0000-0000-00002C690000}"/>
    <cellStyle name="Accent4 3 3 2 2 3 3" xfId="26930" xr:uid="{00000000-0005-0000-0000-00002D690000}"/>
    <cellStyle name="Accent4 3 3 2 2 3 4" xfId="26931" xr:uid="{00000000-0005-0000-0000-00002E690000}"/>
    <cellStyle name="Accent4 3 3 2 2 4" xfId="26932" xr:uid="{00000000-0005-0000-0000-00002F690000}"/>
    <cellStyle name="Accent4 3 3 2 2 5" xfId="26933" xr:uid="{00000000-0005-0000-0000-000030690000}"/>
    <cellStyle name="Accent4 3 3 2 2 5 2" xfId="26934" xr:uid="{00000000-0005-0000-0000-000031690000}"/>
    <cellStyle name="Accent4 3 3 2 2 5 3" xfId="26935" xr:uid="{00000000-0005-0000-0000-000032690000}"/>
    <cellStyle name="Accent4 3 3 2 2 6" xfId="26936" xr:uid="{00000000-0005-0000-0000-000033690000}"/>
    <cellStyle name="Accent4 3 3 2 2 7" xfId="26937" xr:uid="{00000000-0005-0000-0000-000034690000}"/>
    <cellStyle name="Accent4 3 3 2 2 8" xfId="26938" xr:uid="{00000000-0005-0000-0000-000035690000}"/>
    <cellStyle name="Accent4 3 3 2 2 9" xfId="26939" xr:uid="{00000000-0005-0000-0000-000036690000}"/>
    <cellStyle name="Accent4 3 3 2 3" xfId="26940" xr:uid="{00000000-0005-0000-0000-000037690000}"/>
    <cellStyle name="Accent4 3 3 2 3 2" xfId="26941" xr:uid="{00000000-0005-0000-0000-000038690000}"/>
    <cellStyle name="Accent4 3 3 2 3 2 2" xfId="26942" xr:uid="{00000000-0005-0000-0000-000039690000}"/>
    <cellStyle name="Accent4 3 3 2 3 2 3" xfId="26943" xr:uid="{00000000-0005-0000-0000-00003A690000}"/>
    <cellStyle name="Accent4 3 3 2 3 3" xfId="26944" xr:uid="{00000000-0005-0000-0000-00003B690000}"/>
    <cellStyle name="Accent4 3 3 2 3 4" xfId="26945" xr:uid="{00000000-0005-0000-0000-00003C690000}"/>
    <cellStyle name="Accent4 3 3 2 4" xfId="26946" xr:uid="{00000000-0005-0000-0000-00003D690000}"/>
    <cellStyle name="Accent4 3 3 2 5" xfId="26947" xr:uid="{00000000-0005-0000-0000-00003E690000}"/>
    <cellStyle name="Accent4 3 3 2 5 2" xfId="26948" xr:uid="{00000000-0005-0000-0000-00003F690000}"/>
    <cellStyle name="Accent4 3 3 2 5 3" xfId="26949" xr:uid="{00000000-0005-0000-0000-000040690000}"/>
    <cellStyle name="Accent4 3 3 2 6" xfId="26950" xr:uid="{00000000-0005-0000-0000-000041690000}"/>
    <cellStyle name="Accent4 3 3 2 7" xfId="26951" xr:uid="{00000000-0005-0000-0000-000042690000}"/>
    <cellStyle name="Accent4 3 3 2 8" xfId="26952" xr:uid="{00000000-0005-0000-0000-000043690000}"/>
    <cellStyle name="Accent4 3 3 2 9" xfId="26953" xr:uid="{00000000-0005-0000-0000-000044690000}"/>
    <cellStyle name="Accent4 3 3 3" xfId="26954" xr:uid="{00000000-0005-0000-0000-000045690000}"/>
    <cellStyle name="Accent4 3 3 4" xfId="26955" xr:uid="{00000000-0005-0000-0000-000046690000}"/>
    <cellStyle name="Accent4 3 3 5" xfId="26956" xr:uid="{00000000-0005-0000-0000-000047690000}"/>
    <cellStyle name="Accent4 3 3 5 2" xfId="26957" xr:uid="{00000000-0005-0000-0000-000048690000}"/>
    <cellStyle name="Accent4 3 3 5 2 2" xfId="26958" xr:uid="{00000000-0005-0000-0000-000049690000}"/>
    <cellStyle name="Accent4 3 3 5 2 3" xfId="26959" xr:uid="{00000000-0005-0000-0000-00004A690000}"/>
    <cellStyle name="Accent4 3 3 5 3" xfId="26960" xr:uid="{00000000-0005-0000-0000-00004B690000}"/>
    <cellStyle name="Accent4 3 3 5 4" xfId="26961" xr:uid="{00000000-0005-0000-0000-00004C690000}"/>
    <cellStyle name="Accent4 3 3 6" xfId="26962" xr:uid="{00000000-0005-0000-0000-00004D690000}"/>
    <cellStyle name="Accent4 3 3 7" xfId="26963" xr:uid="{00000000-0005-0000-0000-00004E690000}"/>
    <cellStyle name="Accent4 3 3 7 2" xfId="26964" xr:uid="{00000000-0005-0000-0000-00004F690000}"/>
    <cellStyle name="Accent4 3 3 7 3" xfId="26965" xr:uid="{00000000-0005-0000-0000-000050690000}"/>
    <cellStyle name="Accent4 3 3 8" xfId="26966" xr:uid="{00000000-0005-0000-0000-000051690000}"/>
    <cellStyle name="Accent4 3 3 9" xfId="26967" xr:uid="{00000000-0005-0000-0000-000052690000}"/>
    <cellStyle name="Accent4 3 4" xfId="26968" xr:uid="{00000000-0005-0000-0000-000053690000}"/>
    <cellStyle name="Accent4 3 5" xfId="26969" xr:uid="{00000000-0005-0000-0000-000054690000}"/>
    <cellStyle name="Accent4 3 5 10" xfId="26970" xr:uid="{00000000-0005-0000-0000-000055690000}"/>
    <cellStyle name="Accent4 3 5 2" xfId="26971" xr:uid="{00000000-0005-0000-0000-000056690000}"/>
    <cellStyle name="Accent4 3 5 2 10" xfId="26972" xr:uid="{00000000-0005-0000-0000-000057690000}"/>
    <cellStyle name="Accent4 3 5 2 2" xfId="26973" xr:uid="{00000000-0005-0000-0000-000058690000}"/>
    <cellStyle name="Accent4 3 5 2 3" xfId="26974" xr:uid="{00000000-0005-0000-0000-000059690000}"/>
    <cellStyle name="Accent4 3 5 2 3 2" xfId="26975" xr:uid="{00000000-0005-0000-0000-00005A690000}"/>
    <cellStyle name="Accent4 3 5 2 3 2 2" xfId="26976" xr:uid="{00000000-0005-0000-0000-00005B690000}"/>
    <cellStyle name="Accent4 3 5 2 3 2 3" xfId="26977" xr:uid="{00000000-0005-0000-0000-00005C690000}"/>
    <cellStyle name="Accent4 3 5 2 3 3" xfId="26978" xr:uid="{00000000-0005-0000-0000-00005D690000}"/>
    <cellStyle name="Accent4 3 5 2 3 4" xfId="26979" xr:uid="{00000000-0005-0000-0000-00005E690000}"/>
    <cellStyle name="Accent4 3 5 2 4" xfId="26980" xr:uid="{00000000-0005-0000-0000-00005F690000}"/>
    <cellStyle name="Accent4 3 5 2 5" xfId="26981" xr:uid="{00000000-0005-0000-0000-000060690000}"/>
    <cellStyle name="Accent4 3 5 2 5 2" xfId="26982" xr:uid="{00000000-0005-0000-0000-000061690000}"/>
    <cellStyle name="Accent4 3 5 2 5 3" xfId="26983" xr:uid="{00000000-0005-0000-0000-000062690000}"/>
    <cellStyle name="Accent4 3 5 2 6" xfId="26984" xr:uid="{00000000-0005-0000-0000-000063690000}"/>
    <cellStyle name="Accent4 3 5 2 7" xfId="26985" xr:uid="{00000000-0005-0000-0000-000064690000}"/>
    <cellStyle name="Accent4 3 5 2 8" xfId="26986" xr:uid="{00000000-0005-0000-0000-000065690000}"/>
    <cellStyle name="Accent4 3 5 2 9" xfId="26987" xr:uid="{00000000-0005-0000-0000-000066690000}"/>
    <cellStyle name="Accent4 3 5 3" xfId="26988" xr:uid="{00000000-0005-0000-0000-000067690000}"/>
    <cellStyle name="Accent4 3 5 3 2" xfId="26989" xr:uid="{00000000-0005-0000-0000-000068690000}"/>
    <cellStyle name="Accent4 3 5 3 2 2" xfId="26990" xr:uid="{00000000-0005-0000-0000-000069690000}"/>
    <cellStyle name="Accent4 3 5 3 2 3" xfId="26991" xr:uid="{00000000-0005-0000-0000-00006A690000}"/>
    <cellStyle name="Accent4 3 5 3 3" xfId="26992" xr:uid="{00000000-0005-0000-0000-00006B690000}"/>
    <cellStyle name="Accent4 3 5 3 4" xfId="26993" xr:uid="{00000000-0005-0000-0000-00006C690000}"/>
    <cellStyle name="Accent4 3 5 4" xfId="26994" xr:uid="{00000000-0005-0000-0000-00006D690000}"/>
    <cellStyle name="Accent4 3 5 5" xfId="26995" xr:uid="{00000000-0005-0000-0000-00006E690000}"/>
    <cellStyle name="Accent4 3 5 5 2" xfId="26996" xr:uid="{00000000-0005-0000-0000-00006F690000}"/>
    <cellStyle name="Accent4 3 5 5 3" xfId="26997" xr:uid="{00000000-0005-0000-0000-000070690000}"/>
    <cellStyle name="Accent4 3 5 6" xfId="26998" xr:uid="{00000000-0005-0000-0000-000071690000}"/>
    <cellStyle name="Accent4 3 5 7" xfId="26999" xr:uid="{00000000-0005-0000-0000-000072690000}"/>
    <cellStyle name="Accent4 3 5 8" xfId="27000" xr:uid="{00000000-0005-0000-0000-000073690000}"/>
    <cellStyle name="Accent4 3 5 9" xfId="27001" xr:uid="{00000000-0005-0000-0000-000074690000}"/>
    <cellStyle name="Accent4 3 6" xfId="27002" xr:uid="{00000000-0005-0000-0000-000075690000}"/>
    <cellStyle name="Accent4 3 7" xfId="27003" xr:uid="{00000000-0005-0000-0000-000076690000}"/>
    <cellStyle name="Accent4 3 8" xfId="27004" xr:uid="{00000000-0005-0000-0000-000077690000}"/>
    <cellStyle name="Accent4 3 9" xfId="27005" xr:uid="{00000000-0005-0000-0000-000078690000}"/>
    <cellStyle name="Accent4 30" xfId="27006" xr:uid="{00000000-0005-0000-0000-000079690000}"/>
    <cellStyle name="Accent4 31" xfId="27007" xr:uid="{00000000-0005-0000-0000-00007A690000}"/>
    <cellStyle name="Accent4 32" xfId="27008" xr:uid="{00000000-0005-0000-0000-00007B690000}"/>
    <cellStyle name="Accent4 4" xfId="27009" xr:uid="{00000000-0005-0000-0000-00007C690000}"/>
    <cellStyle name="Accent4 4 2" xfId="27010" xr:uid="{00000000-0005-0000-0000-00007D690000}"/>
    <cellStyle name="Accent4 4 3" xfId="27011" xr:uid="{00000000-0005-0000-0000-00007E690000}"/>
    <cellStyle name="Accent4 4 4" xfId="27012" xr:uid="{00000000-0005-0000-0000-00007F690000}"/>
    <cellStyle name="Accent4 4 5" xfId="27013" xr:uid="{00000000-0005-0000-0000-000080690000}"/>
    <cellStyle name="Accent4 5" xfId="27014" xr:uid="{00000000-0005-0000-0000-000081690000}"/>
    <cellStyle name="Accent4 5 2" xfId="27015" xr:uid="{00000000-0005-0000-0000-000082690000}"/>
    <cellStyle name="Accent4 5 3" xfId="27016" xr:uid="{00000000-0005-0000-0000-000083690000}"/>
    <cellStyle name="Accent4 5 4" xfId="27017" xr:uid="{00000000-0005-0000-0000-000084690000}"/>
    <cellStyle name="Accent4 5 5" xfId="27018" xr:uid="{00000000-0005-0000-0000-000085690000}"/>
    <cellStyle name="Accent4 6" xfId="27019" xr:uid="{00000000-0005-0000-0000-000086690000}"/>
    <cellStyle name="Accent4 6 2" xfId="27020" xr:uid="{00000000-0005-0000-0000-000087690000}"/>
    <cellStyle name="Accent4 6 3" xfId="27021" xr:uid="{00000000-0005-0000-0000-000088690000}"/>
    <cellStyle name="Accent4 6 4" xfId="27022" xr:uid="{00000000-0005-0000-0000-000089690000}"/>
    <cellStyle name="Accent4 6 5" xfId="27023" xr:uid="{00000000-0005-0000-0000-00008A690000}"/>
    <cellStyle name="Accent4 7" xfId="27024" xr:uid="{00000000-0005-0000-0000-00008B690000}"/>
    <cellStyle name="Accent4 7 2" xfId="27025" xr:uid="{00000000-0005-0000-0000-00008C690000}"/>
    <cellStyle name="Accent4 7 3" xfId="27026" xr:uid="{00000000-0005-0000-0000-00008D690000}"/>
    <cellStyle name="Accent4 7 4" xfId="27027" xr:uid="{00000000-0005-0000-0000-00008E690000}"/>
    <cellStyle name="Accent4 7 5" xfId="27028" xr:uid="{00000000-0005-0000-0000-00008F690000}"/>
    <cellStyle name="Accent4 8" xfId="27029" xr:uid="{00000000-0005-0000-0000-000090690000}"/>
    <cellStyle name="Accent4 8 2" xfId="27030" xr:uid="{00000000-0005-0000-0000-000091690000}"/>
    <cellStyle name="Accent4 8 3" xfId="27031" xr:uid="{00000000-0005-0000-0000-000092690000}"/>
    <cellStyle name="Accent4 8 4" xfId="27032" xr:uid="{00000000-0005-0000-0000-000093690000}"/>
    <cellStyle name="Accent4 8 5" xfId="27033" xr:uid="{00000000-0005-0000-0000-000094690000}"/>
    <cellStyle name="Accent4 9" xfId="27034" xr:uid="{00000000-0005-0000-0000-000095690000}"/>
    <cellStyle name="Accent4 9 2" xfId="27035" xr:uid="{00000000-0005-0000-0000-000096690000}"/>
    <cellStyle name="Accent4 9 3" xfId="27036" xr:uid="{00000000-0005-0000-0000-000097690000}"/>
    <cellStyle name="Accent4 9 4" xfId="27037" xr:uid="{00000000-0005-0000-0000-000098690000}"/>
    <cellStyle name="Accent4 9 5" xfId="27038" xr:uid="{00000000-0005-0000-0000-000099690000}"/>
    <cellStyle name="Accent5 10" xfId="27039" xr:uid="{00000000-0005-0000-0000-00009A690000}"/>
    <cellStyle name="Accent5 10 2" xfId="27040" xr:uid="{00000000-0005-0000-0000-00009B690000}"/>
    <cellStyle name="Accent5 10 3" xfId="27041" xr:uid="{00000000-0005-0000-0000-00009C690000}"/>
    <cellStyle name="Accent5 10 4" xfId="27042" xr:uid="{00000000-0005-0000-0000-00009D690000}"/>
    <cellStyle name="Accent5 10 5" xfId="27043" xr:uid="{00000000-0005-0000-0000-00009E690000}"/>
    <cellStyle name="Accent5 11" xfId="27044" xr:uid="{00000000-0005-0000-0000-00009F690000}"/>
    <cellStyle name="Accent5 11 2" xfId="27045" xr:uid="{00000000-0005-0000-0000-0000A0690000}"/>
    <cellStyle name="Accent5 11 3" xfId="27046" xr:uid="{00000000-0005-0000-0000-0000A1690000}"/>
    <cellStyle name="Accent5 11 4" xfId="27047" xr:uid="{00000000-0005-0000-0000-0000A2690000}"/>
    <cellStyle name="Accent5 11 5" xfId="27048" xr:uid="{00000000-0005-0000-0000-0000A3690000}"/>
    <cellStyle name="Accent5 12" xfId="27049" xr:uid="{00000000-0005-0000-0000-0000A4690000}"/>
    <cellStyle name="Accent5 12 2" xfId="27050" xr:uid="{00000000-0005-0000-0000-0000A5690000}"/>
    <cellStyle name="Accent5 12 3" xfId="27051" xr:uid="{00000000-0005-0000-0000-0000A6690000}"/>
    <cellStyle name="Accent5 12 4" xfId="27052" xr:uid="{00000000-0005-0000-0000-0000A7690000}"/>
    <cellStyle name="Accent5 12 5" xfId="27053" xr:uid="{00000000-0005-0000-0000-0000A8690000}"/>
    <cellStyle name="Accent5 13" xfId="27054" xr:uid="{00000000-0005-0000-0000-0000A9690000}"/>
    <cellStyle name="Accent5 13 2" xfId="27055" xr:uid="{00000000-0005-0000-0000-0000AA690000}"/>
    <cellStyle name="Accent5 13 3" xfId="27056" xr:uid="{00000000-0005-0000-0000-0000AB690000}"/>
    <cellStyle name="Accent5 13 4" xfId="27057" xr:uid="{00000000-0005-0000-0000-0000AC690000}"/>
    <cellStyle name="Accent5 13 5" xfId="27058" xr:uid="{00000000-0005-0000-0000-0000AD690000}"/>
    <cellStyle name="Accent5 14" xfId="27059" xr:uid="{00000000-0005-0000-0000-0000AE690000}"/>
    <cellStyle name="Accent5 14 2" xfId="27060" xr:uid="{00000000-0005-0000-0000-0000AF690000}"/>
    <cellStyle name="Accent5 14 3" xfId="27061" xr:uid="{00000000-0005-0000-0000-0000B0690000}"/>
    <cellStyle name="Accent5 14 4" xfId="27062" xr:uid="{00000000-0005-0000-0000-0000B1690000}"/>
    <cellStyle name="Accent5 14 5" xfId="27063" xr:uid="{00000000-0005-0000-0000-0000B2690000}"/>
    <cellStyle name="Accent5 15" xfId="27064" xr:uid="{00000000-0005-0000-0000-0000B3690000}"/>
    <cellStyle name="Accent5 15 2" xfId="27065" xr:uid="{00000000-0005-0000-0000-0000B4690000}"/>
    <cellStyle name="Accent5 15 3" xfId="27066" xr:uid="{00000000-0005-0000-0000-0000B5690000}"/>
    <cellStyle name="Accent5 15 4" xfId="27067" xr:uid="{00000000-0005-0000-0000-0000B6690000}"/>
    <cellStyle name="Accent5 15 5" xfId="27068" xr:uid="{00000000-0005-0000-0000-0000B7690000}"/>
    <cellStyle name="Accent5 16" xfId="27069" xr:uid="{00000000-0005-0000-0000-0000B8690000}"/>
    <cellStyle name="Accent5 16 2" xfId="27070" xr:uid="{00000000-0005-0000-0000-0000B9690000}"/>
    <cellStyle name="Accent5 16 3" xfId="27071" xr:uid="{00000000-0005-0000-0000-0000BA690000}"/>
    <cellStyle name="Accent5 16 4" xfId="27072" xr:uid="{00000000-0005-0000-0000-0000BB690000}"/>
    <cellStyle name="Accent5 16 5" xfId="27073" xr:uid="{00000000-0005-0000-0000-0000BC690000}"/>
    <cellStyle name="Accent5 17" xfId="27074" xr:uid="{00000000-0005-0000-0000-0000BD690000}"/>
    <cellStyle name="Accent5 17 2" xfId="27075" xr:uid="{00000000-0005-0000-0000-0000BE690000}"/>
    <cellStyle name="Accent5 17 3" xfId="27076" xr:uid="{00000000-0005-0000-0000-0000BF690000}"/>
    <cellStyle name="Accent5 17 4" xfId="27077" xr:uid="{00000000-0005-0000-0000-0000C0690000}"/>
    <cellStyle name="Accent5 17 5" xfId="27078" xr:uid="{00000000-0005-0000-0000-0000C1690000}"/>
    <cellStyle name="Accent5 18" xfId="27079" xr:uid="{00000000-0005-0000-0000-0000C2690000}"/>
    <cellStyle name="Accent5 18 2" xfId="27080" xr:uid="{00000000-0005-0000-0000-0000C3690000}"/>
    <cellStyle name="Accent5 18 3" xfId="27081" xr:uid="{00000000-0005-0000-0000-0000C4690000}"/>
    <cellStyle name="Accent5 18 4" xfId="27082" xr:uid="{00000000-0005-0000-0000-0000C5690000}"/>
    <cellStyle name="Accent5 18 5" xfId="27083" xr:uid="{00000000-0005-0000-0000-0000C6690000}"/>
    <cellStyle name="Accent5 19" xfId="27084" xr:uid="{00000000-0005-0000-0000-0000C7690000}"/>
    <cellStyle name="Accent5 19 2" xfId="27085" xr:uid="{00000000-0005-0000-0000-0000C8690000}"/>
    <cellStyle name="Accent5 19 3" xfId="27086" xr:uid="{00000000-0005-0000-0000-0000C9690000}"/>
    <cellStyle name="Accent5 19 4" xfId="27087" xr:uid="{00000000-0005-0000-0000-0000CA690000}"/>
    <cellStyle name="Accent5 19 5" xfId="27088" xr:uid="{00000000-0005-0000-0000-0000CB690000}"/>
    <cellStyle name="Accent5 2" xfId="27089" xr:uid="{00000000-0005-0000-0000-0000CC690000}"/>
    <cellStyle name="Accent5 2 10" xfId="27090" xr:uid="{00000000-0005-0000-0000-0000CD690000}"/>
    <cellStyle name="Accent5 2 10 2" xfId="27091" xr:uid="{00000000-0005-0000-0000-0000CE690000}"/>
    <cellStyle name="Accent5 2 10 2 2" xfId="27092" xr:uid="{00000000-0005-0000-0000-0000CF690000}"/>
    <cellStyle name="Accent5 2 10 2 3" xfId="27093" xr:uid="{00000000-0005-0000-0000-0000D0690000}"/>
    <cellStyle name="Accent5 2 10 3" xfId="27094" xr:uid="{00000000-0005-0000-0000-0000D1690000}"/>
    <cellStyle name="Accent5 2 10 4" xfId="27095" xr:uid="{00000000-0005-0000-0000-0000D2690000}"/>
    <cellStyle name="Accent5 2 11" xfId="27096" xr:uid="{00000000-0005-0000-0000-0000D3690000}"/>
    <cellStyle name="Accent5 2 12" xfId="27097" xr:uid="{00000000-0005-0000-0000-0000D4690000}"/>
    <cellStyle name="Accent5 2 13" xfId="27098" xr:uid="{00000000-0005-0000-0000-0000D5690000}"/>
    <cellStyle name="Accent5 2 14" xfId="27099" xr:uid="{00000000-0005-0000-0000-0000D6690000}"/>
    <cellStyle name="Accent5 2 15" xfId="27100" xr:uid="{00000000-0005-0000-0000-0000D7690000}"/>
    <cellStyle name="Accent5 2 16" xfId="27101" xr:uid="{00000000-0005-0000-0000-0000D8690000}"/>
    <cellStyle name="Accent5 2 17" xfId="27102" xr:uid="{00000000-0005-0000-0000-0000D9690000}"/>
    <cellStyle name="Accent5 2 18" xfId="27103" xr:uid="{00000000-0005-0000-0000-0000DA690000}"/>
    <cellStyle name="Accent5 2 19" xfId="27104" xr:uid="{00000000-0005-0000-0000-0000DB690000}"/>
    <cellStyle name="Accent5 2 19 2" xfId="27105" xr:uid="{00000000-0005-0000-0000-0000DC690000}"/>
    <cellStyle name="Accent5 2 19 2 2" xfId="27106" xr:uid="{00000000-0005-0000-0000-0000DD690000}"/>
    <cellStyle name="Accent5 2 19 2 3" xfId="27107" xr:uid="{00000000-0005-0000-0000-0000DE690000}"/>
    <cellStyle name="Accent5 2 19 3" xfId="27108" xr:uid="{00000000-0005-0000-0000-0000DF690000}"/>
    <cellStyle name="Accent5 2 19 4" xfId="27109" xr:uid="{00000000-0005-0000-0000-0000E0690000}"/>
    <cellStyle name="Accent5 2 2" xfId="27110" xr:uid="{00000000-0005-0000-0000-0000E1690000}"/>
    <cellStyle name="Accent5 2 2 10" xfId="27111" xr:uid="{00000000-0005-0000-0000-0000E2690000}"/>
    <cellStyle name="Accent5 2 2 11" xfId="27112" xr:uid="{00000000-0005-0000-0000-0000E3690000}"/>
    <cellStyle name="Accent5 2 2 12" xfId="27113" xr:uid="{00000000-0005-0000-0000-0000E4690000}"/>
    <cellStyle name="Accent5 2 2 13" xfId="27114" xr:uid="{00000000-0005-0000-0000-0000E5690000}"/>
    <cellStyle name="Accent5 2 2 14" xfId="27115" xr:uid="{00000000-0005-0000-0000-0000E6690000}"/>
    <cellStyle name="Accent5 2 2 15" xfId="27116" xr:uid="{00000000-0005-0000-0000-0000E7690000}"/>
    <cellStyle name="Accent5 2 2 2" xfId="27117" xr:uid="{00000000-0005-0000-0000-0000E8690000}"/>
    <cellStyle name="Accent5 2 2 2 10" xfId="27118" xr:uid="{00000000-0005-0000-0000-0000E9690000}"/>
    <cellStyle name="Accent5 2 2 2 11" xfId="27119" xr:uid="{00000000-0005-0000-0000-0000EA690000}"/>
    <cellStyle name="Accent5 2 2 2 12" xfId="27120" xr:uid="{00000000-0005-0000-0000-0000EB690000}"/>
    <cellStyle name="Accent5 2 2 2 13" xfId="27121" xr:uid="{00000000-0005-0000-0000-0000EC690000}"/>
    <cellStyle name="Accent5 2 2 2 2" xfId="27122" xr:uid="{00000000-0005-0000-0000-0000ED690000}"/>
    <cellStyle name="Accent5 2 2 2 2 10" xfId="27123" xr:uid="{00000000-0005-0000-0000-0000EE690000}"/>
    <cellStyle name="Accent5 2 2 2 2 11" xfId="27124" xr:uid="{00000000-0005-0000-0000-0000EF690000}"/>
    <cellStyle name="Accent5 2 2 2 2 2" xfId="27125" xr:uid="{00000000-0005-0000-0000-0000F0690000}"/>
    <cellStyle name="Accent5 2 2 2 2 2 10" xfId="27126" xr:uid="{00000000-0005-0000-0000-0000F1690000}"/>
    <cellStyle name="Accent5 2 2 2 2 2 11" xfId="27127" xr:uid="{00000000-0005-0000-0000-0000F2690000}"/>
    <cellStyle name="Accent5 2 2 2 2 2 2" xfId="27128" xr:uid="{00000000-0005-0000-0000-0000F3690000}"/>
    <cellStyle name="Accent5 2 2 2 2 2 2 10" xfId="27129" xr:uid="{00000000-0005-0000-0000-0000F4690000}"/>
    <cellStyle name="Accent5 2 2 2 2 2 2 2" xfId="27130" xr:uid="{00000000-0005-0000-0000-0000F5690000}"/>
    <cellStyle name="Accent5 2 2 2 2 2 2 2 10" xfId="27131" xr:uid="{00000000-0005-0000-0000-0000F6690000}"/>
    <cellStyle name="Accent5 2 2 2 2 2 2 2 2" xfId="27132" xr:uid="{00000000-0005-0000-0000-0000F7690000}"/>
    <cellStyle name="Accent5 2 2 2 2 2 2 2 2 2" xfId="27133" xr:uid="{00000000-0005-0000-0000-0000F8690000}"/>
    <cellStyle name="Accent5 2 2 2 2 2 2 2 2 2 2" xfId="27134" xr:uid="{00000000-0005-0000-0000-0000F9690000}"/>
    <cellStyle name="Accent5 2 2 2 2 2 2 2 2 2 2 2" xfId="27135" xr:uid="{00000000-0005-0000-0000-0000FA690000}"/>
    <cellStyle name="Accent5 2 2 2 2 2 2 2 2 2 2 3" xfId="27136" xr:uid="{00000000-0005-0000-0000-0000FB690000}"/>
    <cellStyle name="Accent5 2 2 2 2 2 2 2 2 2 2 4" xfId="27137" xr:uid="{00000000-0005-0000-0000-0000FC690000}"/>
    <cellStyle name="Accent5 2 2 2 2 2 2 2 2 2 3" xfId="27138" xr:uid="{00000000-0005-0000-0000-0000FD690000}"/>
    <cellStyle name="Accent5 2 2 2 2 2 2 2 2 2 4" xfId="27139" xr:uid="{00000000-0005-0000-0000-0000FE690000}"/>
    <cellStyle name="Accent5 2 2 2 2 2 2 2 2 2 5" xfId="27140" xr:uid="{00000000-0005-0000-0000-0000FF690000}"/>
    <cellStyle name="Accent5 2 2 2 2 2 2 2 2 3" xfId="27141" xr:uid="{00000000-0005-0000-0000-0000006A0000}"/>
    <cellStyle name="Accent5 2 2 2 2 2 2 2 2 4" xfId="27142" xr:uid="{00000000-0005-0000-0000-0000016A0000}"/>
    <cellStyle name="Accent5 2 2 2 2 2 2 2 2 5" xfId="27143" xr:uid="{00000000-0005-0000-0000-0000026A0000}"/>
    <cellStyle name="Accent5 2 2 2 2 2 2 2 2 6" xfId="27144" xr:uid="{00000000-0005-0000-0000-0000036A0000}"/>
    <cellStyle name="Accent5 2 2 2 2 2 2 2 3" xfId="27145" xr:uid="{00000000-0005-0000-0000-0000046A0000}"/>
    <cellStyle name="Accent5 2 2 2 2 2 2 2 4" xfId="27146" xr:uid="{00000000-0005-0000-0000-0000056A0000}"/>
    <cellStyle name="Accent5 2 2 2 2 2 2 2 4 2" xfId="27147" xr:uid="{00000000-0005-0000-0000-0000066A0000}"/>
    <cellStyle name="Accent5 2 2 2 2 2 2 2 4 3" xfId="27148" xr:uid="{00000000-0005-0000-0000-0000076A0000}"/>
    <cellStyle name="Accent5 2 2 2 2 2 2 2 5" xfId="27149" xr:uid="{00000000-0005-0000-0000-0000086A0000}"/>
    <cellStyle name="Accent5 2 2 2 2 2 2 2 6" xfId="27150" xr:uid="{00000000-0005-0000-0000-0000096A0000}"/>
    <cellStyle name="Accent5 2 2 2 2 2 2 2 7" xfId="27151" xr:uid="{00000000-0005-0000-0000-00000A6A0000}"/>
    <cellStyle name="Accent5 2 2 2 2 2 2 2 8" xfId="27152" xr:uid="{00000000-0005-0000-0000-00000B6A0000}"/>
    <cellStyle name="Accent5 2 2 2 2 2 2 2 9" xfId="27153" xr:uid="{00000000-0005-0000-0000-00000C6A0000}"/>
    <cellStyle name="Accent5 2 2 2 2 2 2 3" xfId="27154" xr:uid="{00000000-0005-0000-0000-00000D6A0000}"/>
    <cellStyle name="Accent5 2 2 2 2 2 2 3 2" xfId="27155" xr:uid="{00000000-0005-0000-0000-00000E6A0000}"/>
    <cellStyle name="Accent5 2 2 2 2 2 2 3 2 2" xfId="27156" xr:uid="{00000000-0005-0000-0000-00000F6A0000}"/>
    <cellStyle name="Accent5 2 2 2 2 2 2 3 2 3" xfId="27157" xr:uid="{00000000-0005-0000-0000-0000106A0000}"/>
    <cellStyle name="Accent5 2 2 2 2 2 2 3 3" xfId="27158" xr:uid="{00000000-0005-0000-0000-0000116A0000}"/>
    <cellStyle name="Accent5 2 2 2 2 2 2 3 4" xfId="27159" xr:uid="{00000000-0005-0000-0000-0000126A0000}"/>
    <cellStyle name="Accent5 2 2 2 2 2 2 4" xfId="27160" xr:uid="{00000000-0005-0000-0000-0000136A0000}"/>
    <cellStyle name="Accent5 2 2 2 2 2 2 4 2" xfId="27161" xr:uid="{00000000-0005-0000-0000-0000146A0000}"/>
    <cellStyle name="Accent5 2 2 2 2 2 2 4 3" xfId="27162" xr:uid="{00000000-0005-0000-0000-0000156A0000}"/>
    <cellStyle name="Accent5 2 2 2 2 2 2 5" xfId="27163" xr:uid="{00000000-0005-0000-0000-0000166A0000}"/>
    <cellStyle name="Accent5 2 2 2 2 2 2 6" xfId="27164" xr:uid="{00000000-0005-0000-0000-0000176A0000}"/>
    <cellStyle name="Accent5 2 2 2 2 2 2 7" xfId="27165" xr:uid="{00000000-0005-0000-0000-0000186A0000}"/>
    <cellStyle name="Accent5 2 2 2 2 2 2 8" xfId="27166" xr:uid="{00000000-0005-0000-0000-0000196A0000}"/>
    <cellStyle name="Accent5 2 2 2 2 2 2 9" xfId="27167" xr:uid="{00000000-0005-0000-0000-00001A6A0000}"/>
    <cellStyle name="Accent5 2 2 2 2 2 3" xfId="27168" xr:uid="{00000000-0005-0000-0000-00001B6A0000}"/>
    <cellStyle name="Accent5 2 2 2 2 2 3 2" xfId="27169" xr:uid="{00000000-0005-0000-0000-00001C6A0000}"/>
    <cellStyle name="Accent5 2 2 2 2 2 3 2 2" xfId="27170" xr:uid="{00000000-0005-0000-0000-00001D6A0000}"/>
    <cellStyle name="Accent5 2 2 2 2 2 3 2 3" xfId="27171" xr:uid="{00000000-0005-0000-0000-00001E6A0000}"/>
    <cellStyle name="Accent5 2 2 2 2 2 3 3" xfId="27172" xr:uid="{00000000-0005-0000-0000-00001F6A0000}"/>
    <cellStyle name="Accent5 2 2 2 2 2 3 4" xfId="27173" xr:uid="{00000000-0005-0000-0000-0000206A0000}"/>
    <cellStyle name="Accent5 2 2 2 2 2 4" xfId="27174" xr:uid="{00000000-0005-0000-0000-0000216A0000}"/>
    <cellStyle name="Accent5 2 2 2 2 2 5" xfId="27175" xr:uid="{00000000-0005-0000-0000-0000226A0000}"/>
    <cellStyle name="Accent5 2 2 2 2 2 5 2" xfId="27176" xr:uid="{00000000-0005-0000-0000-0000236A0000}"/>
    <cellStyle name="Accent5 2 2 2 2 2 5 3" xfId="27177" xr:uid="{00000000-0005-0000-0000-0000246A0000}"/>
    <cellStyle name="Accent5 2 2 2 2 2 6" xfId="27178" xr:uid="{00000000-0005-0000-0000-0000256A0000}"/>
    <cellStyle name="Accent5 2 2 2 2 2 7" xfId="27179" xr:uid="{00000000-0005-0000-0000-0000266A0000}"/>
    <cellStyle name="Accent5 2 2 2 2 2 8" xfId="27180" xr:uid="{00000000-0005-0000-0000-0000276A0000}"/>
    <cellStyle name="Accent5 2 2 2 2 2 9" xfId="27181" xr:uid="{00000000-0005-0000-0000-0000286A0000}"/>
    <cellStyle name="Accent5 2 2 2 2 3" xfId="27182" xr:uid="{00000000-0005-0000-0000-0000296A0000}"/>
    <cellStyle name="Accent5 2 2 2 2 3 2" xfId="27183" xr:uid="{00000000-0005-0000-0000-00002A6A0000}"/>
    <cellStyle name="Accent5 2 2 2 2 3 2 2" xfId="27184" xr:uid="{00000000-0005-0000-0000-00002B6A0000}"/>
    <cellStyle name="Accent5 2 2 2 2 3 2 3" xfId="27185" xr:uid="{00000000-0005-0000-0000-00002C6A0000}"/>
    <cellStyle name="Accent5 2 2 2 2 3 3" xfId="27186" xr:uid="{00000000-0005-0000-0000-00002D6A0000}"/>
    <cellStyle name="Accent5 2 2 2 2 3 4" xfId="27187" xr:uid="{00000000-0005-0000-0000-00002E6A0000}"/>
    <cellStyle name="Accent5 2 2 2 2 4" xfId="27188" xr:uid="{00000000-0005-0000-0000-00002F6A0000}"/>
    <cellStyle name="Accent5 2 2 2 2 5" xfId="27189" xr:uid="{00000000-0005-0000-0000-0000306A0000}"/>
    <cellStyle name="Accent5 2 2 2 2 5 2" xfId="27190" xr:uid="{00000000-0005-0000-0000-0000316A0000}"/>
    <cellStyle name="Accent5 2 2 2 2 5 3" xfId="27191" xr:uid="{00000000-0005-0000-0000-0000326A0000}"/>
    <cellStyle name="Accent5 2 2 2 2 6" xfId="27192" xr:uid="{00000000-0005-0000-0000-0000336A0000}"/>
    <cellStyle name="Accent5 2 2 2 2 7" xfId="27193" xr:uid="{00000000-0005-0000-0000-0000346A0000}"/>
    <cellStyle name="Accent5 2 2 2 2 8" xfId="27194" xr:uid="{00000000-0005-0000-0000-0000356A0000}"/>
    <cellStyle name="Accent5 2 2 2 2 9" xfId="27195" xr:uid="{00000000-0005-0000-0000-0000366A0000}"/>
    <cellStyle name="Accent5 2 2 2 3" xfId="27196" xr:uid="{00000000-0005-0000-0000-0000376A0000}"/>
    <cellStyle name="Accent5 2 2 2 4" xfId="27197" xr:uid="{00000000-0005-0000-0000-0000386A0000}"/>
    <cellStyle name="Accent5 2 2 2 5" xfId="27198" xr:uid="{00000000-0005-0000-0000-0000396A0000}"/>
    <cellStyle name="Accent5 2 2 2 5 2" xfId="27199" xr:uid="{00000000-0005-0000-0000-00003A6A0000}"/>
    <cellStyle name="Accent5 2 2 2 5 2 2" xfId="27200" xr:uid="{00000000-0005-0000-0000-00003B6A0000}"/>
    <cellStyle name="Accent5 2 2 2 5 2 3" xfId="27201" xr:uid="{00000000-0005-0000-0000-00003C6A0000}"/>
    <cellStyle name="Accent5 2 2 2 5 3" xfId="27202" xr:uid="{00000000-0005-0000-0000-00003D6A0000}"/>
    <cellStyle name="Accent5 2 2 2 5 4" xfId="27203" xr:uid="{00000000-0005-0000-0000-00003E6A0000}"/>
    <cellStyle name="Accent5 2 2 2 6" xfId="27204" xr:uid="{00000000-0005-0000-0000-00003F6A0000}"/>
    <cellStyle name="Accent5 2 2 2 7" xfId="27205" xr:uid="{00000000-0005-0000-0000-0000406A0000}"/>
    <cellStyle name="Accent5 2 2 2 7 2" xfId="27206" xr:uid="{00000000-0005-0000-0000-0000416A0000}"/>
    <cellStyle name="Accent5 2 2 2 7 3" xfId="27207" xr:uid="{00000000-0005-0000-0000-0000426A0000}"/>
    <cellStyle name="Accent5 2 2 2 8" xfId="27208" xr:uid="{00000000-0005-0000-0000-0000436A0000}"/>
    <cellStyle name="Accent5 2 2 2 9" xfId="27209" xr:uid="{00000000-0005-0000-0000-0000446A0000}"/>
    <cellStyle name="Accent5 2 2 3" xfId="27210" xr:uid="{00000000-0005-0000-0000-0000456A0000}"/>
    <cellStyle name="Accent5 2 2 4" xfId="27211" xr:uid="{00000000-0005-0000-0000-0000466A0000}"/>
    <cellStyle name="Accent5 2 2 5" xfId="27212" xr:uid="{00000000-0005-0000-0000-0000476A0000}"/>
    <cellStyle name="Accent5 2 2 5 10" xfId="27213" xr:uid="{00000000-0005-0000-0000-0000486A0000}"/>
    <cellStyle name="Accent5 2 2 5 2" xfId="27214" xr:uid="{00000000-0005-0000-0000-0000496A0000}"/>
    <cellStyle name="Accent5 2 2 5 2 10" xfId="27215" xr:uid="{00000000-0005-0000-0000-00004A6A0000}"/>
    <cellStyle name="Accent5 2 2 5 2 2" xfId="27216" xr:uid="{00000000-0005-0000-0000-00004B6A0000}"/>
    <cellStyle name="Accent5 2 2 5 2 3" xfId="27217" xr:uid="{00000000-0005-0000-0000-00004C6A0000}"/>
    <cellStyle name="Accent5 2 2 5 2 3 2" xfId="27218" xr:uid="{00000000-0005-0000-0000-00004D6A0000}"/>
    <cellStyle name="Accent5 2 2 5 2 3 2 2" xfId="27219" xr:uid="{00000000-0005-0000-0000-00004E6A0000}"/>
    <cellStyle name="Accent5 2 2 5 2 3 2 3" xfId="27220" xr:uid="{00000000-0005-0000-0000-00004F6A0000}"/>
    <cellStyle name="Accent5 2 2 5 2 3 3" xfId="27221" xr:uid="{00000000-0005-0000-0000-0000506A0000}"/>
    <cellStyle name="Accent5 2 2 5 2 3 4" xfId="27222" xr:uid="{00000000-0005-0000-0000-0000516A0000}"/>
    <cellStyle name="Accent5 2 2 5 2 4" xfId="27223" xr:uid="{00000000-0005-0000-0000-0000526A0000}"/>
    <cellStyle name="Accent5 2 2 5 2 5" xfId="27224" xr:uid="{00000000-0005-0000-0000-0000536A0000}"/>
    <cellStyle name="Accent5 2 2 5 2 5 2" xfId="27225" xr:uid="{00000000-0005-0000-0000-0000546A0000}"/>
    <cellStyle name="Accent5 2 2 5 2 5 3" xfId="27226" xr:uid="{00000000-0005-0000-0000-0000556A0000}"/>
    <cellStyle name="Accent5 2 2 5 2 6" xfId="27227" xr:uid="{00000000-0005-0000-0000-0000566A0000}"/>
    <cellStyle name="Accent5 2 2 5 2 7" xfId="27228" xr:uid="{00000000-0005-0000-0000-0000576A0000}"/>
    <cellStyle name="Accent5 2 2 5 2 8" xfId="27229" xr:uid="{00000000-0005-0000-0000-0000586A0000}"/>
    <cellStyle name="Accent5 2 2 5 2 9" xfId="27230" xr:uid="{00000000-0005-0000-0000-0000596A0000}"/>
    <cellStyle name="Accent5 2 2 5 3" xfId="27231" xr:uid="{00000000-0005-0000-0000-00005A6A0000}"/>
    <cellStyle name="Accent5 2 2 5 3 2" xfId="27232" xr:uid="{00000000-0005-0000-0000-00005B6A0000}"/>
    <cellStyle name="Accent5 2 2 5 3 2 2" xfId="27233" xr:uid="{00000000-0005-0000-0000-00005C6A0000}"/>
    <cellStyle name="Accent5 2 2 5 3 2 3" xfId="27234" xr:uid="{00000000-0005-0000-0000-00005D6A0000}"/>
    <cellStyle name="Accent5 2 2 5 3 3" xfId="27235" xr:uid="{00000000-0005-0000-0000-00005E6A0000}"/>
    <cellStyle name="Accent5 2 2 5 3 4" xfId="27236" xr:uid="{00000000-0005-0000-0000-00005F6A0000}"/>
    <cellStyle name="Accent5 2 2 5 4" xfId="27237" xr:uid="{00000000-0005-0000-0000-0000606A0000}"/>
    <cellStyle name="Accent5 2 2 5 5" xfId="27238" xr:uid="{00000000-0005-0000-0000-0000616A0000}"/>
    <cellStyle name="Accent5 2 2 5 5 2" xfId="27239" xr:uid="{00000000-0005-0000-0000-0000626A0000}"/>
    <cellStyle name="Accent5 2 2 5 5 3" xfId="27240" xr:uid="{00000000-0005-0000-0000-0000636A0000}"/>
    <cellStyle name="Accent5 2 2 5 6" xfId="27241" xr:uid="{00000000-0005-0000-0000-0000646A0000}"/>
    <cellStyle name="Accent5 2 2 5 7" xfId="27242" xr:uid="{00000000-0005-0000-0000-0000656A0000}"/>
    <cellStyle name="Accent5 2 2 5 8" xfId="27243" xr:uid="{00000000-0005-0000-0000-0000666A0000}"/>
    <cellStyle name="Accent5 2 2 5 9" xfId="27244" xr:uid="{00000000-0005-0000-0000-0000676A0000}"/>
    <cellStyle name="Accent5 2 2 6" xfId="27245" xr:uid="{00000000-0005-0000-0000-0000686A0000}"/>
    <cellStyle name="Accent5 2 2 7" xfId="27246" xr:uid="{00000000-0005-0000-0000-0000696A0000}"/>
    <cellStyle name="Accent5 2 2 7 2" xfId="27247" xr:uid="{00000000-0005-0000-0000-00006A6A0000}"/>
    <cellStyle name="Accent5 2 2 7 2 2" xfId="27248" xr:uid="{00000000-0005-0000-0000-00006B6A0000}"/>
    <cellStyle name="Accent5 2 2 7 2 3" xfId="27249" xr:uid="{00000000-0005-0000-0000-00006C6A0000}"/>
    <cellStyle name="Accent5 2 2 7 3" xfId="27250" xr:uid="{00000000-0005-0000-0000-00006D6A0000}"/>
    <cellStyle name="Accent5 2 2 7 4" xfId="27251" xr:uid="{00000000-0005-0000-0000-00006E6A0000}"/>
    <cellStyle name="Accent5 2 2 8" xfId="27252" xr:uid="{00000000-0005-0000-0000-00006F6A0000}"/>
    <cellStyle name="Accent5 2 2 9" xfId="27253" xr:uid="{00000000-0005-0000-0000-0000706A0000}"/>
    <cellStyle name="Accent5 2 2 9 2" xfId="27254" xr:uid="{00000000-0005-0000-0000-0000716A0000}"/>
    <cellStyle name="Accent5 2 2 9 3" xfId="27255" xr:uid="{00000000-0005-0000-0000-0000726A0000}"/>
    <cellStyle name="Accent5 2 20" xfId="27256" xr:uid="{00000000-0005-0000-0000-0000736A0000}"/>
    <cellStyle name="Accent5 2 20 2" xfId="27257" xr:uid="{00000000-0005-0000-0000-0000746A0000}"/>
    <cellStyle name="Accent5 2 20 3" xfId="27258" xr:uid="{00000000-0005-0000-0000-0000756A0000}"/>
    <cellStyle name="Accent5 2 21" xfId="27259" xr:uid="{00000000-0005-0000-0000-0000766A0000}"/>
    <cellStyle name="Accent5 2 22" xfId="27260" xr:uid="{00000000-0005-0000-0000-0000776A0000}"/>
    <cellStyle name="Accent5 2 23" xfId="27261" xr:uid="{00000000-0005-0000-0000-0000786A0000}"/>
    <cellStyle name="Accent5 2 24" xfId="27262" xr:uid="{00000000-0005-0000-0000-0000796A0000}"/>
    <cellStyle name="Accent5 2 25" xfId="27263" xr:uid="{00000000-0005-0000-0000-00007A6A0000}"/>
    <cellStyle name="Accent5 2 3" xfId="27264" xr:uid="{00000000-0005-0000-0000-00007B6A0000}"/>
    <cellStyle name="Accent5 2 3 10" xfId="27265" xr:uid="{00000000-0005-0000-0000-00007C6A0000}"/>
    <cellStyle name="Accent5 2 3 11" xfId="27266" xr:uid="{00000000-0005-0000-0000-00007D6A0000}"/>
    <cellStyle name="Accent5 2 3 12" xfId="27267" xr:uid="{00000000-0005-0000-0000-00007E6A0000}"/>
    <cellStyle name="Accent5 2 3 13" xfId="27268" xr:uid="{00000000-0005-0000-0000-00007F6A0000}"/>
    <cellStyle name="Accent5 2 3 2" xfId="27269" xr:uid="{00000000-0005-0000-0000-0000806A0000}"/>
    <cellStyle name="Accent5 2 3 2 10" xfId="27270" xr:uid="{00000000-0005-0000-0000-0000816A0000}"/>
    <cellStyle name="Accent5 2 3 2 11" xfId="27271" xr:uid="{00000000-0005-0000-0000-0000826A0000}"/>
    <cellStyle name="Accent5 2 3 2 2" xfId="27272" xr:uid="{00000000-0005-0000-0000-0000836A0000}"/>
    <cellStyle name="Accent5 2 3 2 2 10" xfId="27273" xr:uid="{00000000-0005-0000-0000-0000846A0000}"/>
    <cellStyle name="Accent5 2 3 2 2 11" xfId="27274" xr:uid="{00000000-0005-0000-0000-0000856A0000}"/>
    <cellStyle name="Accent5 2 3 2 2 2" xfId="27275" xr:uid="{00000000-0005-0000-0000-0000866A0000}"/>
    <cellStyle name="Accent5 2 3 2 2 2 2" xfId="27276" xr:uid="{00000000-0005-0000-0000-0000876A0000}"/>
    <cellStyle name="Accent5 2 3 2 2 2 3" xfId="27277" xr:uid="{00000000-0005-0000-0000-0000886A0000}"/>
    <cellStyle name="Accent5 2 3 2 2 2 4" xfId="27278" xr:uid="{00000000-0005-0000-0000-0000896A0000}"/>
    <cellStyle name="Accent5 2 3 2 2 3" xfId="27279" xr:uid="{00000000-0005-0000-0000-00008A6A0000}"/>
    <cellStyle name="Accent5 2 3 2 2 3 2" xfId="27280" xr:uid="{00000000-0005-0000-0000-00008B6A0000}"/>
    <cellStyle name="Accent5 2 3 2 2 3 2 2" xfId="27281" xr:uid="{00000000-0005-0000-0000-00008C6A0000}"/>
    <cellStyle name="Accent5 2 3 2 2 3 2 3" xfId="27282" xr:uid="{00000000-0005-0000-0000-00008D6A0000}"/>
    <cellStyle name="Accent5 2 3 2 2 3 3" xfId="27283" xr:uid="{00000000-0005-0000-0000-00008E6A0000}"/>
    <cellStyle name="Accent5 2 3 2 2 3 4" xfId="27284" xr:uid="{00000000-0005-0000-0000-00008F6A0000}"/>
    <cellStyle name="Accent5 2 3 2 2 4" xfId="27285" xr:uid="{00000000-0005-0000-0000-0000906A0000}"/>
    <cellStyle name="Accent5 2 3 2 2 5" xfId="27286" xr:uid="{00000000-0005-0000-0000-0000916A0000}"/>
    <cellStyle name="Accent5 2 3 2 2 5 2" xfId="27287" xr:uid="{00000000-0005-0000-0000-0000926A0000}"/>
    <cellStyle name="Accent5 2 3 2 2 5 3" xfId="27288" xr:uid="{00000000-0005-0000-0000-0000936A0000}"/>
    <cellStyle name="Accent5 2 3 2 2 6" xfId="27289" xr:uid="{00000000-0005-0000-0000-0000946A0000}"/>
    <cellStyle name="Accent5 2 3 2 2 7" xfId="27290" xr:uid="{00000000-0005-0000-0000-0000956A0000}"/>
    <cellStyle name="Accent5 2 3 2 2 8" xfId="27291" xr:uid="{00000000-0005-0000-0000-0000966A0000}"/>
    <cellStyle name="Accent5 2 3 2 2 9" xfId="27292" xr:uid="{00000000-0005-0000-0000-0000976A0000}"/>
    <cellStyle name="Accent5 2 3 2 3" xfId="27293" xr:uid="{00000000-0005-0000-0000-0000986A0000}"/>
    <cellStyle name="Accent5 2 3 2 3 2" xfId="27294" xr:uid="{00000000-0005-0000-0000-0000996A0000}"/>
    <cellStyle name="Accent5 2 3 2 3 2 2" xfId="27295" xr:uid="{00000000-0005-0000-0000-00009A6A0000}"/>
    <cellStyle name="Accent5 2 3 2 3 2 3" xfId="27296" xr:uid="{00000000-0005-0000-0000-00009B6A0000}"/>
    <cellStyle name="Accent5 2 3 2 3 3" xfId="27297" xr:uid="{00000000-0005-0000-0000-00009C6A0000}"/>
    <cellStyle name="Accent5 2 3 2 3 4" xfId="27298" xr:uid="{00000000-0005-0000-0000-00009D6A0000}"/>
    <cellStyle name="Accent5 2 3 2 4" xfId="27299" xr:uid="{00000000-0005-0000-0000-00009E6A0000}"/>
    <cellStyle name="Accent5 2 3 2 5" xfId="27300" xr:uid="{00000000-0005-0000-0000-00009F6A0000}"/>
    <cellStyle name="Accent5 2 3 2 5 2" xfId="27301" xr:uid="{00000000-0005-0000-0000-0000A06A0000}"/>
    <cellStyle name="Accent5 2 3 2 5 3" xfId="27302" xr:uid="{00000000-0005-0000-0000-0000A16A0000}"/>
    <cellStyle name="Accent5 2 3 2 6" xfId="27303" xr:uid="{00000000-0005-0000-0000-0000A26A0000}"/>
    <cellStyle name="Accent5 2 3 2 7" xfId="27304" xr:uid="{00000000-0005-0000-0000-0000A36A0000}"/>
    <cellStyle name="Accent5 2 3 2 8" xfId="27305" xr:uid="{00000000-0005-0000-0000-0000A46A0000}"/>
    <cellStyle name="Accent5 2 3 2 9" xfId="27306" xr:uid="{00000000-0005-0000-0000-0000A56A0000}"/>
    <cellStyle name="Accent5 2 3 3" xfId="27307" xr:uid="{00000000-0005-0000-0000-0000A66A0000}"/>
    <cellStyle name="Accent5 2 3 4" xfId="27308" xr:uid="{00000000-0005-0000-0000-0000A76A0000}"/>
    <cellStyle name="Accent5 2 3 5" xfId="27309" xr:uid="{00000000-0005-0000-0000-0000A86A0000}"/>
    <cellStyle name="Accent5 2 3 5 2" xfId="27310" xr:uid="{00000000-0005-0000-0000-0000A96A0000}"/>
    <cellStyle name="Accent5 2 3 5 2 2" xfId="27311" xr:uid="{00000000-0005-0000-0000-0000AA6A0000}"/>
    <cellStyle name="Accent5 2 3 5 2 3" xfId="27312" xr:uid="{00000000-0005-0000-0000-0000AB6A0000}"/>
    <cellStyle name="Accent5 2 3 5 3" xfId="27313" xr:uid="{00000000-0005-0000-0000-0000AC6A0000}"/>
    <cellStyle name="Accent5 2 3 5 4" xfId="27314" xr:uid="{00000000-0005-0000-0000-0000AD6A0000}"/>
    <cellStyle name="Accent5 2 3 6" xfId="27315" xr:uid="{00000000-0005-0000-0000-0000AE6A0000}"/>
    <cellStyle name="Accent5 2 3 7" xfId="27316" xr:uid="{00000000-0005-0000-0000-0000AF6A0000}"/>
    <cellStyle name="Accent5 2 3 7 2" xfId="27317" xr:uid="{00000000-0005-0000-0000-0000B06A0000}"/>
    <cellStyle name="Accent5 2 3 7 3" xfId="27318" xr:uid="{00000000-0005-0000-0000-0000B16A0000}"/>
    <cellStyle name="Accent5 2 3 8" xfId="27319" xr:uid="{00000000-0005-0000-0000-0000B26A0000}"/>
    <cellStyle name="Accent5 2 3 9" xfId="27320" xr:uid="{00000000-0005-0000-0000-0000B36A0000}"/>
    <cellStyle name="Accent5 2 4" xfId="27321" xr:uid="{00000000-0005-0000-0000-0000B46A0000}"/>
    <cellStyle name="Accent5 2 5" xfId="27322" xr:uid="{00000000-0005-0000-0000-0000B56A0000}"/>
    <cellStyle name="Accent5 2 5 10" xfId="27323" xr:uid="{00000000-0005-0000-0000-0000B66A0000}"/>
    <cellStyle name="Accent5 2 5 11" xfId="27324" xr:uid="{00000000-0005-0000-0000-0000B76A0000}"/>
    <cellStyle name="Accent5 2 5 2" xfId="27325" xr:uid="{00000000-0005-0000-0000-0000B86A0000}"/>
    <cellStyle name="Accent5 2 5 2 10" xfId="27326" xr:uid="{00000000-0005-0000-0000-0000B96A0000}"/>
    <cellStyle name="Accent5 2 5 2 11" xfId="27327" xr:uid="{00000000-0005-0000-0000-0000BA6A0000}"/>
    <cellStyle name="Accent5 2 5 2 2" xfId="27328" xr:uid="{00000000-0005-0000-0000-0000BB6A0000}"/>
    <cellStyle name="Accent5 2 5 2 2 2" xfId="27329" xr:uid="{00000000-0005-0000-0000-0000BC6A0000}"/>
    <cellStyle name="Accent5 2 5 2 2 3" xfId="27330" xr:uid="{00000000-0005-0000-0000-0000BD6A0000}"/>
    <cellStyle name="Accent5 2 5 2 2 4" xfId="27331" xr:uid="{00000000-0005-0000-0000-0000BE6A0000}"/>
    <cellStyle name="Accent5 2 5 2 3" xfId="27332" xr:uid="{00000000-0005-0000-0000-0000BF6A0000}"/>
    <cellStyle name="Accent5 2 5 2 3 2" xfId="27333" xr:uid="{00000000-0005-0000-0000-0000C06A0000}"/>
    <cellStyle name="Accent5 2 5 2 3 2 2" xfId="27334" xr:uid="{00000000-0005-0000-0000-0000C16A0000}"/>
    <cellStyle name="Accent5 2 5 2 3 2 3" xfId="27335" xr:uid="{00000000-0005-0000-0000-0000C26A0000}"/>
    <cellStyle name="Accent5 2 5 2 3 3" xfId="27336" xr:uid="{00000000-0005-0000-0000-0000C36A0000}"/>
    <cellStyle name="Accent5 2 5 2 3 4" xfId="27337" xr:uid="{00000000-0005-0000-0000-0000C46A0000}"/>
    <cellStyle name="Accent5 2 5 2 4" xfId="27338" xr:uid="{00000000-0005-0000-0000-0000C56A0000}"/>
    <cellStyle name="Accent5 2 5 2 5" xfId="27339" xr:uid="{00000000-0005-0000-0000-0000C66A0000}"/>
    <cellStyle name="Accent5 2 5 2 5 2" xfId="27340" xr:uid="{00000000-0005-0000-0000-0000C76A0000}"/>
    <cellStyle name="Accent5 2 5 2 5 3" xfId="27341" xr:uid="{00000000-0005-0000-0000-0000C86A0000}"/>
    <cellStyle name="Accent5 2 5 2 6" xfId="27342" xr:uid="{00000000-0005-0000-0000-0000C96A0000}"/>
    <cellStyle name="Accent5 2 5 2 7" xfId="27343" xr:uid="{00000000-0005-0000-0000-0000CA6A0000}"/>
    <cellStyle name="Accent5 2 5 2 8" xfId="27344" xr:uid="{00000000-0005-0000-0000-0000CB6A0000}"/>
    <cellStyle name="Accent5 2 5 2 9" xfId="27345" xr:uid="{00000000-0005-0000-0000-0000CC6A0000}"/>
    <cellStyle name="Accent5 2 5 3" xfId="27346" xr:uid="{00000000-0005-0000-0000-0000CD6A0000}"/>
    <cellStyle name="Accent5 2 5 3 2" xfId="27347" xr:uid="{00000000-0005-0000-0000-0000CE6A0000}"/>
    <cellStyle name="Accent5 2 5 3 2 2" xfId="27348" xr:uid="{00000000-0005-0000-0000-0000CF6A0000}"/>
    <cellStyle name="Accent5 2 5 3 2 3" xfId="27349" xr:uid="{00000000-0005-0000-0000-0000D06A0000}"/>
    <cellStyle name="Accent5 2 5 3 3" xfId="27350" xr:uid="{00000000-0005-0000-0000-0000D16A0000}"/>
    <cellStyle name="Accent5 2 5 3 4" xfId="27351" xr:uid="{00000000-0005-0000-0000-0000D26A0000}"/>
    <cellStyle name="Accent5 2 5 4" xfId="27352" xr:uid="{00000000-0005-0000-0000-0000D36A0000}"/>
    <cellStyle name="Accent5 2 5 5" xfId="27353" xr:uid="{00000000-0005-0000-0000-0000D46A0000}"/>
    <cellStyle name="Accent5 2 5 5 2" xfId="27354" xr:uid="{00000000-0005-0000-0000-0000D56A0000}"/>
    <cellStyle name="Accent5 2 5 5 3" xfId="27355" xr:uid="{00000000-0005-0000-0000-0000D66A0000}"/>
    <cellStyle name="Accent5 2 5 6" xfId="27356" xr:uid="{00000000-0005-0000-0000-0000D76A0000}"/>
    <cellStyle name="Accent5 2 5 7" xfId="27357" xr:uid="{00000000-0005-0000-0000-0000D86A0000}"/>
    <cellStyle name="Accent5 2 5 8" xfId="27358" xr:uid="{00000000-0005-0000-0000-0000D96A0000}"/>
    <cellStyle name="Accent5 2 5 9" xfId="27359" xr:uid="{00000000-0005-0000-0000-0000DA6A0000}"/>
    <cellStyle name="Accent5 2 6" xfId="27360" xr:uid="{00000000-0005-0000-0000-0000DB6A0000}"/>
    <cellStyle name="Accent5 2 6 2" xfId="27361" xr:uid="{00000000-0005-0000-0000-0000DC6A0000}"/>
    <cellStyle name="Accent5 2 6 3" xfId="27362" xr:uid="{00000000-0005-0000-0000-0000DD6A0000}"/>
    <cellStyle name="Accent5 2 6 4" xfId="27363" xr:uid="{00000000-0005-0000-0000-0000DE6A0000}"/>
    <cellStyle name="Accent5 2 7" xfId="27364" xr:uid="{00000000-0005-0000-0000-0000DF6A0000}"/>
    <cellStyle name="Accent5 2 7 2" xfId="27365" xr:uid="{00000000-0005-0000-0000-0000E06A0000}"/>
    <cellStyle name="Accent5 2 7 3" xfId="27366" xr:uid="{00000000-0005-0000-0000-0000E16A0000}"/>
    <cellStyle name="Accent5 2 7 4" xfId="27367" xr:uid="{00000000-0005-0000-0000-0000E26A0000}"/>
    <cellStyle name="Accent5 2 8" xfId="27368" xr:uid="{00000000-0005-0000-0000-0000E36A0000}"/>
    <cellStyle name="Accent5 2 8 2" xfId="27369" xr:uid="{00000000-0005-0000-0000-0000E46A0000}"/>
    <cellStyle name="Accent5 2 8 3" xfId="27370" xr:uid="{00000000-0005-0000-0000-0000E56A0000}"/>
    <cellStyle name="Accent5 2 8 4" xfId="27371" xr:uid="{00000000-0005-0000-0000-0000E66A0000}"/>
    <cellStyle name="Accent5 2 9" xfId="27372" xr:uid="{00000000-0005-0000-0000-0000E76A0000}"/>
    <cellStyle name="Accent5 2 9 2" xfId="27373" xr:uid="{00000000-0005-0000-0000-0000E86A0000}"/>
    <cellStyle name="Accent5 2 9 3" xfId="27374" xr:uid="{00000000-0005-0000-0000-0000E96A0000}"/>
    <cellStyle name="Accent5 2 9 4" xfId="27375" xr:uid="{00000000-0005-0000-0000-0000EA6A0000}"/>
    <cellStyle name="Accent5 20" xfId="27376" xr:uid="{00000000-0005-0000-0000-0000EB6A0000}"/>
    <cellStyle name="Accent5 20 2" xfId="27377" xr:uid="{00000000-0005-0000-0000-0000EC6A0000}"/>
    <cellStyle name="Accent5 20 3" xfId="27378" xr:uid="{00000000-0005-0000-0000-0000ED6A0000}"/>
    <cellStyle name="Accent5 20 4" xfId="27379" xr:uid="{00000000-0005-0000-0000-0000EE6A0000}"/>
    <cellStyle name="Accent5 20 5" xfId="27380" xr:uid="{00000000-0005-0000-0000-0000EF6A0000}"/>
    <cellStyle name="Accent5 21" xfId="27381" xr:uid="{00000000-0005-0000-0000-0000F06A0000}"/>
    <cellStyle name="Accent5 22" xfId="27382" xr:uid="{00000000-0005-0000-0000-0000F16A0000}"/>
    <cellStyle name="Accent5 23" xfId="27383" xr:uid="{00000000-0005-0000-0000-0000F26A0000}"/>
    <cellStyle name="Accent5 24" xfId="27384" xr:uid="{00000000-0005-0000-0000-0000F36A0000}"/>
    <cellStyle name="Accent5 25" xfId="27385" xr:uid="{00000000-0005-0000-0000-0000F46A0000}"/>
    <cellStyle name="Accent5 26" xfId="27386" xr:uid="{00000000-0005-0000-0000-0000F56A0000}"/>
    <cellStyle name="Accent5 27" xfId="27387" xr:uid="{00000000-0005-0000-0000-0000F66A0000}"/>
    <cellStyle name="Accent5 28" xfId="27388" xr:uid="{00000000-0005-0000-0000-0000F76A0000}"/>
    <cellStyle name="Accent5 29" xfId="27389" xr:uid="{00000000-0005-0000-0000-0000F86A0000}"/>
    <cellStyle name="Accent5 3" xfId="27390" xr:uid="{00000000-0005-0000-0000-0000F96A0000}"/>
    <cellStyle name="Accent5 3 10" xfId="27391" xr:uid="{00000000-0005-0000-0000-0000FA6A0000}"/>
    <cellStyle name="Accent5 3 10 2" xfId="27392" xr:uid="{00000000-0005-0000-0000-0000FB6A0000}"/>
    <cellStyle name="Accent5 3 10 2 2" xfId="27393" xr:uid="{00000000-0005-0000-0000-0000FC6A0000}"/>
    <cellStyle name="Accent5 3 10 2 3" xfId="27394" xr:uid="{00000000-0005-0000-0000-0000FD6A0000}"/>
    <cellStyle name="Accent5 3 10 3" xfId="27395" xr:uid="{00000000-0005-0000-0000-0000FE6A0000}"/>
    <cellStyle name="Accent5 3 10 4" xfId="27396" xr:uid="{00000000-0005-0000-0000-0000FF6A0000}"/>
    <cellStyle name="Accent5 3 11" xfId="27397" xr:uid="{00000000-0005-0000-0000-0000006B0000}"/>
    <cellStyle name="Accent5 3 12" xfId="27398" xr:uid="{00000000-0005-0000-0000-0000016B0000}"/>
    <cellStyle name="Accent5 3 12 2" xfId="27399" xr:uid="{00000000-0005-0000-0000-0000026B0000}"/>
    <cellStyle name="Accent5 3 12 3" xfId="27400" xr:uid="{00000000-0005-0000-0000-0000036B0000}"/>
    <cellStyle name="Accent5 3 13" xfId="27401" xr:uid="{00000000-0005-0000-0000-0000046B0000}"/>
    <cellStyle name="Accent5 3 14" xfId="27402" xr:uid="{00000000-0005-0000-0000-0000056B0000}"/>
    <cellStyle name="Accent5 3 15" xfId="27403" xr:uid="{00000000-0005-0000-0000-0000066B0000}"/>
    <cellStyle name="Accent5 3 16" xfId="27404" xr:uid="{00000000-0005-0000-0000-0000076B0000}"/>
    <cellStyle name="Accent5 3 2" xfId="27405" xr:uid="{00000000-0005-0000-0000-0000086B0000}"/>
    <cellStyle name="Accent5 3 2 10" xfId="27406" xr:uid="{00000000-0005-0000-0000-0000096B0000}"/>
    <cellStyle name="Accent5 3 2 11" xfId="27407" xr:uid="{00000000-0005-0000-0000-00000A6B0000}"/>
    <cellStyle name="Accent5 3 2 12" xfId="27408" xr:uid="{00000000-0005-0000-0000-00000B6B0000}"/>
    <cellStyle name="Accent5 3 2 13" xfId="27409" xr:uid="{00000000-0005-0000-0000-00000C6B0000}"/>
    <cellStyle name="Accent5 3 2 14" xfId="27410" xr:uid="{00000000-0005-0000-0000-00000D6B0000}"/>
    <cellStyle name="Accent5 3 2 2" xfId="27411" xr:uid="{00000000-0005-0000-0000-00000E6B0000}"/>
    <cellStyle name="Accent5 3 2 2 10" xfId="27412" xr:uid="{00000000-0005-0000-0000-00000F6B0000}"/>
    <cellStyle name="Accent5 3 2 2 11" xfId="27413" xr:uid="{00000000-0005-0000-0000-0000106B0000}"/>
    <cellStyle name="Accent5 3 2 2 12" xfId="27414" xr:uid="{00000000-0005-0000-0000-0000116B0000}"/>
    <cellStyle name="Accent5 3 2 2 2" xfId="27415" xr:uid="{00000000-0005-0000-0000-0000126B0000}"/>
    <cellStyle name="Accent5 3 2 2 2 10" xfId="27416" xr:uid="{00000000-0005-0000-0000-0000136B0000}"/>
    <cellStyle name="Accent5 3 2 2 2 2" xfId="27417" xr:uid="{00000000-0005-0000-0000-0000146B0000}"/>
    <cellStyle name="Accent5 3 2 2 2 2 10" xfId="27418" xr:uid="{00000000-0005-0000-0000-0000156B0000}"/>
    <cellStyle name="Accent5 3 2 2 2 2 2" xfId="27419" xr:uid="{00000000-0005-0000-0000-0000166B0000}"/>
    <cellStyle name="Accent5 3 2 2 2 2 2 2" xfId="27420" xr:uid="{00000000-0005-0000-0000-0000176B0000}"/>
    <cellStyle name="Accent5 3 2 2 2 2 2 2 2" xfId="27421" xr:uid="{00000000-0005-0000-0000-0000186B0000}"/>
    <cellStyle name="Accent5 3 2 2 2 2 2 2 2 2" xfId="27422" xr:uid="{00000000-0005-0000-0000-0000196B0000}"/>
    <cellStyle name="Accent5 3 2 2 2 2 2 2 2 2 2" xfId="27423" xr:uid="{00000000-0005-0000-0000-00001A6B0000}"/>
    <cellStyle name="Accent5 3 2 2 2 2 2 2 2 2 3" xfId="27424" xr:uid="{00000000-0005-0000-0000-00001B6B0000}"/>
    <cellStyle name="Accent5 3 2 2 2 2 2 2 2 3" xfId="27425" xr:uid="{00000000-0005-0000-0000-00001C6B0000}"/>
    <cellStyle name="Accent5 3 2 2 2 2 2 2 2 4" xfId="27426" xr:uid="{00000000-0005-0000-0000-00001D6B0000}"/>
    <cellStyle name="Accent5 3 2 2 2 2 2 2 3" xfId="27427" xr:uid="{00000000-0005-0000-0000-00001E6B0000}"/>
    <cellStyle name="Accent5 3 2 2 2 2 2 2 4" xfId="27428" xr:uid="{00000000-0005-0000-0000-00001F6B0000}"/>
    <cellStyle name="Accent5 3 2 2 2 2 2 2 4 2" xfId="27429" xr:uid="{00000000-0005-0000-0000-0000206B0000}"/>
    <cellStyle name="Accent5 3 2 2 2 2 2 2 4 3" xfId="27430" xr:uid="{00000000-0005-0000-0000-0000216B0000}"/>
    <cellStyle name="Accent5 3 2 2 2 2 2 2 5" xfId="27431" xr:uid="{00000000-0005-0000-0000-0000226B0000}"/>
    <cellStyle name="Accent5 3 2 2 2 2 2 2 6" xfId="27432" xr:uid="{00000000-0005-0000-0000-0000236B0000}"/>
    <cellStyle name="Accent5 3 2 2 2 2 2 2 7" xfId="27433" xr:uid="{00000000-0005-0000-0000-0000246B0000}"/>
    <cellStyle name="Accent5 3 2 2 2 2 2 2 8" xfId="27434" xr:uid="{00000000-0005-0000-0000-0000256B0000}"/>
    <cellStyle name="Accent5 3 2 2 2 2 2 3" xfId="27435" xr:uid="{00000000-0005-0000-0000-0000266B0000}"/>
    <cellStyle name="Accent5 3 2 2 2 2 2 3 2" xfId="27436" xr:uid="{00000000-0005-0000-0000-0000276B0000}"/>
    <cellStyle name="Accent5 3 2 2 2 2 2 3 2 2" xfId="27437" xr:uid="{00000000-0005-0000-0000-0000286B0000}"/>
    <cellStyle name="Accent5 3 2 2 2 2 2 3 2 3" xfId="27438" xr:uid="{00000000-0005-0000-0000-0000296B0000}"/>
    <cellStyle name="Accent5 3 2 2 2 2 2 3 3" xfId="27439" xr:uid="{00000000-0005-0000-0000-00002A6B0000}"/>
    <cellStyle name="Accent5 3 2 2 2 2 2 3 4" xfId="27440" xr:uid="{00000000-0005-0000-0000-00002B6B0000}"/>
    <cellStyle name="Accent5 3 2 2 2 2 2 4" xfId="27441" xr:uid="{00000000-0005-0000-0000-00002C6B0000}"/>
    <cellStyle name="Accent5 3 2 2 2 2 2 4 2" xfId="27442" xr:uid="{00000000-0005-0000-0000-00002D6B0000}"/>
    <cellStyle name="Accent5 3 2 2 2 2 2 4 3" xfId="27443" xr:uid="{00000000-0005-0000-0000-00002E6B0000}"/>
    <cellStyle name="Accent5 3 2 2 2 2 2 5" xfId="27444" xr:uid="{00000000-0005-0000-0000-00002F6B0000}"/>
    <cellStyle name="Accent5 3 2 2 2 2 2 6" xfId="27445" xr:uid="{00000000-0005-0000-0000-0000306B0000}"/>
    <cellStyle name="Accent5 3 2 2 2 2 2 7" xfId="27446" xr:uid="{00000000-0005-0000-0000-0000316B0000}"/>
    <cellStyle name="Accent5 3 2 2 2 2 2 8" xfId="27447" xr:uid="{00000000-0005-0000-0000-0000326B0000}"/>
    <cellStyle name="Accent5 3 2 2 2 2 3" xfId="27448" xr:uid="{00000000-0005-0000-0000-0000336B0000}"/>
    <cellStyle name="Accent5 3 2 2 2 2 3 2" xfId="27449" xr:uid="{00000000-0005-0000-0000-0000346B0000}"/>
    <cellStyle name="Accent5 3 2 2 2 2 3 2 2" xfId="27450" xr:uid="{00000000-0005-0000-0000-0000356B0000}"/>
    <cellStyle name="Accent5 3 2 2 2 2 3 2 3" xfId="27451" xr:uid="{00000000-0005-0000-0000-0000366B0000}"/>
    <cellStyle name="Accent5 3 2 2 2 2 3 3" xfId="27452" xr:uid="{00000000-0005-0000-0000-0000376B0000}"/>
    <cellStyle name="Accent5 3 2 2 2 2 3 4" xfId="27453" xr:uid="{00000000-0005-0000-0000-0000386B0000}"/>
    <cellStyle name="Accent5 3 2 2 2 2 4" xfId="27454" xr:uid="{00000000-0005-0000-0000-0000396B0000}"/>
    <cellStyle name="Accent5 3 2 2 2 2 5" xfId="27455" xr:uid="{00000000-0005-0000-0000-00003A6B0000}"/>
    <cellStyle name="Accent5 3 2 2 2 2 5 2" xfId="27456" xr:uid="{00000000-0005-0000-0000-00003B6B0000}"/>
    <cellStyle name="Accent5 3 2 2 2 2 5 3" xfId="27457" xr:uid="{00000000-0005-0000-0000-00003C6B0000}"/>
    <cellStyle name="Accent5 3 2 2 2 2 6" xfId="27458" xr:uid="{00000000-0005-0000-0000-00003D6B0000}"/>
    <cellStyle name="Accent5 3 2 2 2 2 7" xfId="27459" xr:uid="{00000000-0005-0000-0000-00003E6B0000}"/>
    <cellStyle name="Accent5 3 2 2 2 2 8" xfId="27460" xr:uid="{00000000-0005-0000-0000-00003F6B0000}"/>
    <cellStyle name="Accent5 3 2 2 2 2 9" xfId="27461" xr:uid="{00000000-0005-0000-0000-0000406B0000}"/>
    <cellStyle name="Accent5 3 2 2 2 3" xfId="27462" xr:uid="{00000000-0005-0000-0000-0000416B0000}"/>
    <cellStyle name="Accent5 3 2 2 2 3 2" xfId="27463" xr:uid="{00000000-0005-0000-0000-0000426B0000}"/>
    <cellStyle name="Accent5 3 2 2 2 3 2 2" xfId="27464" xr:uid="{00000000-0005-0000-0000-0000436B0000}"/>
    <cellStyle name="Accent5 3 2 2 2 3 2 3" xfId="27465" xr:uid="{00000000-0005-0000-0000-0000446B0000}"/>
    <cellStyle name="Accent5 3 2 2 2 3 3" xfId="27466" xr:uid="{00000000-0005-0000-0000-0000456B0000}"/>
    <cellStyle name="Accent5 3 2 2 2 3 4" xfId="27467" xr:uid="{00000000-0005-0000-0000-0000466B0000}"/>
    <cellStyle name="Accent5 3 2 2 2 4" xfId="27468" xr:uid="{00000000-0005-0000-0000-0000476B0000}"/>
    <cellStyle name="Accent5 3 2 2 2 5" xfId="27469" xr:uid="{00000000-0005-0000-0000-0000486B0000}"/>
    <cellStyle name="Accent5 3 2 2 2 5 2" xfId="27470" xr:uid="{00000000-0005-0000-0000-0000496B0000}"/>
    <cellStyle name="Accent5 3 2 2 2 5 3" xfId="27471" xr:uid="{00000000-0005-0000-0000-00004A6B0000}"/>
    <cellStyle name="Accent5 3 2 2 2 6" xfId="27472" xr:uid="{00000000-0005-0000-0000-00004B6B0000}"/>
    <cellStyle name="Accent5 3 2 2 2 7" xfId="27473" xr:uid="{00000000-0005-0000-0000-00004C6B0000}"/>
    <cellStyle name="Accent5 3 2 2 2 8" xfId="27474" xr:uid="{00000000-0005-0000-0000-00004D6B0000}"/>
    <cellStyle name="Accent5 3 2 2 2 9" xfId="27475" xr:uid="{00000000-0005-0000-0000-00004E6B0000}"/>
    <cellStyle name="Accent5 3 2 2 3" xfId="27476" xr:uid="{00000000-0005-0000-0000-00004F6B0000}"/>
    <cellStyle name="Accent5 3 2 2 4" xfId="27477" xr:uid="{00000000-0005-0000-0000-0000506B0000}"/>
    <cellStyle name="Accent5 3 2 2 5" xfId="27478" xr:uid="{00000000-0005-0000-0000-0000516B0000}"/>
    <cellStyle name="Accent5 3 2 2 5 2" xfId="27479" xr:uid="{00000000-0005-0000-0000-0000526B0000}"/>
    <cellStyle name="Accent5 3 2 2 5 2 2" xfId="27480" xr:uid="{00000000-0005-0000-0000-0000536B0000}"/>
    <cellStyle name="Accent5 3 2 2 5 2 3" xfId="27481" xr:uid="{00000000-0005-0000-0000-0000546B0000}"/>
    <cellStyle name="Accent5 3 2 2 5 3" xfId="27482" xr:uid="{00000000-0005-0000-0000-0000556B0000}"/>
    <cellStyle name="Accent5 3 2 2 5 4" xfId="27483" xr:uid="{00000000-0005-0000-0000-0000566B0000}"/>
    <cellStyle name="Accent5 3 2 2 6" xfId="27484" xr:uid="{00000000-0005-0000-0000-0000576B0000}"/>
    <cellStyle name="Accent5 3 2 2 7" xfId="27485" xr:uid="{00000000-0005-0000-0000-0000586B0000}"/>
    <cellStyle name="Accent5 3 2 2 7 2" xfId="27486" xr:uid="{00000000-0005-0000-0000-0000596B0000}"/>
    <cellStyle name="Accent5 3 2 2 7 3" xfId="27487" xr:uid="{00000000-0005-0000-0000-00005A6B0000}"/>
    <cellStyle name="Accent5 3 2 2 8" xfId="27488" xr:uid="{00000000-0005-0000-0000-00005B6B0000}"/>
    <cellStyle name="Accent5 3 2 2 9" xfId="27489" xr:uid="{00000000-0005-0000-0000-00005C6B0000}"/>
    <cellStyle name="Accent5 3 2 3" xfId="27490" xr:uid="{00000000-0005-0000-0000-00005D6B0000}"/>
    <cellStyle name="Accent5 3 2 4" xfId="27491" xr:uid="{00000000-0005-0000-0000-00005E6B0000}"/>
    <cellStyle name="Accent5 3 2 5" xfId="27492" xr:uid="{00000000-0005-0000-0000-00005F6B0000}"/>
    <cellStyle name="Accent5 3 2 5 10" xfId="27493" xr:uid="{00000000-0005-0000-0000-0000606B0000}"/>
    <cellStyle name="Accent5 3 2 5 2" xfId="27494" xr:uid="{00000000-0005-0000-0000-0000616B0000}"/>
    <cellStyle name="Accent5 3 2 5 2 10" xfId="27495" xr:uid="{00000000-0005-0000-0000-0000626B0000}"/>
    <cellStyle name="Accent5 3 2 5 2 2" xfId="27496" xr:uid="{00000000-0005-0000-0000-0000636B0000}"/>
    <cellStyle name="Accent5 3 2 5 2 3" xfId="27497" xr:uid="{00000000-0005-0000-0000-0000646B0000}"/>
    <cellStyle name="Accent5 3 2 5 2 3 2" xfId="27498" xr:uid="{00000000-0005-0000-0000-0000656B0000}"/>
    <cellStyle name="Accent5 3 2 5 2 3 2 2" xfId="27499" xr:uid="{00000000-0005-0000-0000-0000666B0000}"/>
    <cellStyle name="Accent5 3 2 5 2 3 2 3" xfId="27500" xr:uid="{00000000-0005-0000-0000-0000676B0000}"/>
    <cellStyle name="Accent5 3 2 5 2 3 3" xfId="27501" xr:uid="{00000000-0005-0000-0000-0000686B0000}"/>
    <cellStyle name="Accent5 3 2 5 2 3 4" xfId="27502" xr:uid="{00000000-0005-0000-0000-0000696B0000}"/>
    <cellStyle name="Accent5 3 2 5 2 4" xfId="27503" xr:uid="{00000000-0005-0000-0000-00006A6B0000}"/>
    <cellStyle name="Accent5 3 2 5 2 5" xfId="27504" xr:uid="{00000000-0005-0000-0000-00006B6B0000}"/>
    <cellStyle name="Accent5 3 2 5 2 5 2" xfId="27505" xr:uid="{00000000-0005-0000-0000-00006C6B0000}"/>
    <cellStyle name="Accent5 3 2 5 2 5 3" xfId="27506" xr:uid="{00000000-0005-0000-0000-00006D6B0000}"/>
    <cellStyle name="Accent5 3 2 5 2 6" xfId="27507" xr:uid="{00000000-0005-0000-0000-00006E6B0000}"/>
    <cellStyle name="Accent5 3 2 5 2 7" xfId="27508" xr:uid="{00000000-0005-0000-0000-00006F6B0000}"/>
    <cellStyle name="Accent5 3 2 5 2 8" xfId="27509" xr:uid="{00000000-0005-0000-0000-0000706B0000}"/>
    <cellStyle name="Accent5 3 2 5 2 9" xfId="27510" xr:uid="{00000000-0005-0000-0000-0000716B0000}"/>
    <cellStyle name="Accent5 3 2 5 3" xfId="27511" xr:uid="{00000000-0005-0000-0000-0000726B0000}"/>
    <cellStyle name="Accent5 3 2 5 3 2" xfId="27512" xr:uid="{00000000-0005-0000-0000-0000736B0000}"/>
    <cellStyle name="Accent5 3 2 5 3 2 2" xfId="27513" xr:uid="{00000000-0005-0000-0000-0000746B0000}"/>
    <cellStyle name="Accent5 3 2 5 3 2 3" xfId="27514" xr:uid="{00000000-0005-0000-0000-0000756B0000}"/>
    <cellStyle name="Accent5 3 2 5 3 3" xfId="27515" xr:uid="{00000000-0005-0000-0000-0000766B0000}"/>
    <cellStyle name="Accent5 3 2 5 3 4" xfId="27516" xr:uid="{00000000-0005-0000-0000-0000776B0000}"/>
    <cellStyle name="Accent5 3 2 5 4" xfId="27517" xr:uid="{00000000-0005-0000-0000-0000786B0000}"/>
    <cellStyle name="Accent5 3 2 5 5" xfId="27518" xr:uid="{00000000-0005-0000-0000-0000796B0000}"/>
    <cellStyle name="Accent5 3 2 5 5 2" xfId="27519" xr:uid="{00000000-0005-0000-0000-00007A6B0000}"/>
    <cellStyle name="Accent5 3 2 5 5 3" xfId="27520" xr:uid="{00000000-0005-0000-0000-00007B6B0000}"/>
    <cellStyle name="Accent5 3 2 5 6" xfId="27521" xr:uid="{00000000-0005-0000-0000-00007C6B0000}"/>
    <cellStyle name="Accent5 3 2 5 7" xfId="27522" xr:uid="{00000000-0005-0000-0000-00007D6B0000}"/>
    <cellStyle name="Accent5 3 2 5 8" xfId="27523" xr:uid="{00000000-0005-0000-0000-00007E6B0000}"/>
    <cellStyle name="Accent5 3 2 5 9" xfId="27524" xr:uid="{00000000-0005-0000-0000-00007F6B0000}"/>
    <cellStyle name="Accent5 3 2 6" xfId="27525" xr:uid="{00000000-0005-0000-0000-0000806B0000}"/>
    <cellStyle name="Accent5 3 2 7" xfId="27526" xr:uid="{00000000-0005-0000-0000-0000816B0000}"/>
    <cellStyle name="Accent5 3 2 7 2" xfId="27527" xr:uid="{00000000-0005-0000-0000-0000826B0000}"/>
    <cellStyle name="Accent5 3 2 7 2 2" xfId="27528" xr:uid="{00000000-0005-0000-0000-0000836B0000}"/>
    <cellStyle name="Accent5 3 2 7 2 3" xfId="27529" xr:uid="{00000000-0005-0000-0000-0000846B0000}"/>
    <cellStyle name="Accent5 3 2 7 3" xfId="27530" xr:uid="{00000000-0005-0000-0000-0000856B0000}"/>
    <cellStyle name="Accent5 3 2 7 4" xfId="27531" xr:uid="{00000000-0005-0000-0000-0000866B0000}"/>
    <cellStyle name="Accent5 3 2 8" xfId="27532" xr:uid="{00000000-0005-0000-0000-0000876B0000}"/>
    <cellStyle name="Accent5 3 2 9" xfId="27533" xr:uid="{00000000-0005-0000-0000-0000886B0000}"/>
    <cellStyle name="Accent5 3 2 9 2" xfId="27534" xr:uid="{00000000-0005-0000-0000-0000896B0000}"/>
    <cellStyle name="Accent5 3 2 9 3" xfId="27535" xr:uid="{00000000-0005-0000-0000-00008A6B0000}"/>
    <cellStyle name="Accent5 3 3" xfId="27536" xr:uid="{00000000-0005-0000-0000-00008B6B0000}"/>
    <cellStyle name="Accent5 3 3 10" xfId="27537" xr:uid="{00000000-0005-0000-0000-00008C6B0000}"/>
    <cellStyle name="Accent5 3 3 11" xfId="27538" xr:uid="{00000000-0005-0000-0000-00008D6B0000}"/>
    <cellStyle name="Accent5 3 3 12" xfId="27539" xr:uid="{00000000-0005-0000-0000-00008E6B0000}"/>
    <cellStyle name="Accent5 3 3 2" xfId="27540" xr:uid="{00000000-0005-0000-0000-00008F6B0000}"/>
    <cellStyle name="Accent5 3 3 2 10" xfId="27541" xr:uid="{00000000-0005-0000-0000-0000906B0000}"/>
    <cellStyle name="Accent5 3 3 2 2" xfId="27542" xr:uid="{00000000-0005-0000-0000-0000916B0000}"/>
    <cellStyle name="Accent5 3 3 2 2 10" xfId="27543" xr:uid="{00000000-0005-0000-0000-0000926B0000}"/>
    <cellStyle name="Accent5 3 3 2 2 2" xfId="27544" xr:uid="{00000000-0005-0000-0000-0000936B0000}"/>
    <cellStyle name="Accent5 3 3 2 2 3" xfId="27545" xr:uid="{00000000-0005-0000-0000-0000946B0000}"/>
    <cellStyle name="Accent5 3 3 2 2 3 2" xfId="27546" xr:uid="{00000000-0005-0000-0000-0000956B0000}"/>
    <cellStyle name="Accent5 3 3 2 2 3 2 2" xfId="27547" xr:uid="{00000000-0005-0000-0000-0000966B0000}"/>
    <cellStyle name="Accent5 3 3 2 2 3 2 3" xfId="27548" xr:uid="{00000000-0005-0000-0000-0000976B0000}"/>
    <cellStyle name="Accent5 3 3 2 2 3 3" xfId="27549" xr:uid="{00000000-0005-0000-0000-0000986B0000}"/>
    <cellStyle name="Accent5 3 3 2 2 3 4" xfId="27550" xr:uid="{00000000-0005-0000-0000-0000996B0000}"/>
    <cellStyle name="Accent5 3 3 2 2 4" xfId="27551" xr:uid="{00000000-0005-0000-0000-00009A6B0000}"/>
    <cellStyle name="Accent5 3 3 2 2 5" xfId="27552" xr:uid="{00000000-0005-0000-0000-00009B6B0000}"/>
    <cellStyle name="Accent5 3 3 2 2 5 2" xfId="27553" xr:uid="{00000000-0005-0000-0000-00009C6B0000}"/>
    <cellStyle name="Accent5 3 3 2 2 5 3" xfId="27554" xr:uid="{00000000-0005-0000-0000-00009D6B0000}"/>
    <cellStyle name="Accent5 3 3 2 2 6" xfId="27555" xr:uid="{00000000-0005-0000-0000-00009E6B0000}"/>
    <cellStyle name="Accent5 3 3 2 2 7" xfId="27556" xr:uid="{00000000-0005-0000-0000-00009F6B0000}"/>
    <cellStyle name="Accent5 3 3 2 2 8" xfId="27557" xr:uid="{00000000-0005-0000-0000-0000A06B0000}"/>
    <cellStyle name="Accent5 3 3 2 2 9" xfId="27558" xr:uid="{00000000-0005-0000-0000-0000A16B0000}"/>
    <cellStyle name="Accent5 3 3 2 3" xfId="27559" xr:uid="{00000000-0005-0000-0000-0000A26B0000}"/>
    <cellStyle name="Accent5 3 3 2 3 2" xfId="27560" xr:uid="{00000000-0005-0000-0000-0000A36B0000}"/>
    <cellStyle name="Accent5 3 3 2 3 2 2" xfId="27561" xr:uid="{00000000-0005-0000-0000-0000A46B0000}"/>
    <cellStyle name="Accent5 3 3 2 3 2 3" xfId="27562" xr:uid="{00000000-0005-0000-0000-0000A56B0000}"/>
    <cellStyle name="Accent5 3 3 2 3 3" xfId="27563" xr:uid="{00000000-0005-0000-0000-0000A66B0000}"/>
    <cellStyle name="Accent5 3 3 2 3 4" xfId="27564" xr:uid="{00000000-0005-0000-0000-0000A76B0000}"/>
    <cellStyle name="Accent5 3 3 2 4" xfId="27565" xr:uid="{00000000-0005-0000-0000-0000A86B0000}"/>
    <cellStyle name="Accent5 3 3 2 5" xfId="27566" xr:uid="{00000000-0005-0000-0000-0000A96B0000}"/>
    <cellStyle name="Accent5 3 3 2 5 2" xfId="27567" xr:uid="{00000000-0005-0000-0000-0000AA6B0000}"/>
    <cellStyle name="Accent5 3 3 2 5 3" xfId="27568" xr:uid="{00000000-0005-0000-0000-0000AB6B0000}"/>
    <cellStyle name="Accent5 3 3 2 6" xfId="27569" xr:uid="{00000000-0005-0000-0000-0000AC6B0000}"/>
    <cellStyle name="Accent5 3 3 2 7" xfId="27570" xr:uid="{00000000-0005-0000-0000-0000AD6B0000}"/>
    <cellStyle name="Accent5 3 3 2 8" xfId="27571" xr:uid="{00000000-0005-0000-0000-0000AE6B0000}"/>
    <cellStyle name="Accent5 3 3 2 9" xfId="27572" xr:uid="{00000000-0005-0000-0000-0000AF6B0000}"/>
    <cellStyle name="Accent5 3 3 3" xfId="27573" xr:uid="{00000000-0005-0000-0000-0000B06B0000}"/>
    <cellStyle name="Accent5 3 3 4" xfId="27574" xr:uid="{00000000-0005-0000-0000-0000B16B0000}"/>
    <cellStyle name="Accent5 3 3 5" xfId="27575" xr:uid="{00000000-0005-0000-0000-0000B26B0000}"/>
    <cellStyle name="Accent5 3 3 5 2" xfId="27576" xr:uid="{00000000-0005-0000-0000-0000B36B0000}"/>
    <cellStyle name="Accent5 3 3 5 2 2" xfId="27577" xr:uid="{00000000-0005-0000-0000-0000B46B0000}"/>
    <cellStyle name="Accent5 3 3 5 2 3" xfId="27578" xr:uid="{00000000-0005-0000-0000-0000B56B0000}"/>
    <cellStyle name="Accent5 3 3 5 3" xfId="27579" xr:uid="{00000000-0005-0000-0000-0000B66B0000}"/>
    <cellStyle name="Accent5 3 3 5 4" xfId="27580" xr:uid="{00000000-0005-0000-0000-0000B76B0000}"/>
    <cellStyle name="Accent5 3 3 6" xfId="27581" xr:uid="{00000000-0005-0000-0000-0000B86B0000}"/>
    <cellStyle name="Accent5 3 3 7" xfId="27582" xr:uid="{00000000-0005-0000-0000-0000B96B0000}"/>
    <cellStyle name="Accent5 3 3 7 2" xfId="27583" xr:uid="{00000000-0005-0000-0000-0000BA6B0000}"/>
    <cellStyle name="Accent5 3 3 7 3" xfId="27584" xr:uid="{00000000-0005-0000-0000-0000BB6B0000}"/>
    <cellStyle name="Accent5 3 3 8" xfId="27585" xr:uid="{00000000-0005-0000-0000-0000BC6B0000}"/>
    <cellStyle name="Accent5 3 3 9" xfId="27586" xr:uid="{00000000-0005-0000-0000-0000BD6B0000}"/>
    <cellStyle name="Accent5 3 4" xfId="27587" xr:uid="{00000000-0005-0000-0000-0000BE6B0000}"/>
    <cellStyle name="Accent5 3 5" xfId="27588" xr:uid="{00000000-0005-0000-0000-0000BF6B0000}"/>
    <cellStyle name="Accent5 3 5 10" xfId="27589" xr:uid="{00000000-0005-0000-0000-0000C06B0000}"/>
    <cellStyle name="Accent5 3 5 2" xfId="27590" xr:uid="{00000000-0005-0000-0000-0000C16B0000}"/>
    <cellStyle name="Accent5 3 5 2 10" xfId="27591" xr:uid="{00000000-0005-0000-0000-0000C26B0000}"/>
    <cellStyle name="Accent5 3 5 2 2" xfId="27592" xr:uid="{00000000-0005-0000-0000-0000C36B0000}"/>
    <cellStyle name="Accent5 3 5 2 3" xfId="27593" xr:uid="{00000000-0005-0000-0000-0000C46B0000}"/>
    <cellStyle name="Accent5 3 5 2 3 2" xfId="27594" xr:uid="{00000000-0005-0000-0000-0000C56B0000}"/>
    <cellStyle name="Accent5 3 5 2 3 2 2" xfId="27595" xr:uid="{00000000-0005-0000-0000-0000C66B0000}"/>
    <cellStyle name="Accent5 3 5 2 3 2 3" xfId="27596" xr:uid="{00000000-0005-0000-0000-0000C76B0000}"/>
    <cellStyle name="Accent5 3 5 2 3 3" xfId="27597" xr:uid="{00000000-0005-0000-0000-0000C86B0000}"/>
    <cellStyle name="Accent5 3 5 2 3 4" xfId="27598" xr:uid="{00000000-0005-0000-0000-0000C96B0000}"/>
    <cellStyle name="Accent5 3 5 2 4" xfId="27599" xr:uid="{00000000-0005-0000-0000-0000CA6B0000}"/>
    <cellStyle name="Accent5 3 5 2 5" xfId="27600" xr:uid="{00000000-0005-0000-0000-0000CB6B0000}"/>
    <cellStyle name="Accent5 3 5 2 5 2" xfId="27601" xr:uid="{00000000-0005-0000-0000-0000CC6B0000}"/>
    <cellStyle name="Accent5 3 5 2 5 3" xfId="27602" xr:uid="{00000000-0005-0000-0000-0000CD6B0000}"/>
    <cellStyle name="Accent5 3 5 2 6" xfId="27603" xr:uid="{00000000-0005-0000-0000-0000CE6B0000}"/>
    <cellStyle name="Accent5 3 5 2 7" xfId="27604" xr:uid="{00000000-0005-0000-0000-0000CF6B0000}"/>
    <cellStyle name="Accent5 3 5 2 8" xfId="27605" xr:uid="{00000000-0005-0000-0000-0000D06B0000}"/>
    <cellStyle name="Accent5 3 5 2 9" xfId="27606" xr:uid="{00000000-0005-0000-0000-0000D16B0000}"/>
    <cellStyle name="Accent5 3 5 3" xfId="27607" xr:uid="{00000000-0005-0000-0000-0000D26B0000}"/>
    <cellStyle name="Accent5 3 5 3 2" xfId="27608" xr:uid="{00000000-0005-0000-0000-0000D36B0000}"/>
    <cellStyle name="Accent5 3 5 3 2 2" xfId="27609" xr:uid="{00000000-0005-0000-0000-0000D46B0000}"/>
    <cellStyle name="Accent5 3 5 3 2 3" xfId="27610" xr:uid="{00000000-0005-0000-0000-0000D56B0000}"/>
    <cellStyle name="Accent5 3 5 3 3" xfId="27611" xr:uid="{00000000-0005-0000-0000-0000D66B0000}"/>
    <cellStyle name="Accent5 3 5 3 4" xfId="27612" xr:uid="{00000000-0005-0000-0000-0000D76B0000}"/>
    <cellStyle name="Accent5 3 5 4" xfId="27613" xr:uid="{00000000-0005-0000-0000-0000D86B0000}"/>
    <cellStyle name="Accent5 3 5 5" xfId="27614" xr:uid="{00000000-0005-0000-0000-0000D96B0000}"/>
    <cellStyle name="Accent5 3 5 5 2" xfId="27615" xr:uid="{00000000-0005-0000-0000-0000DA6B0000}"/>
    <cellStyle name="Accent5 3 5 5 3" xfId="27616" xr:uid="{00000000-0005-0000-0000-0000DB6B0000}"/>
    <cellStyle name="Accent5 3 5 6" xfId="27617" xr:uid="{00000000-0005-0000-0000-0000DC6B0000}"/>
    <cellStyle name="Accent5 3 5 7" xfId="27618" xr:uid="{00000000-0005-0000-0000-0000DD6B0000}"/>
    <cellStyle name="Accent5 3 5 8" xfId="27619" xr:uid="{00000000-0005-0000-0000-0000DE6B0000}"/>
    <cellStyle name="Accent5 3 5 9" xfId="27620" xr:uid="{00000000-0005-0000-0000-0000DF6B0000}"/>
    <cellStyle name="Accent5 3 6" xfId="27621" xr:uid="{00000000-0005-0000-0000-0000E06B0000}"/>
    <cellStyle name="Accent5 3 7" xfId="27622" xr:uid="{00000000-0005-0000-0000-0000E16B0000}"/>
    <cellStyle name="Accent5 3 8" xfId="27623" xr:uid="{00000000-0005-0000-0000-0000E26B0000}"/>
    <cellStyle name="Accent5 3 9" xfId="27624" xr:uid="{00000000-0005-0000-0000-0000E36B0000}"/>
    <cellStyle name="Accent5 30" xfId="27625" xr:uid="{00000000-0005-0000-0000-0000E46B0000}"/>
    <cellStyle name="Accent5 31" xfId="27626" xr:uid="{00000000-0005-0000-0000-0000E56B0000}"/>
    <cellStyle name="Accent5 32" xfId="27627" xr:uid="{00000000-0005-0000-0000-0000E66B0000}"/>
    <cellStyle name="Accent5 4" xfId="27628" xr:uid="{00000000-0005-0000-0000-0000E76B0000}"/>
    <cellStyle name="Accent5 4 2" xfId="27629" xr:uid="{00000000-0005-0000-0000-0000E86B0000}"/>
    <cellStyle name="Accent5 4 3" xfId="27630" xr:uid="{00000000-0005-0000-0000-0000E96B0000}"/>
    <cellStyle name="Accent5 4 4" xfId="27631" xr:uid="{00000000-0005-0000-0000-0000EA6B0000}"/>
    <cellStyle name="Accent5 4 5" xfId="27632" xr:uid="{00000000-0005-0000-0000-0000EB6B0000}"/>
    <cellStyle name="Accent5 5" xfId="27633" xr:uid="{00000000-0005-0000-0000-0000EC6B0000}"/>
    <cellStyle name="Accent5 5 2" xfId="27634" xr:uid="{00000000-0005-0000-0000-0000ED6B0000}"/>
    <cellStyle name="Accent5 5 3" xfId="27635" xr:uid="{00000000-0005-0000-0000-0000EE6B0000}"/>
    <cellStyle name="Accent5 5 4" xfId="27636" xr:uid="{00000000-0005-0000-0000-0000EF6B0000}"/>
    <cellStyle name="Accent5 5 5" xfId="27637" xr:uid="{00000000-0005-0000-0000-0000F06B0000}"/>
    <cellStyle name="Accent5 6" xfId="27638" xr:uid="{00000000-0005-0000-0000-0000F16B0000}"/>
    <cellStyle name="Accent5 6 2" xfId="27639" xr:uid="{00000000-0005-0000-0000-0000F26B0000}"/>
    <cellStyle name="Accent5 6 3" xfId="27640" xr:uid="{00000000-0005-0000-0000-0000F36B0000}"/>
    <cellStyle name="Accent5 6 4" xfId="27641" xr:uid="{00000000-0005-0000-0000-0000F46B0000}"/>
    <cellStyle name="Accent5 6 5" xfId="27642" xr:uid="{00000000-0005-0000-0000-0000F56B0000}"/>
    <cellStyle name="Accent5 7" xfId="27643" xr:uid="{00000000-0005-0000-0000-0000F66B0000}"/>
    <cellStyle name="Accent5 7 2" xfId="27644" xr:uid="{00000000-0005-0000-0000-0000F76B0000}"/>
    <cellStyle name="Accent5 7 3" xfId="27645" xr:uid="{00000000-0005-0000-0000-0000F86B0000}"/>
    <cellStyle name="Accent5 7 4" xfId="27646" xr:uid="{00000000-0005-0000-0000-0000F96B0000}"/>
    <cellStyle name="Accent5 7 5" xfId="27647" xr:uid="{00000000-0005-0000-0000-0000FA6B0000}"/>
    <cellStyle name="Accent5 8" xfId="27648" xr:uid="{00000000-0005-0000-0000-0000FB6B0000}"/>
    <cellStyle name="Accent5 8 2" xfId="27649" xr:uid="{00000000-0005-0000-0000-0000FC6B0000}"/>
    <cellStyle name="Accent5 8 3" xfId="27650" xr:uid="{00000000-0005-0000-0000-0000FD6B0000}"/>
    <cellStyle name="Accent5 8 4" xfId="27651" xr:uid="{00000000-0005-0000-0000-0000FE6B0000}"/>
    <cellStyle name="Accent5 8 5" xfId="27652" xr:uid="{00000000-0005-0000-0000-0000FF6B0000}"/>
    <cellStyle name="Accent5 9" xfId="27653" xr:uid="{00000000-0005-0000-0000-0000006C0000}"/>
    <cellStyle name="Accent5 9 2" xfId="27654" xr:uid="{00000000-0005-0000-0000-0000016C0000}"/>
    <cellStyle name="Accent5 9 3" xfId="27655" xr:uid="{00000000-0005-0000-0000-0000026C0000}"/>
    <cellStyle name="Accent5 9 4" xfId="27656" xr:uid="{00000000-0005-0000-0000-0000036C0000}"/>
    <cellStyle name="Accent5 9 5" xfId="27657" xr:uid="{00000000-0005-0000-0000-0000046C0000}"/>
    <cellStyle name="Accent6 10" xfId="27658" xr:uid="{00000000-0005-0000-0000-0000056C0000}"/>
    <cellStyle name="Accent6 10 2" xfId="27659" xr:uid="{00000000-0005-0000-0000-0000066C0000}"/>
    <cellStyle name="Accent6 10 3" xfId="27660" xr:uid="{00000000-0005-0000-0000-0000076C0000}"/>
    <cellStyle name="Accent6 10 4" xfId="27661" xr:uid="{00000000-0005-0000-0000-0000086C0000}"/>
    <cellStyle name="Accent6 10 5" xfId="27662" xr:uid="{00000000-0005-0000-0000-0000096C0000}"/>
    <cellStyle name="Accent6 11" xfId="27663" xr:uid="{00000000-0005-0000-0000-00000A6C0000}"/>
    <cellStyle name="Accent6 11 2" xfId="27664" xr:uid="{00000000-0005-0000-0000-00000B6C0000}"/>
    <cellStyle name="Accent6 11 3" xfId="27665" xr:uid="{00000000-0005-0000-0000-00000C6C0000}"/>
    <cellStyle name="Accent6 11 4" xfId="27666" xr:uid="{00000000-0005-0000-0000-00000D6C0000}"/>
    <cellStyle name="Accent6 11 5" xfId="27667" xr:uid="{00000000-0005-0000-0000-00000E6C0000}"/>
    <cellStyle name="Accent6 12" xfId="27668" xr:uid="{00000000-0005-0000-0000-00000F6C0000}"/>
    <cellStyle name="Accent6 12 2" xfId="27669" xr:uid="{00000000-0005-0000-0000-0000106C0000}"/>
    <cellStyle name="Accent6 12 3" xfId="27670" xr:uid="{00000000-0005-0000-0000-0000116C0000}"/>
    <cellStyle name="Accent6 12 4" xfId="27671" xr:uid="{00000000-0005-0000-0000-0000126C0000}"/>
    <cellStyle name="Accent6 12 5" xfId="27672" xr:uid="{00000000-0005-0000-0000-0000136C0000}"/>
    <cellStyle name="Accent6 13" xfId="27673" xr:uid="{00000000-0005-0000-0000-0000146C0000}"/>
    <cellStyle name="Accent6 13 2" xfId="27674" xr:uid="{00000000-0005-0000-0000-0000156C0000}"/>
    <cellStyle name="Accent6 13 3" xfId="27675" xr:uid="{00000000-0005-0000-0000-0000166C0000}"/>
    <cellStyle name="Accent6 13 4" xfId="27676" xr:uid="{00000000-0005-0000-0000-0000176C0000}"/>
    <cellStyle name="Accent6 13 5" xfId="27677" xr:uid="{00000000-0005-0000-0000-0000186C0000}"/>
    <cellStyle name="Accent6 14" xfId="27678" xr:uid="{00000000-0005-0000-0000-0000196C0000}"/>
    <cellStyle name="Accent6 14 2" xfId="27679" xr:uid="{00000000-0005-0000-0000-00001A6C0000}"/>
    <cellStyle name="Accent6 14 3" xfId="27680" xr:uid="{00000000-0005-0000-0000-00001B6C0000}"/>
    <cellStyle name="Accent6 14 4" xfId="27681" xr:uid="{00000000-0005-0000-0000-00001C6C0000}"/>
    <cellStyle name="Accent6 14 5" xfId="27682" xr:uid="{00000000-0005-0000-0000-00001D6C0000}"/>
    <cellStyle name="Accent6 15" xfId="27683" xr:uid="{00000000-0005-0000-0000-00001E6C0000}"/>
    <cellStyle name="Accent6 15 2" xfId="27684" xr:uid="{00000000-0005-0000-0000-00001F6C0000}"/>
    <cellStyle name="Accent6 15 3" xfId="27685" xr:uid="{00000000-0005-0000-0000-0000206C0000}"/>
    <cellStyle name="Accent6 15 4" xfId="27686" xr:uid="{00000000-0005-0000-0000-0000216C0000}"/>
    <cellStyle name="Accent6 15 5" xfId="27687" xr:uid="{00000000-0005-0000-0000-0000226C0000}"/>
    <cellStyle name="Accent6 16" xfId="27688" xr:uid="{00000000-0005-0000-0000-0000236C0000}"/>
    <cellStyle name="Accent6 16 2" xfId="27689" xr:uid="{00000000-0005-0000-0000-0000246C0000}"/>
    <cellStyle name="Accent6 16 3" xfId="27690" xr:uid="{00000000-0005-0000-0000-0000256C0000}"/>
    <cellStyle name="Accent6 16 4" xfId="27691" xr:uid="{00000000-0005-0000-0000-0000266C0000}"/>
    <cellStyle name="Accent6 16 5" xfId="27692" xr:uid="{00000000-0005-0000-0000-0000276C0000}"/>
    <cellStyle name="Accent6 17" xfId="27693" xr:uid="{00000000-0005-0000-0000-0000286C0000}"/>
    <cellStyle name="Accent6 17 2" xfId="27694" xr:uid="{00000000-0005-0000-0000-0000296C0000}"/>
    <cellStyle name="Accent6 17 3" xfId="27695" xr:uid="{00000000-0005-0000-0000-00002A6C0000}"/>
    <cellStyle name="Accent6 17 4" xfId="27696" xr:uid="{00000000-0005-0000-0000-00002B6C0000}"/>
    <cellStyle name="Accent6 17 5" xfId="27697" xr:uid="{00000000-0005-0000-0000-00002C6C0000}"/>
    <cellStyle name="Accent6 18" xfId="27698" xr:uid="{00000000-0005-0000-0000-00002D6C0000}"/>
    <cellStyle name="Accent6 18 2" xfId="27699" xr:uid="{00000000-0005-0000-0000-00002E6C0000}"/>
    <cellStyle name="Accent6 18 3" xfId="27700" xr:uid="{00000000-0005-0000-0000-00002F6C0000}"/>
    <cellStyle name="Accent6 18 4" xfId="27701" xr:uid="{00000000-0005-0000-0000-0000306C0000}"/>
    <cellStyle name="Accent6 18 5" xfId="27702" xr:uid="{00000000-0005-0000-0000-0000316C0000}"/>
    <cellStyle name="Accent6 19" xfId="27703" xr:uid="{00000000-0005-0000-0000-0000326C0000}"/>
    <cellStyle name="Accent6 19 2" xfId="27704" xr:uid="{00000000-0005-0000-0000-0000336C0000}"/>
    <cellStyle name="Accent6 19 3" xfId="27705" xr:uid="{00000000-0005-0000-0000-0000346C0000}"/>
    <cellStyle name="Accent6 19 4" xfId="27706" xr:uid="{00000000-0005-0000-0000-0000356C0000}"/>
    <cellStyle name="Accent6 19 5" xfId="27707" xr:uid="{00000000-0005-0000-0000-0000366C0000}"/>
    <cellStyle name="Accent6 2" xfId="27708" xr:uid="{00000000-0005-0000-0000-0000376C0000}"/>
    <cellStyle name="Accent6 2 10" xfId="27709" xr:uid="{00000000-0005-0000-0000-0000386C0000}"/>
    <cellStyle name="Accent6 2 10 2" xfId="27710" xr:uid="{00000000-0005-0000-0000-0000396C0000}"/>
    <cellStyle name="Accent6 2 10 2 2" xfId="27711" xr:uid="{00000000-0005-0000-0000-00003A6C0000}"/>
    <cellStyle name="Accent6 2 10 2 3" xfId="27712" xr:uid="{00000000-0005-0000-0000-00003B6C0000}"/>
    <cellStyle name="Accent6 2 10 3" xfId="27713" xr:uid="{00000000-0005-0000-0000-00003C6C0000}"/>
    <cellStyle name="Accent6 2 10 4" xfId="27714" xr:uid="{00000000-0005-0000-0000-00003D6C0000}"/>
    <cellStyle name="Accent6 2 11" xfId="27715" xr:uid="{00000000-0005-0000-0000-00003E6C0000}"/>
    <cellStyle name="Accent6 2 12" xfId="27716" xr:uid="{00000000-0005-0000-0000-00003F6C0000}"/>
    <cellStyle name="Accent6 2 13" xfId="27717" xr:uid="{00000000-0005-0000-0000-0000406C0000}"/>
    <cellStyle name="Accent6 2 14" xfId="27718" xr:uid="{00000000-0005-0000-0000-0000416C0000}"/>
    <cellStyle name="Accent6 2 15" xfId="27719" xr:uid="{00000000-0005-0000-0000-0000426C0000}"/>
    <cellStyle name="Accent6 2 16" xfId="27720" xr:uid="{00000000-0005-0000-0000-0000436C0000}"/>
    <cellStyle name="Accent6 2 17" xfId="27721" xr:uid="{00000000-0005-0000-0000-0000446C0000}"/>
    <cellStyle name="Accent6 2 18" xfId="27722" xr:uid="{00000000-0005-0000-0000-0000456C0000}"/>
    <cellStyle name="Accent6 2 19" xfId="27723" xr:uid="{00000000-0005-0000-0000-0000466C0000}"/>
    <cellStyle name="Accent6 2 19 2" xfId="27724" xr:uid="{00000000-0005-0000-0000-0000476C0000}"/>
    <cellStyle name="Accent6 2 19 2 2" xfId="27725" xr:uid="{00000000-0005-0000-0000-0000486C0000}"/>
    <cellStyle name="Accent6 2 19 2 3" xfId="27726" xr:uid="{00000000-0005-0000-0000-0000496C0000}"/>
    <cellStyle name="Accent6 2 19 3" xfId="27727" xr:uid="{00000000-0005-0000-0000-00004A6C0000}"/>
    <cellStyle name="Accent6 2 19 4" xfId="27728" xr:uid="{00000000-0005-0000-0000-00004B6C0000}"/>
    <cellStyle name="Accent6 2 2" xfId="27729" xr:uid="{00000000-0005-0000-0000-00004C6C0000}"/>
    <cellStyle name="Accent6 2 2 10" xfId="27730" xr:uid="{00000000-0005-0000-0000-00004D6C0000}"/>
    <cellStyle name="Accent6 2 2 11" xfId="27731" xr:uid="{00000000-0005-0000-0000-00004E6C0000}"/>
    <cellStyle name="Accent6 2 2 12" xfId="27732" xr:uid="{00000000-0005-0000-0000-00004F6C0000}"/>
    <cellStyle name="Accent6 2 2 13" xfId="27733" xr:uid="{00000000-0005-0000-0000-0000506C0000}"/>
    <cellStyle name="Accent6 2 2 14" xfId="27734" xr:uid="{00000000-0005-0000-0000-0000516C0000}"/>
    <cellStyle name="Accent6 2 2 15" xfId="27735" xr:uid="{00000000-0005-0000-0000-0000526C0000}"/>
    <cellStyle name="Accent6 2 2 2" xfId="27736" xr:uid="{00000000-0005-0000-0000-0000536C0000}"/>
    <cellStyle name="Accent6 2 2 2 10" xfId="27737" xr:uid="{00000000-0005-0000-0000-0000546C0000}"/>
    <cellStyle name="Accent6 2 2 2 11" xfId="27738" xr:uid="{00000000-0005-0000-0000-0000556C0000}"/>
    <cellStyle name="Accent6 2 2 2 12" xfId="27739" xr:uid="{00000000-0005-0000-0000-0000566C0000}"/>
    <cellStyle name="Accent6 2 2 2 13" xfId="27740" xr:uid="{00000000-0005-0000-0000-0000576C0000}"/>
    <cellStyle name="Accent6 2 2 2 2" xfId="27741" xr:uid="{00000000-0005-0000-0000-0000586C0000}"/>
    <cellStyle name="Accent6 2 2 2 2 10" xfId="27742" xr:uid="{00000000-0005-0000-0000-0000596C0000}"/>
    <cellStyle name="Accent6 2 2 2 2 11" xfId="27743" xr:uid="{00000000-0005-0000-0000-00005A6C0000}"/>
    <cellStyle name="Accent6 2 2 2 2 2" xfId="27744" xr:uid="{00000000-0005-0000-0000-00005B6C0000}"/>
    <cellStyle name="Accent6 2 2 2 2 2 10" xfId="27745" xr:uid="{00000000-0005-0000-0000-00005C6C0000}"/>
    <cellStyle name="Accent6 2 2 2 2 2 11" xfId="27746" xr:uid="{00000000-0005-0000-0000-00005D6C0000}"/>
    <cellStyle name="Accent6 2 2 2 2 2 2" xfId="27747" xr:uid="{00000000-0005-0000-0000-00005E6C0000}"/>
    <cellStyle name="Accent6 2 2 2 2 2 2 10" xfId="27748" xr:uid="{00000000-0005-0000-0000-00005F6C0000}"/>
    <cellStyle name="Accent6 2 2 2 2 2 2 2" xfId="27749" xr:uid="{00000000-0005-0000-0000-0000606C0000}"/>
    <cellStyle name="Accent6 2 2 2 2 2 2 2 10" xfId="27750" xr:uid="{00000000-0005-0000-0000-0000616C0000}"/>
    <cellStyle name="Accent6 2 2 2 2 2 2 2 2" xfId="27751" xr:uid="{00000000-0005-0000-0000-0000626C0000}"/>
    <cellStyle name="Accent6 2 2 2 2 2 2 2 2 2" xfId="27752" xr:uid="{00000000-0005-0000-0000-0000636C0000}"/>
    <cellStyle name="Accent6 2 2 2 2 2 2 2 2 2 2" xfId="27753" xr:uid="{00000000-0005-0000-0000-0000646C0000}"/>
    <cellStyle name="Accent6 2 2 2 2 2 2 2 2 2 2 2" xfId="27754" xr:uid="{00000000-0005-0000-0000-0000656C0000}"/>
    <cellStyle name="Accent6 2 2 2 2 2 2 2 2 2 2 3" xfId="27755" xr:uid="{00000000-0005-0000-0000-0000666C0000}"/>
    <cellStyle name="Accent6 2 2 2 2 2 2 2 2 2 2 4" xfId="27756" xr:uid="{00000000-0005-0000-0000-0000676C0000}"/>
    <cellStyle name="Accent6 2 2 2 2 2 2 2 2 2 3" xfId="27757" xr:uid="{00000000-0005-0000-0000-0000686C0000}"/>
    <cellStyle name="Accent6 2 2 2 2 2 2 2 2 2 4" xfId="27758" xr:uid="{00000000-0005-0000-0000-0000696C0000}"/>
    <cellStyle name="Accent6 2 2 2 2 2 2 2 2 2 5" xfId="27759" xr:uid="{00000000-0005-0000-0000-00006A6C0000}"/>
    <cellStyle name="Accent6 2 2 2 2 2 2 2 2 3" xfId="27760" xr:uid="{00000000-0005-0000-0000-00006B6C0000}"/>
    <cellStyle name="Accent6 2 2 2 2 2 2 2 2 4" xfId="27761" xr:uid="{00000000-0005-0000-0000-00006C6C0000}"/>
    <cellStyle name="Accent6 2 2 2 2 2 2 2 2 5" xfId="27762" xr:uid="{00000000-0005-0000-0000-00006D6C0000}"/>
    <cellStyle name="Accent6 2 2 2 2 2 2 2 2 6" xfId="27763" xr:uid="{00000000-0005-0000-0000-00006E6C0000}"/>
    <cellStyle name="Accent6 2 2 2 2 2 2 2 3" xfId="27764" xr:uid="{00000000-0005-0000-0000-00006F6C0000}"/>
    <cellStyle name="Accent6 2 2 2 2 2 2 2 4" xfId="27765" xr:uid="{00000000-0005-0000-0000-0000706C0000}"/>
    <cellStyle name="Accent6 2 2 2 2 2 2 2 4 2" xfId="27766" xr:uid="{00000000-0005-0000-0000-0000716C0000}"/>
    <cellStyle name="Accent6 2 2 2 2 2 2 2 4 3" xfId="27767" xr:uid="{00000000-0005-0000-0000-0000726C0000}"/>
    <cellStyle name="Accent6 2 2 2 2 2 2 2 5" xfId="27768" xr:uid="{00000000-0005-0000-0000-0000736C0000}"/>
    <cellStyle name="Accent6 2 2 2 2 2 2 2 6" xfId="27769" xr:uid="{00000000-0005-0000-0000-0000746C0000}"/>
    <cellStyle name="Accent6 2 2 2 2 2 2 2 7" xfId="27770" xr:uid="{00000000-0005-0000-0000-0000756C0000}"/>
    <cellStyle name="Accent6 2 2 2 2 2 2 2 8" xfId="27771" xr:uid="{00000000-0005-0000-0000-0000766C0000}"/>
    <cellStyle name="Accent6 2 2 2 2 2 2 2 9" xfId="27772" xr:uid="{00000000-0005-0000-0000-0000776C0000}"/>
    <cellStyle name="Accent6 2 2 2 2 2 2 3" xfId="27773" xr:uid="{00000000-0005-0000-0000-0000786C0000}"/>
    <cellStyle name="Accent6 2 2 2 2 2 2 3 2" xfId="27774" xr:uid="{00000000-0005-0000-0000-0000796C0000}"/>
    <cellStyle name="Accent6 2 2 2 2 2 2 3 2 2" xfId="27775" xr:uid="{00000000-0005-0000-0000-00007A6C0000}"/>
    <cellStyle name="Accent6 2 2 2 2 2 2 3 2 3" xfId="27776" xr:uid="{00000000-0005-0000-0000-00007B6C0000}"/>
    <cellStyle name="Accent6 2 2 2 2 2 2 3 3" xfId="27777" xr:uid="{00000000-0005-0000-0000-00007C6C0000}"/>
    <cellStyle name="Accent6 2 2 2 2 2 2 3 4" xfId="27778" xr:uid="{00000000-0005-0000-0000-00007D6C0000}"/>
    <cellStyle name="Accent6 2 2 2 2 2 2 4" xfId="27779" xr:uid="{00000000-0005-0000-0000-00007E6C0000}"/>
    <cellStyle name="Accent6 2 2 2 2 2 2 4 2" xfId="27780" xr:uid="{00000000-0005-0000-0000-00007F6C0000}"/>
    <cellStyle name="Accent6 2 2 2 2 2 2 4 3" xfId="27781" xr:uid="{00000000-0005-0000-0000-0000806C0000}"/>
    <cellStyle name="Accent6 2 2 2 2 2 2 5" xfId="27782" xr:uid="{00000000-0005-0000-0000-0000816C0000}"/>
    <cellStyle name="Accent6 2 2 2 2 2 2 6" xfId="27783" xr:uid="{00000000-0005-0000-0000-0000826C0000}"/>
    <cellStyle name="Accent6 2 2 2 2 2 2 7" xfId="27784" xr:uid="{00000000-0005-0000-0000-0000836C0000}"/>
    <cellStyle name="Accent6 2 2 2 2 2 2 8" xfId="27785" xr:uid="{00000000-0005-0000-0000-0000846C0000}"/>
    <cellStyle name="Accent6 2 2 2 2 2 2 9" xfId="27786" xr:uid="{00000000-0005-0000-0000-0000856C0000}"/>
    <cellStyle name="Accent6 2 2 2 2 2 3" xfId="27787" xr:uid="{00000000-0005-0000-0000-0000866C0000}"/>
    <cellStyle name="Accent6 2 2 2 2 2 3 2" xfId="27788" xr:uid="{00000000-0005-0000-0000-0000876C0000}"/>
    <cellStyle name="Accent6 2 2 2 2 2 3 2 2" xfId="27789" xr:uid="{00000000-0005-0000-0000-0000886C0000}"/>
    <cellStyle name="Accent6 2 2 2 2 2 3 2 3" xfId="27790" xr:uid="{00000000-0005-0000-0000-0000896C0000}"/>
    <cellStyle name="Accent6 2 2 2 2 2 3 3" xfId="27791" xr:uid="{00000000-0005-0000-0000-00008A6C0000}"/>
    <cellStyle name="Accent6 2 2 2 2 2 3 4" xfId="27792" xr:uid="{00000000-0005-0000-0000-00008B6C0000}"/>
    <cellStyle name="Accent6 2 2 2 2 2 4" xfId="27793" xr:uid="{00000000-0005-0000-0000-00008C6C0000}"/>
    <cellStyle name="Accent6 2 2 2 2 2 5" xfId="27794" xr:uid="{00000000-0005-0000-0000-00008D6C0000}"/>
    <cellStyle name="Accent6 2 2 2 2 2 5 2" xfId="27795" xr:uid="{00000000-0005-0000-0000-00008E6C0000}"/>
    <cellStyle name="Accent6 2 2 2 2 2 5 3" xfId="27796" xr:uid="{00000000-0005-0000-0000-00008F6C0000}"/>
    <cellStyle name="Accent6 2 2 2 2 2 6" xfId="27797" xr:uid="{00000000-0005-0000-0000-0000906C0000}"/>
    <cellStyle name="Accent6 2 2 2 2 2 7" xfId="27798" xr:uid="{00000000-0005-0000-0000-0000916C0000}"/>
    <cellStyle name="Accent6 2 2 2 2 2 8" xfId="27799" xr:uid="{00000000-0005-0000-0000-0000926C0000}"/>
    <cellStyle name="Accent6 2 2 2 2 2 9" xfId="27800" xr:uid="{00000000-0005-0000-0000-0000936C0000}"/>
    <cellStyle name="Accent6 2 2 2 2 3" xfId="27801" xr:uid="{00000000-0005-0000-0000-0000946C0000}"/>
    <cellStyle name="Accent6 2 2 2 2 3 2" xfId="27802" xr:uid="{00000000-0005-0000-0000-0000956C0000}"/>
    <cellStyle name="Accent6 2 2 2 2 3 2 2" xfId="27803" xr:uid="{00000000-0005-0000-0000-0000966C0000}"/>
    <cellStyle name="Accent6 2 2 2 2 3 2 3" xfId="27804" xr:uid="{00000000-0005-0000-0000-0000976C0000}"/>
    <cellStyle name="Accent6 2 2 2 2 3 3" xfId="27805" xr:uid="{00000000-0005-0000-0000-0000986C0000}"/>
    <cellStyle name="Accent6 2 2 2 2 3 4" xfId="27806" xr:uid="{00000000-0005-0000-0000-0000996C0000}"/>
    <cellStyle name="Accent6 2 2 2 2 4" xfId="27807" xr:uid="{00000000-0005-0000-0000-00009A6C0000}"/>
    <cellStyle name="Accent6 2 2 2 2 5" xfId="27808" xr:uid="{00000000-0005-0000-0000-00009B6C0000}"/>
    <cellStyle name="Accent6 2 2 2 2 5 2" xfId="27809" xr:uid="{00000000-0005-0000-0000-00009C6C0000}"/>
    <cellStyle name="Accent6 2 2 2 2 5 3" xfId="27810" xr:uid="{00000000-0005-0000-0000-00009D6C0000}"/>
    <cellStyle name="Accent6 2 2 2 2 6" xfId="27811" xr:uid="{00000000-0005-0000-0000-00009E6C0000}"/>
    <cellStyle name="Accent6 2 2 2 2 7" xfId="27812" xr:uid="{00000000-0005-0000-0000-00009F6C0000}"/>
    <cellStyle name="Accent6 2 2 2 2 8" xfId="27813" xr:uid="{00000000-0005-0000-0000-0000A06C0000}"/>
    <cellStyle name="Accent6 2 2 2 2 9" xfId="27814" xr:uid="{00000000-0005-0000-0000-0000A16C0000}"/>
    <cellStyle name="Accent6 2 2 2 3" xfId="27815" xr:uid="{00000000-0005-0000-0000-0000A26C0000}"/>
    <cellStyle name="Accent6 2 2 2 4" xfId="27816" xr:uid="{00000000-0005-0000-0000-0000A36C0000}"/>
    <cellStyle name="Accent6 2 2 2 5" xfId="27817" xr:uid="{00000000-0005-0000-0000-0000A46C0000}"/>
    <cellStyle name="Accent6 2 2 2 5 2" xfId="27818" xr:uid="{00000000-0005-0000-0000-0000A56C0000}"/>
    <cellStyle name="Accent6 2 2 2 5 2 2" xfId="27819" xr:uid="{00000000-0005-0000-0000-0000A66C0000}"/>
    <cellStyle name="Accent6 2 2 2 5 2 3" xfId="27820" xr:uid="{00000000-0005-0000-0000-0000A76C0000}"/>
    <cellStyle name="Accent6 2 2 2 5 3" xfId="27821" xr:uid="{00000000-0005-0000-0000-0000A86C0000}"/>
    <cellStyle name="Accent6 2 2 2 5 4" xfId="27822" xr:uid="{00000000-0005-0000-0000-0000A96C0000}"/>
    <cellStyle name="Accent6 2 2 2 6" xfId="27823" xr:uid="{00000000-0005-0000-0000-0000AA6C0000}"/>
    <cellStyle name="Accent6 2 2 2 7" xfId="27824" xr:uid="{00000000-0005-0000-0000-0000AB6C0000}"/>
    <cellStyle name="Accent6 2 2 2 7 2" xfId="27825" xr:uid="{00000000-0005-0000-0000-0000AC6C0000}"/>
    <cellStyle name="Accent6 2 2 2 7 3" xfId="27826" xr:uid="{00000000-0005-0000-0000-0000AD6C0000}"/>
    <cellStyle name="Accent6 2 2 2 8" xfId="27827" xr:uid="{00000000-0005-0000-0000-0000AE6C0000}"/>
    <cellStyle name="Accent6 2 2 2 9" xfId="27828" xr:uid="{00000000-0005-0000-0000-0000AF6C0000}"/>
    <cellStyle name="Accent6 2 2 3" xfId="27829" xr:uid="{00000000-0005-0000-0000-0000B06C0000}"/>
    <cellStyle name="Accent6 2 2 4" xfId="27830" xr:uid="{00000000-0005-0000-0000-0000B16C0000}"/>
    <cellStyle name="Accent6 2 2 5" xfId="27831" xr:uid="{00000000-0005-0000-0000-0000B26C0000}"/>
    <cellStyle name="Accent6 2 2 5 10" xfId="27832" xr:uid="{00000000-0005-0000-0000-0000B36C0000}"/>
    <cellStyle name="Accent6 2 2 5 2" xfId="27833" xr:uid="{00000000-0005-0000-0000-0000B46C0000}"/>
    <cellStyle name="Accent6 2 2 5 2 10" xfId="27834" xr:uid="{00000000-0005-0000-0000-0000B56C0000}"/>
    <cellStyle name="Accent6 2 2 5 2 2" xfId="27835" xr:uid="{00000000-0005-0000-0000-0000B66C0000}"/>
    <cellStyle name="Accent6 2 2 5 2 3" xfId="27836" xr:uid="{00000000-0005-0000-0000-0000B76C0000}"/>
    <cellStyle name="Accent6 2 2 5 2 3 2" xfId="27837" xr:uid="{00000000-0005-0000-0000-0000B86C0000}"/>
    <cellStyle name="Accent6 2 2 5 2 3 2 2" xfId="27838" xr:uid="{00000000-0005-0000-0000-0000B96C0000}"/>
    <cellStyle name="Accent6 2 2 5 2 3 2 3" xfId="27839" xr:uid="{00000000-0005-0000-0000-0000BA6C0000}"/>
    <cellStyle name="Accent6 2 2 5 2 3 3" xfId="27840" xr:uid="{00000000-0005-0000-0000-0000BB6C0000}"/>
    <cellStyle name="Accent6 2 2 5 2 3 4" xfId="27841" xr:uid="{00000000-0005-0000-0000-0000BC6C0000}"/>
    <cellStyle name="Accent6 2 2 5 2 4" xfId="27842" xr:uid="{00000000-0005-0000-0000-0000BD6C0000}"/>
    <cellStyle name="Accent6 2 2 5 2 5" xfId="27843" xr:uid="{00000000-0005-0000-0000-0000BE6C0000}"/>
    <cellStyle name="Accent6 2 2 5 2 5 2" xfId="27844" xr:uid="{00000000-0005-0000-0000-0000BF6C0000}"/>
    <cellStyle name="Accent6 2 2 5 2 5 3" xfId="27845" xr:uid="{00000000-0005-0000-0000-0000C06C0000}"/>
    <cellStyle name="Accent6 2 2 5 2 6" xfId="27846" xr:uid="{00000000-0005-0000-0000-0000C16C0000}"/>
    <cellStyle name="Accent6 2 2 5 2 7" xfId="27847" xr:uid="{00000000-0005-0000-0000-0000C26C0000}"/>
    <cellStyle name="Accent6 2 2 5 2 8" xfId="27848" xr:uid="{00000000-0005-0000-0000-0000C36C0000}"/>
    <cellStyle name="Accent6 2 2 5 2 9" xfId="27849" xr:uid="{00000000-0005-0000-0000-0000C46C0000}"/>
    <cellStyle name="Accent6 2 2 5 3" xfId="27850" xr:uid="{00000000-0005-0000-0000-0000C56C0000}"/>
    <cellStyle name="Accent6 2 2 5 3 2" xfId="27851" xr:uid="{00000000-0005-0000-0000-0000C66C0000}"/>
    <cellStyle name="Accent6 2 2 5 3 2 2" xfId="27852" xr:uid="{00000000-0005-0000-0000-0000C76C0000}"/>
    <cellStyle name="Accent6 2 2 5 3 2 3" xfId="27853" xr:uid="{00000000-0005-0000-0000-0000C86C0000}"/>
    <cellStyle name="Accent6 2 2 5 3 3" xfId="27854" xr:uid="{00000000-0005-0000-0000-0000C96C0000}"/>
    <cellStyle name="Accent6 2 2 5 3 4" xfId="27855" xr:uid="{00000000-0005-0000-0000-0000CA6C0000}"/>
    <cellStyle name="Accent6 2 2 5 4" xfId="27856" xr:uid="{00000000-0005-0000-0000-0000CB6C0000}"/>
    <cellStyle name="Accent6 2 2 5 5" xfId="27857" xr:uid="{00000000-0005-0000-0000-0000CC6C0000}"/>
    <cellStyle name="Accent6 2 2 5 5 2" xfId="27858" xr:uid="{00000000-0005-0000-0000-0000CD6C0000}"/>
    <cellStyle name="Accent6 2 2 5 5 3" xfId="27859" xr:uid="{00000000-0005-0000-0000-0000CE6C0000}"/>
    <cellStyle name="Accent6 2 2 5 6" xfId="27860" xr:uid="{00000000-0005-0000-0000-0000CF6C0000}"/>
    <cellStyle name="Accent6 2 2 5 7" xfId="27861" xr:uid="{00000000-0005-0000-0000-0000D06C0000}"/>
    <cellStyle name="Accent6 2 2 5 8" xfId="27862" xr:uid="{00000000-0005-0000-0000-0000D16C0000}"/>
    <cellStyle name="Accent6 2 2 5 9" xfId="27863" xr:uid="{00000000-0005-0000-0000-0000D26C0000}"/>
    <cellStyle name="Accent6 2 2 6" xfId="27864" xr:uid="{00000000-0005-0000-0000-0000D36C0000}"/>
    <cellStyle name="Accent6 2 2 7" xfId="27865" xr:uid="{00000000-0005-0000-0000-0000D46C0000}"/>
    <cellStyle name="Accent6 2 2 7 2" xfId="27866" xr:uid="{00000000-0005-0000-0000-0000D56C0000}"/>
    <cellStyle name="Accent6 2 2 7 2 2" xfId="27867" xr:uid="{00000000-0005-0000-0000-0000D66C0000}"/>
    <cellStyle name="Accent6 2 2 7 2 3" xfId="27868" xr:uid="{00000000-0005-0000-0000-0000D76C0000}"/>
    <cellStyle name="Accent6 2 2 7 3" xfId="27869" xr:uid="{00000000-0005-0000-0000-0000D86C0000}"/>
    <cellStyle name="Accent6 2 2 7 4" xfId="27870" xr:uid="{00000000-0005-0000-0000-0000D96C0000}"/>
    <cellStyle name="Accent6 2 2 8" xfId="27871" xr:uid="{00000000-0005-0000-0000-0000DA6C0000}"/>
    <cellStyle name="Accent6 2 2 9" xfId="27872" xr:uid="{00000000-0005-0000-0000-0000DB6C0000}"/>
    <cellStyle name="Accent6 2 2 9 2" xfId="27873" xr:uid="{00000000-0005-0000-0000-0000DC6C0000}"/>
    <cellStyle name="Accent6 2 2 9 3" xfId="27874" xr:uid="{00000000-0005-0000-0000-0000DD6C0000}"/>
    <cellStyle name="Accent6 2 20" xfId="27875" xr:uid="{00000000-0005-0000-0000-0000DE6C0000}"/>
    <cellStyle name="Accent6 2 20 2" xfId="27876" xr:uid="{00000000-0005-0000-0000-0000DF6C0000}"/>
    <cellStyle name="Accent6 2 20 3" xfId="27877" xr:uid="{00000000-0005-0000-0000-0000E06C0000}"/>
    <cellStyle name="Accent6 2 21" xfId="27878" xr:uid="{00000000-0005-0000-0000-0000E16C0000}"/>
    <cellStyle name="Accent6 2 22" xfId="27879" xr:uid="{00000000-0005-0000-0000-0000E26C0000}"/>
    <cellStyle name="Accent6 2 23" xfId="27880" xr:uid="{00000000-0005-0000-0000-0000E36C0000}"/>
    <cellStyle name="Accent6 2 24" xfId="27881" xr:uid="{00000000-0005-0000-0000-0000E46C0000}"/>
    <cellStyle name="Accent6 2 25" xfId="27882" xr:uid="{00000000-0005-0000-0000-0000E56C0000}"/>
    <cellStyle name="Accent6 2 3" xfId="27883" xr:uid="{00000000-0005-0000-0000-0000E66C0000}"/>
    <cellStyle name="Accent6 2 3 10" xfId="27884" xr:uid="{00000000-0005-0000-0000-0000E76C0000}"/>
    <cellStyle name="Accent6 2 3 11" xfId="27885" xr:uid="{00000000-0005-0000-0000-0000E86C0000}"/>
    <cellStyle name="Accent6 2 3 12" xfId="27886" xr:uid="{00000000-0005-0000-0000-0000E96C0000}"/>
    <cellStyle name="Accent6 2 3 13" xfId="27887" xr:uid="{00000000-0005-0000-0000-0000EA6C0000}"/>
    <cellStyle name="Accent6 2 3 2" xfId="27888" xr:uid="{00000000-0005-0000-0000-0000EB6C0000}"/>
    <cellStyle name="Accent6 2 3 2 10" xfId="27889" xr:uid="{00000000-0005-0000-0000-0000EC6C0000}"/>
    <cellStyle name="Accent6 2 3 2 11" xfId="27890" xr:uid="{00000000-0005-0000-0000-0000ED6C0000}"/>
    <cellStyle name="Accent6 2 3 2 2" xfId="27891" xr:uid="{00000000-0005-0000-0000-0000EE6C0000}"/>
    <cellStyle name="Accent6 2 3 2 2 10" xfId="27892" xr:uid="{00000000-0005-0000-0000-0000EF6C0000}"/>
    <cellStyle name="Accent6 2 3 2 2 11" xfId="27893" xr:uid="{00000000-0005-0000-0000-0000F06C0000}"/>
    <cellStyle name="Accent6 2 3 2 2 2" xfId="27894" xr:uid="{00000000-0005-0000-0000-0000F16C0000}"/>
    <cellStyle name="Accent6 2 3 2 2 2 2" xfId="27895" xr:uid="{00000000-0005-0000-0000-0000F26C0000}"/>
    <cellStyle name="Accent6 2 3 2 2 2 3" xfId="27896" xr:uid="{00000000-0005-0000-0000-0000F36C0000}"/>
    <cellStyle name="Accent6 2 3 2 2 2 4" xfId="27897" xr:uid="{00000000-0005-0000-0000-0000F46C0000}"/>
    <cellStyle name="Accent6 2 3 2 2 3" xfId="27898" xr:uid="{00000000-0005-0000-0000-0000F56C0000}"/>
    <cellStyle name="Accent6 2 3 2 2 3 2" xfId="27899" xr:uid="{00000000-0005-0000-0000-0000F66C0000}"/>
    <cellStyle name="Accent6 2 3 2 2 3 2 2" xfId="27900" xr:uid="{00000000-0005-0000-0000-0000F76C0000}"/>
    <cellStyle name="Accent6 2 3 2 2 3 2 3" xfId="27901" xr:uid="{00000000-0005-0000-0000-0000F86C0000}"/>
    <cellStyle name="Accent6 2 3 2 2 3 3" xfId="27902" xr:uid="{00000000-0005-0000-0000-0000F96C0000}"/>
    <cellStyle name="Accent6 2 3 2 2 3 4" xfId="27903" xr:uid="{00000000-0005-0000-0000-0000FA6C0000}"/>
    <cellStyle name="Accent6 2 3 2 2 4" xfId="27904" xr:uid="{00000000-0005-0000-0000-0000FB6C0000}"/>
    <cellStyle name="Accent6 2 3 2 2 5" xfId="27905" xr:uid="{00000000-0005-0000-0000-0000FC6C0000}"/>
    <cellStyle name="Accent6 2 3 2 2 5 2" xfId="27906" xr:uid="{00000000-0005-0000-0000-0000FD6C0000}"/>
    <cellStyle name="Accent6 2 3 2 2 5 3" xfId="27907" xr:uid="{00000000-0005-0000-0000-0000FE6C0000}"/>
    <cellStyle name="Accent6 2 3 2 2 6" xfId="27908" xr:uid="{00000000-0005-0000-0000-0000FF6C0000}"/>
    <cellStyle name="Accent6 2 3 2 2 7" xfId="27909" xr:uid="{00000000-0005-0000-0000-0000006D0000}"/>
    <cellStyle name="Accent6 2 3 2 2 8" xfId="27910" xr:uid="{00000000-0005-0000-0000-0000016D0000}"/>
    <cellStyle name="Accent6 2 3 2 2 9" xfId="27911" xr:uid="{00000000-0005-0000-0000-0000026D0000}"/>
    <cellStyle name="Accent6 2 3 2 3" xfId="27912" xr:uid="{00000000-0005-0000-0000-0000036D0000}"/>
    <cellStyle name="Accent6 2 3 2 3 2" xfId="27913" xr:uid="{00000000-0005-0000-0000-0000046D0000}"/>
    <cellStyle name="Accent6 2 3 2 3 2 2" xfId="27914" xr:uid="{00000000-0005-0000-0000-0000056D0000}"/>
    <cellStyle name="Accent6 2 3 2 3 2 3" xfId="27915" xr:uid="{00000000-0005-0000-0000-0000066D0000}"/>
    <cellStyle name="Accent6 2 3 2 3 3" xfId="27916" xr:uid="{00000000-0005-0000-0000-0000076D0000}"/>
    <cellStyle name="Accent6 2 3 2 3 4" xfId="27917" xr:uid="{00000000-0005-0000-0000-0000086D0000}"/>
    <cellStyle name="Accent6 2 3 2 4" xfId="27918" xr:uid="{00000000-0005-0000-0000-0000096D0000}"/>
    <cellStyle name="Accent6 2 3 2 5" xfId="27919" xr:uid="{00000000-0005-0000-0000-00000A6D0000}"/>
    <cellStyle name="Accent6 2 3 2 5 2" xfId="27920" xr:uid="{00000000-0005-0000-0000-00000B6D0000}"/>
    <cellStyle name="Accent6 2 3 2 5 3" xfId="27921" xr:uid="{00000000-0005-0000-0000-00000C6D0000}"/>
    <cellStyle name="Accent6 2 3 2 6" xfId="27922" xr:uid="{00000000-0005-0000-0000-00000D6D0000}"/>
    <cellStyle name="Accent6 2 3 2 7" xfId="27923" xr:uid="{00000000-0005-0000-0000-00000E6D0000}"/>
    <cellStyle name="Accent6 2 3 2 8" xfId="27924" xr:uid="{00000000-0005-0000-0000-00000F6D0000}"/>
    <cellStyle name="Accent6 2 3 2 9" xfId="27925" xr:uid="{00000000-0005-0000-0000-0000106D0000}"/>
    <cellStyle name="Accent6 2 3 3" xfId="27926" xr:uid="{00000000-0005-0000-0000-0000116D0000}"/>
    <cellStyle name="Accent6 2 3 4" xfId="27927" xr:uid="{00000000-0005-0000-0000-0000126D0000}"/>
    <cellStyle name="Accent6 2 3 5" xfId="27928" xr:uid="{00000000-0005-0000-0000-0000136D0000}"/>
    <cellStyle name="Accent6 2 3 5 2" xfId="27929" xr:uid="{00000000-0005-0000-0000-0000146D0000}"/>
    <cellStyle name="Accent6 2 3 5 2 2" xfId="27930" xr:uid="{00000000-0005-0000-0000-0000156D0000}"/>
    <cellStyle name="Accent6 2 3 5 2 3" xfId="27931" xr:uid="{00000000-0005-0000-0000-0000166D0000}"/>
    <cellStyle name="Accent6 2 3 5 3" xfId="27932" xr:uid="{00000000-0005-0000-0000-0000176D0000}"/>
    <cellStyle name="Accent6 2 3 5 4" xfId="27933" xr:uid="{00000000-0005-0000-0000-0000186D0000}"/>
    <cellStyle name="Accent6 2 3 6" xfId="27934" xr:uid="{00000000-0005-0000-0000-0000196D0000}"/>
    <cellStyle name="Accent6 2 3 7" xfId="27935" xr:uid="{00000000-0005-0000-0000-00001A6D0000}"/>
    <cellStyle name="Accent6 2 3 7 2" xfId="27936" xr:uid="{00000000-0005-0000-0000-00001B6D0000}"/>
    <cellStyle name="Accent6 2 3 7 3" xfId="27937" xr:uid="{00000000-0005-0000-0000-00001C6D0000}"/>
    <cellStyle name="Accent6 2 3 8" xfId="27938" xr:uid="{00000000-0005-0000-0000-00001D6D0000}"/>
    <cellStyle name="Accent6 2 3 9" xfId="27939" xr:uid="{00000000-0005-0000-0000-00001E6D0000}"/>
    <cellStyle name="Accent6 2 4" xfId="27940" xr:uid="{00000000-0005-0000-0000-00001F6D0000}"/>
    <cellStyle name="Accent6 2 5" xfId="27941" xr:uid="{00000000-0005-0000-0000-0000206D0000}"/>
    <cellStyle name="Accent6 2 5 10" xfId="27942" xr:uid="{00000000-0005-0000-0000-0000216D0000}"/>
    <cellStyle name="Accent6 2 5 11" xfId="27943" xr:uid="{00000000-0005-0000-0000-0000226D0000}"/>
    <cellStyle name="Accent6 2 5 2" xfId="27944" xr:uid="{00000000-0005-0000-0000-0000236D0000}"/>
    <cellStyle name="Accent6 2 5 2 10" xfId="27945" xr:uid="{00000000-0005-0000-0000-0000246D0000}"/>
    <cellStyle name="Accent6 2 5 2 11" xfId="27946" xr:uid="{00000000-0005-0000-0000-0000256D0000}"/>
    <cellStyle name="Accent6 2 5 2 2" xfId="27947" xr:uid="{00000000-0005-0000-0000-0000266D0000}"/>
    <cellStyle name="Accent6 2 5 2 2 2" xfId="27948" xr:uid="{00000000-0005-0000-0000-0000276D0000}"/>
    <cellStyle name="Accent6 2 5 2 2 3" xfId="27949" xr:uid="{00000000-0005-0000-0000-0000286D0000}"/>
    <cellStyle name="Accent6 2 5 2 2 4" xfId="27950" xr:uid="{00000000-0005-0000-0000-0000296D0000}"/>
    <cellStyle name="Accent6 2 5 2 3" xfId="27951" xr:uid="{00000000-0005-0000-0000-00002A6D0000}"/>
    <cellStyle name="Accent6 2 5 2 3 2" xfId="27952" xr:uid="{00000000-0005-0000-0000-00002B6D0000}"/>
    <cellStyle name="Accent6 2 5 2 3 2 2" xfId="27953" xr:uid="{00000000-0005-0000-0000-00002C6D0000}"/>
    <cellStyle name="Accent6 2 5 2 3 2 3" xfId="27954" xr:uid="{00000000-0005-0000-0000-00002D6D0000}"/>
    <cellStyle name="Accent6 2 5 2 3 3" xfId="27955" xr:uid="{00000000-0005-0000-0000-00002E6D0000}"/>
    <cellStyle name="Accent6 2 5 2 3 4" xfId="27956" xr:uid="{00000000-0005-0000-0000-00002F6D0000}"/>
    <cellStyle name="Accent6 2 5 2 4" xfId="27957" xr:uid="{00000000-0005-0000-0000-0000306D0000}"/>
    <cellStyle name="Accent6 2 5 2 5" xfId="27958" xr:uid="{00000000-0005-0000-0000-0000316D0000}"/>
    <cellStyle name="Accent6 2 5 2 5 2" xfId="27959" xr:uid="{00000000-0005-0000-0000-0000326D0000}"/>
    <cellStyle name="Accent6 2 5 2 5 3" xfId="27960" xr:uid="{00000000-0005-0000-0000-0000336D0000}"/>
    <cellStyle name="Accent6 2 5 2 6" xfId="27961" xr:uid="{00000000-0005-0000-0000-0000346D0000}"/>
    <cellStyle name="Accent6 2 5 2 7" xfId="27962" xr:uid="{00000000-0005-0000-0000-0000356D0000}"/>
    <cellStyle name="Accent6 2 5 2 8" xfId="27963" xr:uid="{00000000-0005-0000-0000-0000366D0000}"/>
    <cellStyle name="Accent6 2 5 2 9" xfId="27964" xr:uid="{00000000-0005-0000-0000-0000376D0000}"/>
    <cellStyle name="Accent6 2 5 3" xfId="27965" xr:uid="{00000000-0005-0000-0000-0000386D0000}"/>
    <cellStyle name="Accent6 2 5 3 2" xfId="27966" xr:uid="{00000000-0005-0000-0000-0000396D0000}"/>
    <cellStyle name="Accent6 2 5 3 2 2" xfId="27967" xr:uid="{00000000-0005-0000-0000-00003A6D0000}"/>
    <cellStyle name="Accent6 2 5 3 2 3" xfId="27968" xr:uid="{00000000-0005-0000-0000-00003B6D0000}"/>
    <cellStyle name="Accent6 2 5 3 3" xfId="27969" xr:uid="{00000000-0005-0000-0000-00003C6D0000}"/>
    <cellStyle name="Accent6 2 5 3 4" xfId="27970" xr:uid="{00000000-0005-0000-0000-00003D6D0000}"/>
    <cellStyle name="Accent6 2 5 4" xfId="27971" xr:uid="{00000000-0005-0000-0000-00003E6D0000}"/>
    <cellStyle name="Accent6 2 5 5" xfId="27972" xr:uid="{00000000-0005-0000-0000-00003F6D0000}"/>
    <cellStyle name="Accent6 2 5 5 2" xfId="27973" xr:uid="{00000000-0005-0000-0000-0000406D0000}"/>
    <cellStyle name="Accent6 2 5 5 3" xfId="27974" xr:uid="{00000000-0005-0000-0000-0000416D0000}"/>
    <cellStyle name="Accent6 2 5 6" xfId="27975" xr:uid="{00000000-0005-0000-0000-0000426D0000}"/>
    <cellStyle name="Accent6 2 5 7" xfId="27976" xr:uid="{00000000-0005-0000-0000-0000436D0000}"/>
    <cellStyle name="Accent6 2 5 8" xfId="27977" xr:uid="{00000000-0005-0000-0000-0000446D0000}"/>
    <cellStyle name="Accent6 2 5 9" xfId="27978" xr:uid="{00000000-0005-0000-0000-0000456D0000}"/>
    <cellStyle name="Accent6 2 6" xfId="27979" xr:uid="{00000000-0005-0000-0000-0000466D0000}"/>
    <cellStyle name="Accent6 2 6 2" xfId="27980" xr:uid="{00000000-0005-0000-0000-0000476D0000}"/>
    <cellStyle name="Accent6 2 6 3" xfId="27981" xr:uid="{00000000-0005-0000-0000-0000486D0000}"/>
    <cellStyle name="Accent6 2 6 4" xfId="27982" xr:uid="{00000000-0005-0000-0000-0000496D0000}"/>
    <cellStyle name="Accent6 2 7" xfId="27983" xr:uid="{00000000-0005-0000-0000-00004A6D0000}"/>
    <cellStyle name="Accent6 2 7 2" xfId="27984" xr:uid="{00000000-0005-0000-0000-00004B6D0000}"/>
    <cellStyle name="Accent6 2 7 3" xfId="27985" xr:uid="{00000000-0005-0000-0000-00004C6D0000}"/>
    <cellStyle name="Accent6 2 7 4" xfId="27986" xr:uid="{00000000-0005-0000-0000-00004D6D0000}"/>
    <cellStyle name="Accent6 2 8" xfId="27987" xr:uid="{00000000-0005-0000-0000-00004E6D0000}"/>
    <cellStyle name="Accent6 2 8 2" xfId="27988" xr:uid="{00000000-0005-0000-0000-00004F6D0000}"/>
    <cellStyle name="Accent6 2 8 3" xfId="27989" xr:uid="{00000000-0005-0000-0000-0000506D0000}"/>
    <cellStyle name="Accent6 2 8 4" xfId="27990" xr:uid="{00000000-0005-0000-0000-0000516D0000}"/>
    <cellStyle name="Accent6 2 9" xfId="27991" xr:uid="{00000000-0005-0000-0000-0000526D0000}"/>
    <cellStyle name="Accent6 2 9 2" xfId="27992" xr:uid="{00000000-0005-0000-0000-0000536D0000}"/>
    <cellStyle name="Accent6 2 9 3" xfId="27993" xr:uid="{00000000-0005-0000-0000-0000546D0000}"/>
    <cellStyle name="Accent6 2 9 4" xfId="27994" xr:uid="{00000000-0005-0000-0000-0000556D0000}"/>
    <cellStyle name="Accent6 20" xfId="27995" xr:uid="{00000000-0005-0000-0000-0000566D0000}"/>
    <cellStyle name="Accent6 20 2" xfId="27996" xr:uid="{00000000-0005-0000-0000-0000576D0000}"/>
    <cellStyle name="Accent6 20 3" xfId="27997" xr:uid="{00000000-0005-0000-0000-0000586D0000}"/>
    <cellStyle name="Accent6 20 4" xfId="27998" xr:uid="{00000000-0005-0000-0000-0000596D0000}"/>
    <cellStyle name="Accent6 20 5" xfId="27999" xr:uid="{00000000-0005-0000-0000-00005A6D0000}"/>
    <cellStyle name="Accent6 21" xfId="28000" xr:uid="{00000000-0005-0000-0000-00005B6D0000}"/>
    <cellStyle name="Accent6 22" xfId="28001" xr:uid="{00000000-0005-0000-0000-00005C6D0000}"/>
    <cellStyle name="Accent6 23" xfId="28002" xr:uid="{00000000-0005-0000-0000-00005D6D0000}"/>
    <cellStyle name="Accent6 24" xfId="28003" xr:uid="{00000000-0005-0000-0000-00005E6D0000}"/>
    <cellStyle name="Accent6 25" xfId="28004" xr:uid="{00000000-0005-0000-0000-00005F6D0000}"/>
    <cellStyle name="Accent6 26" xfId="28005" xr:uid="{00000000-0005-0000-0000-0000606D0000}"/>
    <cellStyle name="Accent6 27" xfId="28006" xr:uid="{00000000-0005-0000-0000-0000616D0000}"/>
    <cellStyle name="Accent6 28" xfId="28007" xr:uid="{00000000-0005-0000-0000-0000626D0000}"/>
    <cellStyle name="Accent6 29" xfId="28008" xr:uid="{00000000-0005-0000-0000-0000636D0000}"/>
    <cellStyle name="Accent6 3" xfId="28009" xr:uid="{00000000-0005-0000-0000-0000646D0000}"/>
    <cellStyle name="Accent6 3 10" xfId="28010" xr:uid="{00000000-0005-0000-0000-0000656D0000}"/>
    <cellStyle name="Accent6 3 10 2" xfId="28011" xr:uid="{00000000-0005-0000-0000-0000666D0000}"/>
    <cellStyle name="Accent6 3 10 2 2" xfId="28012" xr:uid="{00000000-0005-0000-0000-0000676D0000}"/>
    <cellStyle name="Accent6 3 10 2 3" xfId="28013" xr:uid="{00000000-0005-0000-0000-0000686D0000}"/>
    <cellStyle name="Accent6 3 10 3" xfId="28014" xr:uid="{00000000-0005-0000-0000-0000696D0000}"/>
    <cellStyle name="Accent6 3 10 4" xfId="28015" xr:uid="{00000000-0005-0000-0000-00006A6D0000}"/>
    <cellStyle name="Accent6 3 11" xfId="28016" xr:uid="{00000000-0005-0000-0000-00006B6D0000}"/>
    <cellStyle name="Accent6 3 12" xfId="28017" xr:uid="{00000000-0005-0000-0000-00006C6D0000}"/>
    <cellStyle name="Accent6 3 12 2" xfId="28018" xr:uid="{00000000-0005-0000-0000-00006D6D0000}"/>
    <cellStyle name="Accent6 3 12 3" xfId="28019" xr:uid="{00000000-0005-0000-0000-00006E6D0000}"/>
    <cellStyle name="Accent6 3 13" xfId="28020" xr:uid="{00000000-0005-0000-0000-00006F6D0000}"/>
    <cellStyle name="Accent6 3 14" xfId="28021" xr:uid="{00000000-0005-0000-0000-0000706D0000}"/>
    <cellStyle name="Accent6 3 15" xfId="28022" xr:uid="{00000000-0005-0000-0000-0000716D0000}"/>
    <cellStyle name="Accent6 3 16" xfId="28023" xr:uid="{00000000-0005-0000-0000-0000726D0000}"/>
    <cellStyle name="Accent6 3 2" xfId="28024" xr:uid="{00000000-0005-0000-0000-0000736D0000}"/>
    <cellStyle name="Accent6 3 2 10" xfId="28025" xr:uid="{00000000-0005-0000-0000-0000746D0000}"/>
    <cellStyle name="Accent6 3 2 11" xfId="28026" xr:uid="{00000000-0005-0000-0000-0000756D0000}"/>
    <cellStyle name="Accent6 3 2 12" xfId="28027" xr:uid="{00000000-0005-0000-0000-0000766D0000}"/>
    <cellStyle name="Accent6 3 2 13" xfId="28028" xr:uid="{00000000-0005-0000-0000-0000776D0000}"/>
    <cellStyle name="Accent6 3 2 14" xfId="28029" xr:uid="{00000000-0005-0000-0000-0000786D0000}"/>
    <cellStyle name="Accent6 3 2 2" xfId="28030" xr:uid="{00000000-0005-0000-0000-0000796D0000}"/>
    <cellStyle name="Accent6 3 2 2 10" xfId="28031" xr:uid="{00000000-0005-0000-0000-00007A6D0000}"/>
    <cellStyle name="Accent6 3 2 2 11" xfId="28032" xr:uid="{00000000-0005-0000-0000-00007B6D0000}"/>
    <cellStyle name="Accent6 3 2 2 12" xfId="28033" xr:uid="{00000000-0005-0000-0000-00007C6D0000}"/>
    <cellStyle name="Accent6 3 2 2 2" xfId="28034" xr:uid="{00000000-0005-0000-0000-00007D6D0000}"/>
    <cellStyle name="Accent6 3 2 2 2 10" xfId="28035" xr:uid="{00000000-0005-0000-0000-00007E6D0000}"/>
    <cellStyle name="Accent6 3 2 2 2 2" xfId="28036" xr:uid="{00000000-0005-0000-0000-00007F6D0000}"/>
    <cellStyle name="Accent6 3 2 2 2 2 10" xfId="28037" xr:uid="{00000000-0005-0000-0000-0000806D0000}"/>
    <cellStyle name="Accent6 3 2 2 2 2 2" xfId="28038" xr:uid="{00000000-0005-0000-0000-0000816D0000}"/>
    <cellStyle name="Accent6 3 2 2 2 2 2 2" xfId="28039" xr:uid="{00000000-0005-0000-0000-0000826D0000}"/>
    <cellStyle name="Accent6 3 2 2 2 2 2 2 2" xfId="28040" xr:uid="{00000000-0005-0000-0000-0000836D0000}"/>
    <cellStyle name="Accent6 3 2 2 2 2 2 2 2 2" xfId="28041" xr:uid="{00000000-0005-0000-0000-0000846D0000}"/>
    <cellStyle name="Accent6 3 2 2 2 2 2 2 2 2 2" xfId="28042" xr:uid="{00000000-0005-0000-0000-0000856D0000}"/>
    <cellStyle name="Accent6 3 2 2 2 2 2 2 2 2 3" xfId="28043" xr:uid="{00000000-0005-0000-0000-0000866D0000}"/>
    <cellStyle name="Accent6 3 2 2 2 2 2 2 2 3" xfId="28044" xr:uid="{00000000-0005-0000-0000-0000876D0000}"/>
    <cellStyle name="Accent6 3 2 2 2 2 2 2 2 4" xfId="28045" xr:uid="{00000000-0005-0000-0000-0000886D0000}"/>
    <cellStyle name="Accent6 3 2 2 2 2 2 2 3" xfId="28046" xr:uid="{00000000-0005-0000-0000-0000896D0000}"/>
    <cellStyle name="Accent6 3 2 2 2 2 2 2 4" xfId="28047" xr:uid="{00000000-0005-0000-0000-00008A6D0000}"/>
    <cellStyle name="Accent6 3 2 2 2 2 2 2 4 2" xfId="28048" xr:uid="{00000000-0005-0000-0000-00008B6D0000}"/>
    <cellStyle name="Accent6 3 2 2 2 2 2 2 4 3" xfId="28049" xr:uid="{00000000-0005-0000-0000-00008C6D0000}"/>
    <cellStyle name="Accent6 3 2 2 2 2 2 2 5" xfId="28050" xr:uid="{00000000-0005-0000-0000-00008D6D0000}"/>
    <cellStyle name="Accent6 3 2 2 2 2 2 2 6" xfId="28051" xr:uid="{00000000-0005-0000-0000-00008E6D0000}"/>
    <cellStyle name="Accent6 3 2 2 2 2 2 2 7" xfId="28052" xr:uid="{00000000-0005-0000-0000-00008F6D0000}"/>
    <cellStyle name="Accent6 3 2 2 2 2 2 2 8" xfId="28053" xr:uid="{00000000-0005-0000-0000-0000906D0000}"/>
    <cellStyle name="Accent6 3 2 2 2 2 2 3" xfId="28054" xr:uid="{00000000-0005-0000-0000-0000916D0000}"/>
    <cellStyle name="Accent6 3 2 2 2 2 2 3 2" xfId="28055" xr:uid="{00000000-0005-0000-0000-0000926D0000}"/>
    <cellStyle name="Accent6 3 2 2 2 2 2 3 2 2" xfId="28056" xr:uid="{00000000-0005-0000-0000-0000936D0000}"/>
    <cellStyle name="Accent6 3 2 2 2 2 2 3 2 3" xfId="28057" xr:uid="{00000000-0005-0000-0000-0000946D0000}"/>
    <cellStyle name="Accent6 3 2 2 2 2 2 3 3" xfId="28058" xr:uid="{00000000-0005-0000-0000-0000956D0000}"/>
    <cellStyle name="Accent6 3 2 2 2 2 2 3 4" xfId="28059" xr:uid="{00000000-0005-0000-0000-0000966D0000}"/>
    <cellStyle name="Accent6 3 2 2 2 2 2 4" xfId="28060" xr:uid="{00000000-0005-0000-0000-0000976D0000}"/>
    <cellStyle name="Accent6 3 2 2 2 2 2 4 2" xfId="28061" xr:uid="{00000000-0005-0000-0000-0000986D0000}"/>
    <cellStyle name="Accent6 3 2 2 2 2 2 4 3" xfId="28062" xr:uid="{00000000-0005-0000-0000-0000996D0000}"/>
    <cellStyle name="Accent6 3 2 2 2 2 2 5" xfId="28063" xr:uid="{00000000-0005-0000-0000-00009A6D0000}"/>
    <cellStyle name="Accent6 3 2 2 2 2 2 6" xfId="28064" xr:uid="{00000000-0005-0000-0000-00009B6D0000}"/>
    <cellStyle name="Accent6 3 2 2 2 2 2 7" xfId="28065" xr:uid="{00000000-0005-0000-0000-00009C6D0000}"/>
    <cellStyle name="Accent6 3 2 2 2 2 2 8" xfId="28066" xr:uid="{00000000-0005-0000-0000-00009D6D0000}"/>
    <cellStyle name="Accent6 3 2 2 2 2 3" xfId="28067" xr:uid="{00000000-0005-0000-0000-00009E6D0000}"/>
    <cellStyle name="Accent6 3 2 2 2 2 3 2" xfId="28068" xr:uid="{00000000-0005-0000-0000-00009F6D0000}"/>
    <cellStyle name="Accent6 3 2 2 2 2 3 2 2" xfId="28069" xr:uid="{00000000-0005-0000-0000-0000A06D0000}"/>
    <cellStyle name="Accent6 3 2 2 2 2 3 2 3" xfId="28070" xr:uid="{00000000-0005-0000-0000-0000A16D0000}"/>
    <cellStyle name="Accent6 3 2 2 2 2 3 3" xfId="28071" xr:uid="{00000000-0005-0000-0000-0000A26D0000}"/>
    <cellStyle name="Accent6 3 2 2 2 2 3 4" xfId="28072" xr:uid="{00000000-0005-0000-0000-0000A36D0000}"/>
    <cellStyle name="Accent6 3 2 2 2 2 4" xfId="28073" xr:uid="{00000000-0005-0000-0000-0000A46D0000}"/>
    <cellStyle name="Accent6 3 2 2 2 2 5" xfId="28074" xr:uid="{00000000-0005-0000-0000-0000A56D0000}"/>
    <cellStyle name="Accent6 3 2 2 2 2 5 2" xfId="28075" xr:uid="{00000000-0005-0000-0000-0000A66D0000}"/>
    <cellStyle name="Accent6 3 2 2 2 2 5 3" xfId="28076" xr:uid="{00000000-0005-0000-0000-0000A76D0000}"/>
    <cellStyle name="Accent6 3 2 2 2 2 6" xfId="28077" xr:uid="{00000000-0005-0000-0000-0000A86D0000}"/>
    <cellStyle name="Accent6 3 2 2 2 2 7" xfId="28078" xr:uid="{00000000-0005-0000-0000-0000A96D0000}"/>
    <cellStyle name="Accent6 3 2 2 2 2 8" xfId="28079" xr:uid="{00000000-0005-0000-0000-0000AA6D0000}"/>
    <cellStyle name="Accent6 3 2 2 2 2 9" xfId="28080" xr:uid="{00000000-0005-0000-0000-0000AB6D0000}"/>
    <cellStyle name="Accent6 3 2 2 2 3" xfId="28081" xr:uid="{00000000-0005-0000-0000-0000AC6D0000}"/>
    <cellStyle name="Accent6 3 2 2 2 3 2" xfId="28082" xr:uid="{00000000-0005-0000-0000-0000AD6D0000}"/>
    <cellStyle name="Accent6 3 2 2 2 3 2 2" xfId="28083" xr:uid="{00000000-0005-0000-0000-0000AE6D0000}"/>
    <cellStyle name="Accent6 3 2 2 2 3 2 3" xfId="28084" xr:uid="{00000000-0005-0000-0000-0000AF6D0000}"/>
    <cellStyle name="Accent6 3 2 2 2 3 3" xfId="28085" xr:uid="{00000000-0005-0000-0000-0000B06D0000}"/>
    <cellStyle name="Accent6 3 2 2 2 3 4" xfId="28086" xr:uid="{00000000-0005-0000-0000-0000B16D0000}"/>
    <cellStyle name="Accent6 3 2 2 2 4" xfId="28087" xr:uid="{00000000-0005-0000-0000-0000B26D0000}"/>
    <cellStyle name="Accent6 3 2 2 2 5" xfId="28088" xr:uid="{00000000-0005-0000-0000-0000B36D0000}"/>
    <cellStyle name="Accent6 3 2 2 2 5 2" xfId="28089" xr:uid="{00000000-0005-0000-0000-0000B46D0000}"/>
    <cellStyle name="Accent6 3 2 2 2 5 3" xfId="28090" xr:uid="{00000000-0005-0000-0000-0000B56D0000}"/>
    <cellStyle name="Accent6 3 2 2 2 6" xfId="28091" xr:uid="{00000000-0005-0000-0000-0000B66D0000}"/>
    <cellStyle name="Accent6 3 2 2 2 7" xfId="28092" xr:uid="{00000000-0005-0000-0000-0000B76D0000}"/>
    <cellStyle name="Accent6 3 2 2 2 8" xfId="28093" xr:uid="{00000000-0005-0000-0000-0000B86D0000}"/>
    <cellStyle name="Accent6 3 2 2 2 9" xfId="28094" xr:uid="{00000000-0005-0000-0000-0000B96D0000}"/>
    <cellStyle name="Accent6 3 2 2 3" xfId="28095" xr:uid="{00000000-0005-0000-0000-0000BA6D0000}"/>
    <cellStyle name="Accent6 3 2 2 4" xfId="28096" xr:uid="{00000000-0005-0000-0000-0000BB6D0000}"/>
    <cellStyle name="Accent6 3 2 2 5" xfId="28097" xr:uid="{00000000-0005-0000-0000-0000BC6D0000}"/>
    <cellStyle name="Accent6 3 2 2 5 2" xfId="28098" xr:uid="{00000000-0005-0000-0000-0000BD6D0000}"/>
    <cellStyle name="Accent6 3 2 2 5 2 2" xfId="28099" xr:uid="{00000000-0005-0000-0000-0000BE6D0000}"/>
    <cellStyle name="Accent6 3 2 2 5 2 3" xfId="28100" xr:uid="{00000000-0005-0000-0000-0000BF6D0000}"/>
    <cellStyle name="Accent6 3 2 2 5 3" xfId="28101" xr:uid="{00000000-0005-0000-0000-0000C06D0000}"/>
    <cellStyle name="Accent6 3 2 2 5 4" xfId="28102" xr:uid="{00000000-0005-0000-0000-0000C16D0000}"/>
    <cellStyle name="Accent6 3 2 2 6" xfId="28103" xr:uid="{00000000-0005-0000-0000-0000C26D0000}"/>
    <cellStyle name="Accent6 3 2 2 7" xfId="28104" xr:uid="{00000000-0005-0000-0000-0000C36D0000}"/>
    <cellStyle name="Accent6 3 2 2 7 2" xfId="28105" xr:uid="{00000000-0005-0000-0000-0000C46D0000}"/>
    <cellStyle name="Accent6 3 2 2 7 3" xfId="28106" xr:uid="{00000000-0005-0000-0000-0000C56D0000}"/>
    <cellStyle name="Accent6 3 2 2 8" xfId="28107" xr:uid="{00000000-0005-0000-0000-0000C66D0000}"/>
    <cellStyle name="Accent6 3 2 2 9" xfId="28108" xr:uid="{00000000-0005-0000-0000-0000C76D0000}"/>
    <cellStyle name="Accent6 3 2 3" xfId="28109" xr:uid="{00000000-0005-0000-0000-0000C86D0000}"/>
    <cellStyle name="Accent6 3 2 4" xfId="28110" xr:uid="{00000000-0005-0000-0000-0000C96D0000}"/>
    <cellStyle name="Accent6 3 2 5" xfId="28111" xr:uid="{00000000-0005-0000-0000-0000CA6D0000}"/>
    <cellStyle name="Accent6 3 2 5 10" xfId="28112" xr:uid="{00000000-0005-0000-0000-0000CB6D0000}"/>
    <cellStyle name="Accent6 3 2 5 2" xfId="28113" xr:uid="{00000000-0005-0000-0000-0000CC6D0000}"/>
    <cellStyle name="Accent6 3 2 5 2 10" xfId="28114" xr:uid="{00000000-0005-0000-0000-0000CD6D0000}"/>
    <cellStyle name="Accent6 3 2 5 2 2" xfId="28115" xr:uid="{00000000-0005-0000-0000-0000CE6D0000}"/>
    <cellStyle name="Accent6 3 2 5 2 3" xfId="28116" xr:uid="{00000000-0005-0000-0000-0000CF6D0000}"/>
    <cellStyle name="Accent6 3 2 5 2 3 2" xfId="28117" xr:uid="{00000000-0005-0000-0000-0000D06D0000}"/>
    <cellStyle name="Accent6 3 2 5 2 3 2 2" xfId="28118" xr:uid="{00000000-0005-0000-0000-0000D16D0000}"/>
    <cellStyle name="Accent6 3 2 5 2 3 2 3" xfId="28119" xr:uid="{00000000-0005-0000-0000-0000D26D0000}"/>
    <cellStyle name="Accent6 3 2 5 2 3 3" xfId="28120" xr:uid="{00000000-0005-0000-0000-0000D36D0000}"/>
    <cellStyle name="Accent6 3 2 5 2 3 4" xfId="28121" xr:uid="{00000000-0005-0000-0000-0000D46D0000}"/>
    <cellStyle name="Accent6 3 2 5 2 4" xfId="28122" xr:uid="{00000000-0005-0000-0000-0000D56D0000}"/>
    <cellStyle name="Accent6 3 2 5 2 5" xfId="28123" xr:uid="{00000000-0005-0000-0000-0000D66D0000}"/>
    <cellStyle name="Accent6 3 2 5 2 5 2" xfId="28124" xr:uid="{00000000-0005-0000-0000-0000D76D0000}"/>
    <cellStyle name="Accent6 3 2 5 2 5 3" xfId="28125" xr:uid="{00000000-0005-0000-0000-0000D86D0000}"/>
    <cellStyle name="Accent6 3 2 5 2 6" xfId="28126" xr:uid="{00000000-0005-0000-0000-0000D96D0000}"/>
    <cellStyle name="Accent6 3 2 5 2 7" xfId="28127" xr:uid="{00000000-0005-0000-0000-0000DA6D0000}"/>
    <cellStyle name="Accent6 3 2 5 2 8" xfId="28128" xr:uid="{00000000-0005-0000-0000-0000DB6D0000}"/>
    <cellStyle name="Accent6 3 2 5 2 9" xfId="28129" xr:uid="{00000000-0005-0000-0000-0000DC6D0000}"/>
    <cellStyle name="Accent6 3 2 5 3" xfId="28130" xr:uid="{00000000-0005-0000-0000-0000DD6D0000}"/>
    <cellStyle name="Accent6 3 2 5 3 2" xfId="28131" xr:uid="{00000000-0005-0000-0000-0000DE6D0000}"/>
    <cellStyle name="Accent6 3 2 5 3 2 2" xfId="28132" xr:uid="{00000000-0005-0000-0000-0000DF6D0000}"/>
    <cellStyle name="Accent6 3 2 5 3 2 3" xfId="28133" xr:uid="{00000000-0005-0000-0000-0000E06D0000}"/>
    <cellStyle name="Accent6 3 2 5 3 3" xfId="28134" xr:uid="{00000000-0005-0000-0000-0000E16D0000}"/>
    <cellStyle name="Accent6 3 2 5 3 4" xfId="28135" xr:uid="{00000000-0005-0000-0000-0000E26D0000}"/>
    <cellStyle name="Accent6 3 2 5 4" xfId="28136" xr:uid="{00000000-0005-0000-0000-0000E36D0000}"/>
    <cellStyle name="Accent6 3 2 5 5" xfId="28137" xr:uid="{00000000-0005-0000-0000-0000E46D0000}"/>
    <cellStyle name="Accent6 3 2 5 5 2" xfId="28138" xr:uid="{00000000-0005-0000-0000-0000E56D0000}"/>
    <cellStyle name="Accent6 3 2 5 5 3" xfId="28139" xr:uid="{00000000-0005-0000-0000-0000E66D0000}"/>
    <cellStyle name="Accent6 3 2 5 6" xfId="28140" xr:uid="{00000000-0005-0000-0000-0000E76D0000}"/>
    <cellStyle name="Accent6 3 2 5 7" xfId="28141" xr:uid="{00000000-0005-0000-0000-0000E86D0000}"/>
    <cellStyle name="Accent6 3 2 5 8" xfId="28142" xr:uid="{00000000-0005-0000-0000-0000E96D0000}"/>
    <cellStyle name="Accent6 3 2 5 9" xfId="28143" xr:uid="{00000000-0005-0000-0000-0000EA6D0000}"/>
    <cellStyle name="Accent6 3 2 6" xfId="28144" xr:uid="{00000000-0005-0000-0000-0000EB6D0000}"/>
    <cellStyle name="Accent6 3 2 7" xfId="28145" xr:uid="{00000000-0005-0000-0000-0000EC6D0000}"/>
    <cellStyle name="Accent6 3 2 7 2" xfId="28146" xr:uid="{00000000-0005-0000-0000-0000ED6D0000}"/>
    <cellStyle name="Accent6 3 2 7 2 2" xfId="28147" xr:uid="{00000000-0005-0000-0000-0000EE6D0000}"/>
    <cellStyle name="Accent6 3 2 7 2 3" xfId="28148" xr:uid="{00000000-0005-0000-0000-0000EF6D0000}"/>
    <cellStyle name="Accent6 3 2 7 3" xfId="28149" xr:uid="{00000000-0005-0000-0000-0000F06D0000}"/>
    <cellStyle name="Accent6 3 2 7 4" xfId="28150" xr:uid="{00000000-0005-0000-0000-0000F16D0000}"/>
    <cellStyle name="Accent6 3 2 8" xfId="28151" xr:uid="{00000000-0005-0000-0000-0000F26D0000}"/>
    <cellStyle name="Accent6 3 2 9" xfId="28152" xr:uid="{00000000-0005-0000-0000-0000F36D0000}"/>
    <cellStyle name="Accent6 3 2 9 2" xfId="28153" xr:uid="{00000000-0005-0000-0000-0000F46D0000}"/>
    <cellStyle name="Accent6 3 2 9 3" xfId="28154" xr:uid="{00000000-0005-0000-0000-0000F56D0000}"/>
    <cellStyle name="Accent6 3 3" xfId="28155" xr:uid="{00000000-0005-0000-0000-0000F66D0000}"/>
    <cellStyle name="Accent6 3 3 10" xfId="28156" xr:uid="{00000000-0005-0000-0000-0000F76D0000}"/>
    <cellStyle name="Accent6 3 3 11" xfId="28157" xr:uid="{00000000-0005-0000-0000-0000F86D0000}"/>
    <cellStyle name="Accent6 3 3 12" xfId="28158" xr:uid="{00000000-0005-0000-0000-0000F96D0000}"/>
    <cellStyle name="Accent6 3 3 2" xfId="28159" xr:uid="{00000000-0005-0000-0000-0000FA6D0000}"/>
    <cellStyle name="Accent6 3 3 2 10" xfId="28160" xr:uid="{00000000-0005-0000-0000-0000FB6D0000}"/>
    <cellStyle name="Accent6 3 3 2 2" xfId="28161" xr:uid="{00000000-0005-0000-0000-0000FC6D0000}"/>
    <cellStyle name="Accent6 3 3 2 2 10" xfId="28162" xr:uid="{00000000-0005-0000-0000-0000FD6D0000}"/>
    <cellStyle name="Accent6 3 3 2 2 2" xfId="28163" xr:uid="{00000000-0005-0000-0000-0000FE6D0000}"/>
    <cellStyle name="Accent6 3 3 2 2 3" xfId="28164" xr:uid="{00000000-0005-0000-0000-0000FF6D0000}"/>
    <cellStyle name="Accent6 3 3 2 2 3 2" xfId="28165" xr:uid="{00000000-0005-0000-0000-0000006E0000}"/>
    <cellStyle name="Accent6 3 3 2 2 3 2 2" xfId="28166" xr:uid="{00000000-0005-0000-0000-0000016E0000}"/>
    <cellStyle name="Accent6 3 3 2 2 3 2 3" xfId="28167" xr:uid="{00000000-0005-0000-0000-0000026E0000}"/>
    <cellStyle name="Accent6 3 3 2 2 3 3" xfId="28168" xr:uid="{00000000-0005-0000-0000-0000036E0000}"/>
    <cellStyle name="Accent6 3 3 2 2 3 4" xfId="28169" xr:uid="{00000000-0005-0000-0000-0000046E0000}"/>
    <cellStyle name="Accent6 3 3 2 2 4" xfId="28170" xr:uid="{00000000-0005-0000-0000-0000056E0000}"/>
    <cellStyle name="Accent6 3 3 2 2 5" xfId="28171" xr:uid="{00000000-0005-0000-0000-0000066E0000}"/>
    <cellStyle name="Accent6 3 3 2 2 5 2" xfId="28172" xr:uid="{00000000-0005-0000-0000-0000076E0000}"/>
    <cellStyle name="Accent6 3 3 2 2 5 3" xfId="28173" xr:uid="{00000000-0005-0000-0000-0000086E0000}"/>
    <cellStyle name="Accent6 3 3 2 2 6" xfId="28174" xr:uid="{00000000-0005-0000-0000-0000096E0000}"/>
    <cellStyle name="Accent6 3 3 2 2 7" xfId="28175" xr:uid="{00000000-0005-0000-0000-00000A6E0000}"/>
    <cellStyle name="Accent6 3 3 2 2 8" xfId="28176" xr:uid="{00000000-0005-0000-0000-00000B6E0000}"/>
    <cellStyle name="Accent6 3 3 2 2 9" xfId="28177" xr:uid="{00000000-0005-0000-0000-00000C6E0000}"/>
    <cellStyle name="Accent6 3 3 2 3" xfId="28178" xr:uid="{00000000-0005-0000-0000-00000D6E0000}"/>
    <cellStyle name="Accent6 3 3 2 3 2" xfId="28179" xr:uid="{00000000-0005-0000-0000-00000E6E0000}"/>
    <cellStyle name="Accent6 3 3 2 3 2 2" xfId="28180" xr:uid="{00000000-0005-0000-0000-00000F6E0000}"/>
    <cellStyle name="Accent6 3 3 2 3 2 3" xfId="28181" xr:uid="{00000000-0005-0000-0000-0000106E0000}"/>
    <cellStyle name="Accent6 3 3 2 3 3" xfId="28182" xr:uid="{00000000-0005-0000-0000-0000116E0000}"/>
    <cellStyle name="Accent6 3 3 2 3 4" xfId="28183" xr:uid="{00000000-0005-0000-0000-0000126E0000}"/>
    <cellStyle name="Accent6 3 3 2 4" xfId="28184" xr:uid="{00000000-0005-0000-0000-0000136E0000}"/>
    <cellStyle name="Accent6 3 3 2 5" xfId="28185" xr:uid="{00000000-0005-0000-0000-0000146E0000}"/>
    <cellStyle name="Accent6 3 3 2 5 2" xfId="28186" xr:uid="{00000000-0005-0000-0000-0000156E0000}"/>
    <cellStyle name="Accent6 3 3 2 5 3" xfId="28187" xr:uid="{00000000-0005-0000-0000-0000166E0000}"/>
    <cellStyle name="Accent6 3 3 2 6" xfId="28188" xr:uid="{00000000-0005-0000-0000-0000176E0000}"/>
    <cellStyle name="Accent6 3 3 2 7" xfId="28189" xr:uid="{00000000-0005-0000-0000-0000186E0000}"/>
    <cellStyle name="Accent6 3 3 2 8" xfId="28190" xr:uid="{00000000-0005-0000-0000-0000196E0000}"/>
    <cellStyle name="Accent6 3 3 2 9" xfId="28191" xr:uid="{00000000-0005-0000-0000-00001A6E0000}"/>
    <cellStyle name="Accent6 3 3 3" xfId="28192" xr:uid="{00000000-0005-0000-0000-00001B6E0000}"/>
    <cellStyle name="Accent6 3 3 4" xfId="28193" xr:uid="{00000000-0005-0000-0000-00001C6E0000}"/>
    <cellStyle name="Accent6 3 3 5" xfId="28194" xr:uid="{00000000-0005-0000-0000-00001D6E0000}"/>
    <cellStyle name="Accent6 3 3 5 2" xfId="28195" xr:uid="{00000000-0005-0000-0000-00001E6E0000}"/>
    <cellStyle name="Accent6 3 3 5 2 2" xfId="28196" xr:uid="{00000000-0005-0000-0000-00001F6E0000}"/>
    <cellStyle name="Accent6 3 3 5 2 3" xfId="28197" xr:uid="{00000000-0005-0000-0000-0000206E0000}"/>
    <cellStyle name="Accent6 3 3 5 3" xfId="28198" xr:uid="{00000000-0005-0000-0000-0000216E0000}"/>
    <cellStyle name="Accent6 3 3 5 4" xfId="28199" xr:uid="{00000000-0005-0000-0000-0000226E0000}"/>
    <cellStyle name="Accent6 3 3 6" xfId="28200" xr:uid="{00000000-0005-0000-0000-0000236E0000}"/>
    <cellStyle name="Accent6 3 3 7" xfId="28201" xr:uid="{00000000-0005-0000-0000-0000246E0000}"/>
    <cellStyle name="Accent6 3 3 7 2" xfId="28202" xr:uid="{00000000-0005-0000-0000-0000256E0000}"/>
    <cellStyle name="Accent6 3 3 7 3" xfId="28203" xr:uid="{00000000-0005-0000-0000-0000266E0000}"/>
    <cellStyle name="Accent6 3 3 8" xfId="28204" xr:uid="{00000000-0005-0000-0000-0000276E0000}"/>
    <cellStyle name="Accent6 3 3 9" xfId="28205" xr:uid="{00000000-0005-0000-0000-0000286E0000}"/>
    <cellStyle name="Accent6 3 4" xfId="28206" xr:uid="{00000000-0005-0000-0000-0000296E0000}"/>
    <cellStyle name="Accent6 3 5" xfId="28207" xr:uid="{00000000-0005-0000-0000-00002A6E0000}"/>
    <cellStyle name="Accent6 3 5 10" xfId="28208" xr:uid="{00000000-0005-0000-0000-00002B6E0000}"/>
    <cellStyle name="Accent6 3 5 2" xfId="28209" xr:uid="{00000000-0005-0000-0000-00002C6E0000}"/>
    <cellStyle name="Accent6 3 5 2 10" xfId="28210" xr:uid="{00000000-0005-0000-0000-00002D6E0000}"/>
    <cellStyle name="Accent6 3 5 2 2" xfId="28211" xr:uid="{00000000-0005-0000-0000-00002E6E0000}"/>
    <cellStyle name="Accent6 3 5 2 3" xfId="28212" xr:uid="{00000000-0005-0000-0000-00002F6E0000}"/>
    <cellStyle name="Accent6 3 5 2 3 2" xfId="28213" xr:uid="{00000000-0005-0000-0000-0000306E0000}"/>
    <cellStyle name="Accent6 3 5 2 3 2 2" xfId="28214" xr:uid="{00000000-0005-0000-0000-0000316E0000}"/>
    <cellStyle name="Accent6 3 5 2 3 2 3" xfId="28215" xr:uid="{00000000-0005-0000-0000-0000326E0000}"/>
    <cellStyle name="Accent6 3 5 2 3 3" xfId="28216" xr:uid="{00000000-0005-0000-0000-0000336E0000}"/>
    <cellStyle name="Accent6 3 5 2 3 4" xfId="28217" xr:uid="{00000000-0005-0000-0000-0000346E0000}"/>
    <cellStyle name="Accent6 3 5 2 4" xfId="28218" xr:uid="{00000000-0005-0000-0000-0000356E0000}"/>
    <cellStyle name="Accent6 3 5 2 5" xfId="28219" xr:uid="{00000000-0005-0000-0000-0000366E0000}"/>
    <cellStyle name="Accent6 3 5 2 5 2" xfId="28220" xr:uid="{00000000-0005-0000-0000-0000376E0000}"/>
    <cellStyle name="Accent6 3 5 2 5 3" xfId="28221" xr:uid="{00000000-0005-0000-0000-0000386E0000}"/>
    <cellStyle name="Accent6 3 5 2 6" xfId="28222" xr:uid="{00000000-0005-0000-0000-0000396E0000}"/>
    <cellStyle name="Accent6 3 5 2 7" xfId="28223" xr:uid="{00000000-0005-0000-0000-00003A6E0000}"/>
    <cellStyle name="Accent6 3 5 2 8" xfId="28224" xr:uid="{00000000-0005-0000-0000-00003B6E0000}"/>
    <cellStyle name="Accent6 3 5 2 9" xfId="28225" xr:uid="{00000000-0005-0000-0000-00003C6E0000}"/>
    <cellStyle name="Accent6 3 5 3" xfId="28226" xr:uid="{00000000-0005-0000-0000-00003D6E0000}"/>
    <cellStyle name="Accent6 3 5 3 2" xfId="28227" xr:uid="{00000000-0005-0000-0000-00003E6E0000}"/>
    <cellStyle name="Accent6 3 5 3 2 2" xfId="28228" xr:uid="{00000000-0005-0000-0000-00003F6E0000}"/>
    <cellStyle name="Accent6 3 5 3 2 3" xfId="28229" xr:uid="{00000000-0005-0000-0000-0000406E0000}"/>
    <cellStyle name="Accent6 3 5 3 3" xfId="28230" xr:uid="{00000000-0005-0000-0000-0000416E0000}"/>
    <cellStyle name="Accent6 3 5 3 4" xfId="28231" xr:uid="{00000000-0005-0000-0000-0000426E0000}"/>
    <cellStyle name="Accent6 3 5 4" xfId="28232" xr:uid="{00000000-0005-0000-0000-0000436E0000}"/>
    <cellStyle name="Accent6 3 5 5" xfId="28233" xr:uid="{00000000-0005-0000-0000-0000446E0000}"/>
    <cellStyle name="Accent6 3 5 5 2" xfId="28234" xr:uid="{00000000-0005-0000-0000-0000456E0000}"/>
    <cellStyle name="Accent6 3 5 5 3" xfId="28235" xr:uid="{00000000-0005-0000-0000-0000466E0000}"/>
    <cellStyle name="Accent6 3 5 6" xfId="28236" xr:uid="{00000000-0005-0000-0000-0000476E0000}"/>
    <cellStyle name="Accent6 3 5 7" xfId="28237" xr:uid="{00000000-0005-0000-0000-0000486E0000}"/>
    <cellStyle name="Accent6 3 5 8" xfId="28238" xr:uid="{00000000-0005-0000-0000-0000496E0000}"/>
    <cellStyle name="Accent6 3 5 9" xfId="28239" xr:uid="{00000000-0005-0000-0000-00004A6E0000}"/>
    <cellStyle name="Accent6 3 6" xfId="28240" xr:uid="{00000000-0005-0000-0000-00004B6E0000}"/>
    <cellStyle name="Accent6 3 7" xfId="28241" xr:uid="{00000000-0005-0000-0000-00004C6E0000}"/>
    <cellStyle name="Accent6 3 8" xfId="28242" xr:uid="{00000000-0005-0000-0000-00004D6E0000}"/>
    <cellStyle name="Accent6 3 9" xfId="28243" xr:uid="{00000000-0005-0000-0000-00004E6E0000}"/>
    <cellStyle name="Accent6 30" xfId="28244" xr:uid="{00000000-0005-0000-0000-00004F6E0000}"/>
    <cellStyle name="Accent6 31" xfId="28245" xr:uid="{00000000-0005-0000-0000-0000506E0000}"/>
    <cellStyle name="Accent6 32" xfId="28246" xr:uid="{00000000-0005-0000-0000-0000516E0000}"/>
    <cellStyle name="Accent6 4" xfId="28247" xr:uid="{00000000-0005-0000-0000-0000526E0000}"/>
    <cellStyle name="Accent6 4 2" xfId="28248" xr:uid="{00000000-0005-0000-0000-0000536E0000}"/>
    <cellStyle name="Accent6 4 3" xfId="28249" xr:uid="{00000000-0005-0000-0000-0000546E0000}"/>
    <cellStyle name="Accent6 4 4" xfId="28250" xr:uid="{00000000-0005-0000-0000-0000556E0000}"/>
    <cellStyle name="Accent6 4 5" xfId="28251" xr:uid="{00000000-0005-0000-0000-0000566E0000}"/>
    <cellStyle name="Accent6 5" xfId="28252" xr:uid="{00000000-0005-0000-0000-0000576E0000}"/>
    <cellStyle name="Accent6 5 2" xfId="28253" xr:uid="{00000000-0005-0000-0000-0000586E0000}"/>
    <cellStyle name="Accent6 5 3" xfId="28254" xr:uid="{00000000-0005-0000-0000-0000596E0000}"/>
    <cellStyle name="Accent6 5 4" xfId="28255" xr:uid="{00000000-0005-0000-0000-00005A6E0000}"/>
    <cellStyle name="Accent6 5 5" xfId="28256" xr:uid="{00000000-0005-0000-0000-00005B6E0000}"/>
    <cellStyle name="Accent6 6" xfId="28257" xr:uid="{00000000-0005-0000-0000-00005C6E0000}"/>
    <cellStyle name="Accent6 6 2" xfId="28258" xr:uid="{00000000-0005-0000-0000-00005D6E0000}"/>
    <cellStyle name="Accent6 6 3" xfId="28259" xr:uid="{00000000-0005-0000-0000-00005E6E0000}"/>
    <cellStyle name="Accent6 6 4" xfId="28260" xr:uid="{00000000-0005-0000-0000-00005F6E0000}"/>
    <cellStyle name="Accent6 6 5" xfId="28261" xr:uid="{00000000-0005-0000-0000-0000606E0000}"/>
    <cellStyle name="Accent6 7" xfId="28262" xr:uid="{00000000-0005-0000-0000-0000616E0000}"/>
    <cellStyle name="Accent6 7 2" xfId="28263" xr:uid="{00000000-0005-0000-0000-0000626E0000}"/>
    <cellStyle name="Accent6 7 3" xfId="28264" xr:uid="{00000000-0005-0000-0000-0000636E0000}"/>
    <cellStyle name="Accent6 7 4" xfId="28265" xr:uid="{00000000-0005-0000-0000-0000646E0000}"/>
    <cellStyle name="Accent6 7 5" xfId="28266" xr:uid="{00000000-0005-0000-0000-0000656E0000}"/>
    <cellStyle name="Accent6 8" xfId="28267" xr:uid="{00000000-0005-0000-0000-0000666E0000}"/>
    <cellStyle name="Accent6 8 2" xfId="28268" xr:uid="{00000000-0005-0000-0000-0000676E0000}"/>
    <cellStyle name="Accent6 8 3" xfId="28269" xr:uid="{00000000-0005-0000-0000-0000686E0000}"/>
    <cellStyle name="Accent6 8 4" xfId="28270" xr:uid="{00000000-0005-0000-0000-0000696E0000}"/>
    <cellStyle name="Accent6 8 5" xfId="28271" xr:uid="{00000000-0005-0000-0000-00006A6E0000}"/>
    <cellStyle name="Accent6 9" xfId="28272" xr:uid="{00000000-0005-0000-0000-00006B6E0000}"/>
    <cellStyle name="Accent6 9 2" xfId="28273" xr:uid="{00000000-0005-0000-0000-00006C6E0000}"/>
    <cellStyle name="Accent6 9 3" xfId="28274" xr:uid="{00000000-0005-0000-0000-00006D6E0000}"/>
    <cellStyle name="Accent6 9 4" xfId="28275" xr:uid="{00000000-0005-0000-0000-00006E6E0000}"/>
    <cellStyle name="Accent6 9 5" xfId="28276" xr:uid="{00000000-0005-0000-0000-00006F6E0000}"/>
    <cellStyle name="Bad 10" xfId="28277" xr:uid="{00000000-0005-0000-0000-0000706E0000}"/>
    <cellStyle name="Bad 10 2" xfId="28278" xr:uid="{00000000-0005-0000-0000-0000716E0000}"/>
    <cellStyle name="Bad 10 3" xfId="28279" xr:uid="{00000000-0005-0000-0000-0000726E0000}"/>
    <cellStyle name="Bad 10 4" xfId="28280" xr:uid="{00000000-0005-0000-0000-0000736E0000}"/>
    <cellStyle name="Bad 10 5" xfId="28281" xr:uid="{00000000-0005-0000-0000-0000746E0000}"/>
    <cellStyle name="Bad 11" xfId="28282" xr:uid="{00000000-0005-0000-0000-0000756E0000}"/>
    <cellStyle name="Bad 11 2" xfId="28283" xr:uid="{00000000-0005-0000-0000-0000766E0000}"/>
    <cellStyle name="Bad 11 3" xfId="28284" xr:uid="{00000000-0005-0000-0000-0000776E0000}"/>
    <cellStyle name="Bad 11 4" xfId="28285" xr:uid="{00000000-0005-0000-0000-0000786E0000}"/>
    <cellStyle name="Bad 11 5" xfId="28286" xr:uid="{00000000-0005-0000-0000-0000796E0000}"/>
    <cellStyle name="Bad 12" xfId="28287" xr:uid="{00000000-0005-0000-0000-00007A6E0000}"/>
    <cellStyle name="Bad 12 2" xfId="28288" xr:uid="{00000000-0005-0000-0000-00007B6E0000}"/>
    <cellStyle name="Bad 12 3" xfId="28289" xr:uid="{00000000-0005-0000-0000-00007C6E0000}"/>
    <cellStyle name="Bad 12 4" xfId="28290" xr:uid="{00000000-0005-0000-0000-00007D6E0000}"/>
    <cellStyle name="Bad 12 5" xfId="28291" xr:uid="{00000000-0005-0000-0000-00007E6E0000}"/>
    <cellStyle name="Bad 13" xfId="28292" xr:uid="{00000000-0005-0000-0000-00007F6E0000}"/>
    <cellStyle name="Bad 13 2" xfId="28293" xr:uid="{00000000-0005-0000-0000-0000806E0000}"/>
    <cellStyle name="Bad 13 3" xfId="28294" xr:uid="{00000000-0005-0000-0000-0000816E0000}"/>
    <cellStyle name="Bad 13 4" xfId="28295" xr:uid="{00000000-0005-0000-0000-0000826E0000}"/>
    <cellStyle name="Bad 13 5" xfId="28296" xr:uid="{00000000-0005-0000-0000-0000836E0000}"/>
    <cellStyle name="Bad 14" xfId="28297" xr:uid="{00000000-0005-0000-0000-0000846E0000}"/>
    <cellStyle name="Bad 14 2" xfId="28298" xr:uid="{00000000-0005-0000-0000-0000856E0000}"/>
    <cellStyle name="Bad 14 3" xfId="28299" xr:uid="{00000000-0005-0000-0000-0000866E0000}"/>
    <cellStyle name="Bad 14 4" xfId="28300" xr:uid="{00000000-0005-0000-0000-0000876E0000}"/>
    <cellStyle name="Bad 14 5" xfId="28301" xr:uid="{00000000-0005-0000-0000-0000886E0000}"/>
    <cellStyle name="Bad 15" xfId="28302" xr:uid="{00000000-0005-0000-0000-0000896E0000}"/>
    <cellStyle name="Bad 15 2" xfId="28303" xr:uid="{00000000-0005-0000-0000-00008A6E0000}"/>
    <cellStyle name="Bad 15 3" xfId="28304" xr:uid="{00000000-0005-0000-0000-00008B6E0000}"/>
    <cellStyle name="Bad 15 4" xfId="28305" xr:uid="{00000000-0005-0000-0000-00008C6E0000}"/>
    <cellStyle name="Bad 15 5" xfId="28306" xr:uid="{00000000-0005-0000-0000-00008D6E0000}"/>
    <cellStyle name="Bad 16" xfId="28307" xr:uid="{00000000-0005-0000-0000-00008E6E0000}"/>
    <cellStyle name="Bad 16 2" xfId="28308" xr:uid="{00000000-0005-0000-0000-00008F6E0000}"/>
    <cellStyle name="Bad 16 3" xfId="28309" xr:uid="{00000000-0005-0000-0000-0000906E0000}"/>
    <cellStyle name="Bad 16 4" xfId="28310" xr:uid="{00000000-0005-0000-0000-0000916E0000}"/>
    <cellStyle name="Bad 16 5" xfId="28311" xr:uid="{00000000-0005-0000-0000-0000926E0000}"/>
    <cellStyle name="Bad 17" xfId="28312" xr:uid="{00000000-0005-0000-0000-0000936E0000}"/>
    <cellStyle name="Bad 17 2" xfId="28313" xr:uid="{00000000-0005-0000-0000-0000946E0000}"/>
    <cellStyle name="Bad 17 3" xfId="28314" xr:uid="{00000000-0005-0000-0000-0000956E0000}"/>
    <cellStyle name="Bad 17 4" xfId="28315" xr:uid="{00000000-0005-0000-0000-0000966E0000}"/>
    <cellStyle name="Bad 17 5" xfId="28316" xr:uid="{00000000-0005-0000-0000-0000976E0000}"/>
    <cellStyle name="Bad 18" xfId="28317" xr:uid="{00000000-0005-0000-0000-0000986E0000}"/>
    <cellStyle name="Bad 18 2" xfId="28318" xr:uid="{00000000-0005-0000-0000-0000996E0000}"/>
    <cellStyle name="Bad 18 3" xfId="28319" xr:uid="{00000000-0005-0000-0000-00009A6E0000}"/>
    <cellStyle name="Bad 18 4" xfId="28320" xr:uid="{00000000-0005-0000-0000-00009B6E0000}"/>
    <cellStyle name="Bad 18 5" xfId="28321" xr:uid="{00000000-0005-0000-0000-00009C6E0000}"/>
    <cellStyle name="Bad 19" xfId="28322" xr:uid="{00000000-0005-0000-0000-00009D6E0000}"/>
    <cellStyle name="Bad 19 2" xfId="28323" xr:uid="{00000000-0005-0000-0000-00009E6E0000}"/>
    <cellStyle name="Bad 19 3" xfId="28324" xr:uid="{00000000-0005-0000-0000-00009F6E0000}"/>
    <cellStyle name="Bad 19 4" xfId="28325" xr:uid="{00000000-0005-0000-0000-0000A06E0000}"/>
    <cellStyle name="Bad 19 5" xfId="28326" xr:uid="{00000000-0005-0000-0000-0000A16E0000}"/>
    <cellStyle name="Bad 2" xfId="28327" xr:uid="{00000000-0005-0000-0000-0000A26E0000}"/>
    <cellStyle name="Bad 2 10" xfId="28328" xr:uid="{00000000-0005-0000-0000-0000A36E0000}"/>
    <cellStyle name="Bad 2 10 2" xfId="28329" xr:uid="{00000000-0005-0000-0000-0000A46E0000}"/>
    <cellStyle name="Bad 2 10 2 2" xfId="28330" xr:uid="{00000000-0005-0000-0000-0000A56E0000}"/>
    <cellStyle name="Bad 2 10 2 3" xfId="28331" xr:uid="{00000000-0005-0000-0000-0000A66E0000}"/>
    <cellStyle name="Bad 2 10 3" xfId="28332" xr:uid="{00000000-0005-0000-0000-0000A76E0000}"/>
    <cellStyle name="Bad 2 10 4" xfId="28333" xr:uid="{00000000-0005-0000-0000-0000A86E0000}"/>
    <cellStyle name="Bad 2 11" xfId="28334" xr:uid="{00000000-0005-0000-0000-0000A96E0000}"/>
    <cellStyle name="Bad 2 12" xfId="28335" xr:uid="{00000000-0005-0000-0000-0000AA6E0000}"/>
    <cellStyle name="Bad 2 13" xfId="28336" xr:uid="{00000000-0005-0000-0000-0000AB6E0000}"/>
    <cellStyle name="Bad 2 14" xfId="28337" xr:uid="{00000000-0005-0000-0000-0000AC6E0000}"/>
    <cellStyle name="Bad 2 15" xfId="28338" xr:uid="{00000000-0005-0000-0000-0000AD6E0000}"/>
    <cellStyle name="Bad 2 16" xfId="28339" xr:uid="{00000000-0005-0000-0000-0000AE6E0000}"/>
    <cellStyle name="Bad 2 17" xfId="28340" xr:uid="{00000000-0005-0000-0000-0000AF6E0000}"/>
    <cellStyle name="Bad 2 18" xfId="28341" xr:uid="{00000000-0005-0000-0000-0000B06E0000}"/>
    <cellStyle name="Bad 2 19" xfId="28342" xr:uid="{00000000-0005-0000-0000-0000B16E0000}"/>
    <cellStyle name="Bad 2 19 2" xfId="28343" xr:uid="{00000000-0005-0000-0000-0000B26E0000}"/>
    <cellStyle name="Bad 2 19 2 2" xfId="28344" xr:uid="{00000000-0005-0000-0000-0000B36E0000}"/>
    <cellStyle name="Bad 2 19 2 3" xfId="28345" xr:uid="{00000000-0005-0000-0000-0000B46E0000}"/>
    <cellStyle name="Bad 2 19 3" xfId="28346" xr:uid="{00000000-0005-0000-0000-0000B56E0000}"/>
    <cellStyle name="Bad 2 19 4" xfId="28347" xr:uid="{00000000-0005-0000-0000-0000B66E0000}"/>
    <cellStyle name="Bad 2 2" xfId="28348" xr:uid="{00000000-0005-0000-0000-0000B76E0000}"/>
    <cellStyle name="Bad 2 2 10" xfId="28349" xr:uid="{00000000-0005-0000-0000-0000B86E0000}"/>
    <cellStyle name="Bad 2 2 11" xfId="28350" xr:uid="{00000000-0005-0000-0000-0000B96E0000}"/>
    <cellStyle name="Bad 2 2 12" xfId="28351" xr:uid="{00000000-0005-0000-0000-0000BA6E0000}"/>
    <cellStyle name="Bad 2 2 13" xfId="28352" xr:uid="{00000000-0005-0000-0000-0000BB6E0000}"/>
    <cellStyle name="Bad 2 2 14" xfId="28353" xr:uid="{00000000-0005-0000-0000-0000BC6E0000}"/>
    <cellStyle name="Bad 2 2 15" xfId="28354" xr:uid="{00000000-0005-0000-0000-0000BD6E0000}"/>
    <cellStyle name="Bad 2 2 2" xfId="28355" xr:uid="{00000000-0005-0000-0000-0000BE6E0000}"/>
    <cellStyle name="Bad 2 2 2 10" xfId="28356" xr:uid="{00000000-0005-0000-0000-0000BF6E0000}"/>
    <cellStyle name="Bad 2 2 2 11" xfId="28357" xr:uid="{00000000-0005-0000-0000-0000C06E0000}"/>
    <cellStyle name="Bad 2 2 2 12" xfId="28358" xr:uid="{00000000-0005-0000-0000-0000C16E0000}"/>
    <cellStyle name="Bad 2 2 2 13" xfId="28359" xr:uid="{00000000-0005-0000-0000-0000C26E0000}"/>
    <cellStyle name="Bad 2 2 2 2" xfId="28360" xr:uid="{00000000-0005-0000-0000-0000C36E0000}"/>
    <cellStyle name="Bad 2 2 2 2 10" xfId="28361" xr:uid="{00000000-0005-0000-0000-0000C46E0000}"/>
    <cellStyle name="Bad 2 2 2 2 11" xfId="28362" xr:uid="{00000000-0005-0000-0000-0000C56E0000}"/>
    <cellStyle name="Bad 2 2 2 2 2" xfId="28363" xr:uid="{00000000-0005-0000-0000-0000C66E0000}"/>
    <cellStyle name="Bad 2 2 2 2 2 10" xfId="28364" xr:uid="{00000000-0005-0000-0000-0000C76E0000}"/>
    <cellStyle name="Bad 2 2 2 2 2 11" xfId="28365" xr:uid="{00000000-0005-0000-0000-0000C86E0000}"/>
    <cellStyle name="Bad 2 2 2 2 2 2" xfId="28366" xr:uid="{00000000-0005-0000-0000-0000C96E0000}"/>
    <cellStyle name="Bad 2 2 2 2 2 2 10" xfId="28367" xr:uid="{00000000-0005-0000-0000-0000CA6E0000}"/>
    <cellStyle name="Bad 2 2 2 2 2 2 2" xfId="28368" xr:uid="{00000000-0005-0000-0000-0000CB6E0000}"/>
    <cellStyle name="Bad 2 2 2 2 2 2 2 10" xfId="28369" xr:uid="{00000000-0005-0000-0000-0000CC6E0000}"/>
    <cellStyle name="Bad 2 2 2 2 2 2 2 2" xfId="28370" xr:uid="{00000000-0005-0000-0000-0000CD6E0000}"/>
    <cellStyle name="Bad 2 2 2 2 2 2 2 2 2" xfId="28371" xr:uid="{00000000-0005-0000-0000-0000CE6E0000}"/>
    <cellStyle name="Bad 2 2 2 2 2 2 2 2 2 2" xfId="28372" xr:uid="{00000000-0005-0000-0000-0000CF6E0000}"/>
    <cellStyle name="Bad 2 2 2 2 2 2 2 2 2 2 2" xfId="28373" xr:uid="{00000000-0005-0000-0000-0000D06E0000}"/>
    <cellStyle name="Bad 2 2 2 2 2 2 2 2 2 2 3" xfId="28374" xr:uid="{00000000-0005-0000-0000-0000D16E0000}"/>
    <cellStyle name="Bad 2 2 2 2 2 2 2 2 2 2 4" xfId="28375" xr:uid="{00000000-0005-0000-0000-0000D26E0000}"/>
    <cellStyle name="Bad 2 2 2 2 2 2 2 2 2 3" xfId="28376" xr:uid="{00000000-0005-0000-0000-0000D36E0000}"/>
    <cellStyle name="Bad 2 2 2 2 2 2 2 2 2 4" xfId="28377" xr:uid="{00000000-0005-0000-0000-0000D46E0000}"/>
    <cellStyle name="Bad 2 2 2 2 2 2 2 2 2 5" xfId="28378" xr:uid="{00000000-0005-0000-0000-0000D56E0000}"/>
    <cellStyle name="Bad 2 2 2 2 2 2 2 2 3" xfId="28379" xr:uid="{00000000-0005-0000-0000-0000D66E0000}"/>
    <cellStyle name="Bad 2 2 2 2 2 2 2 2 4" xfId="28380" xr:uid="{00000000-0005-0000-0000-0000D76E0000}"/>
    <cellStyle name="Bad 2 2 2 2 2 2 2 2 5" xfId="28381" xr:uid="{00000000-0005-0000-0000-0000D86E0000}"/>
    <cellStyle name="Bad 2 2 2 2 2 2 2 2 6" xfId="28382" xr:uid="{00000000-0005-0000-0000-0000D96E0000}"/>
    <cellStyle name="Bad 2 2 2 2 2 2 2 3" xfId="28383" xr:uid="{00000000-0005-0000-0000-0000DA6E0000}"/>
    <cellStyle name="Bad 2 2 2 2 2 2 2 4" xfId="28384" xr:uid="{00000000-0005-0000-0000-0000DB6E0000}"/>
    <cellStyle name="Bad 2 2 2 2 2 2 2 4 2" xfId="28385" xr:uid="{00000000-0005-0000-0000-0000DC6E0000}"/>
    <cellStyle name="Bad 2 2 2 2 2 2 2 4 3" xfId="28386" xr:uid="{00000000-0005-0000-0000-0000DD6E0000}"/>
    <cellStyle name="Bad 2 2 2 2 2 2 2 5" xfId="28387" xr:uid="{00000000-0005-0000-0000-0000DE6E0000}"/>
    <cellStyle name="Bad 2 2 2 2 2 2 2 6" xfId="28388" xr:uid="{00000000-0005-0000-0000-0000DF6E0000}"/>
    <cellStyle name="Bad 2 2 2 2 2 2 2 7" xfId="28389" xr:uid="{00000000-0005-0000-0000-0000E06E0000}"/>
    <cellStyle name="Bad 2 2 2 2 2 2 2 8" xfId="28390" xr:uid="{00000000-0005-0000-0000-0000E16E0000}"/>
    <cellStyle name="Bad 2 2 2 2 2 2 2 9" xfId="28391" xr:uid="{00000000-0005-0000-0000-0000E26E0000}"/>
    <cellStyle name="Bad 2 2 2 2 2 2 3" xfId="28392" xr:uid="{00000000-0005-0000-0000-0000E36E0000}"/>
    <cellStyle name="Bad 2 2 2 2 2 2 3 2" xfId="28393" xr:uid="{00000000-0005-0000-0000-0000E46E0000}"/>
    <cellStyle name="Bad 2 2 2 2 2 2 3 2 2" xfId="28394" xr:uid="{00000000-0005-0000-0000-0000E56E0000}"/>
    <cellStyle name="Bad 2 2 2 2 2 2 3 2 3" xfId="28395" xr:uid="{00000000-0005-0000-0000-0000E66E0000}"/>
    <cellStyle name="Bad 2 2 2 2 2 2 3 3" xfId="28396" xr:uid="{00000000-0005-0000-0000-0000E76E0000}"/>
    <cellStyle name="Bad 2 2 2 2 2 2 3 4" xfId="28397" xr:uid="{00000000-0005-0000-0000-0000E86E0000}"/>
    <cellStyle name="Bad 2 2 2 2 2 2 4" xfId="28398" xr:uid="{00000000-0005-0000-0000-0000E96E0000}"/>
    <cellStyle name="Bad 2 2 2 2 2 2 4 2" xfId="28399" xr:uid="{00000000-0005-0000-0000-0000EA6E0000}"/>
    <cellStyle name="Bad 2 2 2 2 2 2 4 3" xfId="28400" xr:uid="{00000000-0005-0000-0000-0000EB6E0000}"/>
    <cellStyle name="Bad 2 2 2 2 2 2 5" xfId="28401" xr:uid="{00000000-0005-0000-0000-0000EC6E0000}"/>
    <cellStyle name="Bad 2 2 2 2 2 2 6" xfId="28402" xr:uid="{00000000-0005-0000-0000-0000ED6E0000}"/>
    <cellStyle name="Bad 2 2 2 2 2 2 7" xfId="28403" xr:uid="{00000000-0005-0000-0000-0000EE6E0000}"/>
    <cellStyle name="Bad 2 2 2 2 2 2 8" xfId="28404" xr:uid="{00000000-0005-0000-0000-0000EF6E0000}"/>
    <cellStyle name="Bad 2 2 2 2 2 2 9" xfId="28405" xr:uid="{00000000-0005-0000-0000-0000F06E0000}"/>
    <cellStyle name="Bad 2 2 2 2 2 3" xfId="28406" xr:uid="{00000000-0005-0000-0000-0000F16E0000}"/>
    <cellStyle name="Bad 2 2 2 2 2 3 2" xfId="28407" xr:uid="{00000000-0005-0000-0000-0000F26E0000}"/>
    <cellStyle name="Bad 2 2 2 2 2 3 2 2" xfId="28408" xr:uid="{00000000-0005-0000-0000-0000F36E0000}"/>
    <cellStyle name="Bad 2 2 2 2 2 3 2 3" xfId="28409" xr:uid="{00000000-0005-0000-0000-0000F46E0000}"/>
    <cellStyle name="Bad 2 2 2 2 2 3 3" xfId="28410" xr:uid="{00000000-0005-0000-0000-0000F56E0000}"/>
    <cellStyle name="Bad 2 2 2 2 2 3 4" xfId="28411" xr:uid="{00000000-0005-0000-0000-0000F66E0000}"/>
    <cellStyle name="Bad 2 2 2 2 2 4" xfId="28412" xr:uid="{00000000-0005-0000-0000-0000F76E0000}"/>
    <cellStyle name="Bad 2 2 2 2 2 5" xfId="28413" xr:uid="{00000000-0005-0000-0000-0000F86E0000}"/>
    <cellStyle name="Bad 2 2 2 2 2 5 2" xfId="28414" xr:uid="{00000000-0005-0000-0000-0000F96E0000}"/>
    <cellStyle name="Bad 2 2 2 2 2 5 3" xfId="28415" xr:uid="{00000000-0005-0000-0000-0000FA6E0000}"/>
    <cellStyle name="Bad 2 2 2 2 2 6" xfId="28416" xr:uid="{00000000-0005-0000-0000-0000FB6E0000}"/>
    <cellStyle name="Bad 2 2 2 2 2 7" xfId="28417" xr:uid="{00000000-0005-0000-0000-0000FC6E0000}"/>
    <cellStyle name="Bad 2 2 2 2 2 8" xfId="28418" xr:uid="{00000000-0005-0000-0000-0000FD6E0000}"/>
    <cellStyle name="Bad 2 2 2 2 2 9" xfId="28419" xr:uid="{00000000-0005-0000-0000-0000FE6E0000}"/>
    <cellStyle name="Bad 2 2 2 2 3" xfId="28420" xr:uid="{00000000-0005-0000-0000-0000FF6E0000}"/>
    <cellStyle name="Bad 2 2 2 2 3 2" xfId="28421" xr:uid="{00000000-0005-0000-0000-0000006F0000}"/>
    <cellStyle name="Bad 2 2 2 2 3 2 2" xfId="28422" xr:uid="{00000000-0005-0000-0000-0000016F0000}"/>
    <cellStyle name="Bad 2 2 2 2 3 2 3" xfId="28423" xr:uid="{00000000-0005-0000-0000-0000026F0000}"/>
    <cellStyle name="Bad 2 2 2 2 3 3" xfId="28424" xr:uid="{00000000-0005-0000-0000-0000036F0000}"/>
    <cellStyle name="Bad 2 2 2 2 3 4" xfId="28425" xr:uid="{00000000-0005-0000-0000-0000046F0000}"/>
    <cellStyle name="Bad 2 2 2 2 4" xfId="28426" xr:uid="{00000000-0005-0000-0000-0000056F0000}"/>
    <cellStyle name="Bad 2 2 2 2 5" xfId="28427" xr:uid="{00000000-0005-0000-0000-0000066F0000}"/>
    <cellStyle name="Bad 2 2 2 2 5 2" xfId="28428" xr:uid="{00000000-0005-0000-0000-0000076F0000}"/>
    <cellStyle name="Bad 2 2 2 2 5 3" xfId="28429" xr:uid="{00000000-0005-0000-0000-0000086F0000}"/>
    <cellStyle name="Bad 2 2 2 2 6" xfId="28430" xr:uid="{00000000-0005-0000-0000-0000096F0000}"/>
    <cellStyle name="Bad 2 2 2 2 7" xfId="28431" xr:uid="{00000000-0005-0000-0000-00000A6F0000}"/>
    <cellStyle name="Bad 2 2 2 2 8" xfId="28432" xr:uid="{00000000-0005-0000-0000-00000B6F0000}"/>
    <cellStyle name="Bad 2 2 2 2 9" xfId="28433" xr:uid="{00000000-0005-0000-0000-00000C6F0000}"/>
    <cellStyle name="Bad 2 2 2 3" xfId="28434" xr:uid="{00000000-0005-0000-0000-00000D6F0000}"/>
    <cellStyle name="Bad 2 2 2 4" xfId="28435" xr:uid="{00000000-0005-0000-0000-00000E6F0000}"/>
    <cellStyle name="Bad 2 2 2 5" xfId="28436" xr:uid="{00000000-0005-0000-0000-00000F6F0000}"/>
    <cellStyle name="Bad 2 2 2 5 2" xfId="28437" xr:uid="{00000000-0005-0000-0000-0000106F0000}"/>
    <cellStyle name="Bad 2 2 2 5 2 2" xfId="28438" xr:uid="{00000000-0005-0000-0000-0000116F0000}"/>
    <cellStyle name="Bad 2 2 2 5 2 3" xfId="28439" xr:uid="{00000000-0005-0000-0000-0000126F0000}"/>
    <cellStyle name="Bad 2 2 2 5 3" xfId="28440" xr:uid="{00000000-0005-0000-0000-0000136F0000}"/>
    <cellStyle name="Bad 2 2 2 5 4" xfId="28441" xr:uid="{00000000-0005-0000-0000-0000146F0000}"/>
    <cellStyle name="Bad 2 2 2 6" xfId="28442" xr:uid="{00000000-0005-0000-0000-0000156F0000}"/>
    <cellStyle name="Bad 2 2 2 7" xfId="28443" xr:uid="{00000000-0005-0000-0000-0000166F0000}"/>
    <cellStyle name="Bad 2 2 2 7 2" xfId="28444" xr:uid="{00000000-0005-0000-0000-0000176F0000}"/>
    <cellStyle name="Bad 2 2 2 7 3" xfId="28445" xr:uid="{00000000-0005-0000-0000-0000186F0000}"/>
    <cellStyle name="Bad 2 2 2 8" xfId="28446" xr:uid="{00000000-0005-0000-0000-0000196F0000}"/>
    <cellStyle name="Bad 2 2 2 9" xfId="28447" xr:uid="{00000000-0005-0000-0000-00001A6F0000}"/>
    <cellStyle name="Bad 2 2 3" xfId="28448" xr:uid="{00000000-0005-0000-0000-00001B6F0000}"/>
    <cellStyle name="Bad 2 2 4" xfId="28449" xr:uid="{00000000-0005-0000-0000-00001C6F0000}"/>
    <cellStyle name="Bad 2 2 5" xfId="28450" xr:uid="{00000000-0005-0000-0000-00001D6F0000}"/>
    <cellStyle name="Bad 2 2 5 10" xfId="28451" xr:uid="{00000000-0005-0000-0000-00001E6F0000}"/>
    <cellStyle name="Bad 2 2 5 2" xfId="28452" xr:uid="{00000000-0005-0000-0000-00001F6F0000}"/>
    <cellStyle name="Bad 2 2 5 2 10" xfId="28453" xr:uid="{00000000-0005-0000-0000-0000206F0000}"/>
    <cellStyle name="Bad 2 2 5 2 2" xfId="28454" xr:uid="{00000000-0005-0000-0000-0000216F0000}"/>
    <cellStyle name="Bad 2 2 5 2 3" xfId="28455" xr:uid="{00000000-0005-0000-0000-0000226F0000}"/>
    <cellStyle name="Bad 2 2 5 2 3 2" xfId="28456" xr:uid="{00000000-0005-0000-0000-0000236F0000}"/>
    <cellStyle name="Bad 2 2 5 2 3 2 2" xfId="28457" xr:uid="{00000000-0005-0000-0000-0000246F0000}"/>
    <cellStyle name="Bad 2 2 5 2 3 2 3" xfId="28458" xr:uid="{00000000-0005-0000-0000-0000256F0000}"/>
    <cellStyle name="Bad 2 2 5 2 3 3" xfId="28459" xr:uid="{00000000-0005-0000-0000-0000266F0000}"/>
    <cellStyle name="Bad 2 2 5 2 3 4" xfId="28460" xr:uid="{00000000-0005-0000-0000-0000276F0000}"/>
    <cellStyle name="Bad 2 2 5 2 4" xfId="28461" xr:uid="{00000000-0005-0000-0000-0000286F0000}"/>
    <cellStyle name="Bad 2 2 5 2 5" xfId="28462" xr:uid="{00000000-0005-0000-0000-0000296F0000}"/>
    <cellStyle name="Bad 2 2 5 2 5 2" xfId="28463" xr:uid="{00000000-0005-0000-0000-00002A6F0000}"/>
    <cellStyle name="Bad 2 2 5 2 5 3" xfId="28464" xr:uid="{00000000-0005-0000-0000-00002B6F0000}"/>
    <cellStyle name="Bad 2 2 5 2 6" xfId="28465" xr:uid="{00000000-0005-0000-0000-00002C6F0000}"/>
    <cellStyle name="Bad 2 2 5 2 7" xfId="28466" xr:uid="{00000000-0005-0000-0000-00002D6F0000}"/>
    <cellStyle name="Bad 2 2 5 2 8" xfId="28467" xr:uid="{00000000-0005-0000-0000-00002E6F0000}"/>
    <cellStyle name="Bad 2 2 5 2 9" xfId="28468" xr:uid="{00000000-0005-0000-0000-00002F6F0000}"/>
    <cellStyle name="Bad 2 2 5 3" xfId="28469" xr:uid="{00000000-0005-0000-0000-0000306F0000}"/>
    <cellStyle name="Bad 2 2 5 3 2" xfId="28470" xr:uid="{00000000-0005-0000-0000-0000316F0000}"/>
    <cellStyle name="Bad 2 2 5 3 2 2" xfId="28471" xr:uid="{00000000-0005-0000-0000-0000326F0000}"/>
    <cellStyle name="Bad 2 2 5 3 2 3" xfId="28472" xr:uid="{00000000-0005-0000-0000-0000336F0000}"/>
    <cellStyle name="Bad 2 2 5 3 3" xfId="28473" xr:uid="{00000000-0005-0000-0000-0000346F0000}"/>
    <cellStyle name="Bad 2 2 5 3 4" xfId="28474" xr:uid="{00000000-0005-0000-0000-0000356F0000}"/>
    <cellStyle name="Bad 2 2 5 4" xfId="28475" xr:uid="{00000000-0005-0000-0000-0000366F0000}"/>
    <cellStyle name="Bad 2 2 5 5" xfId="28476" xr:uid="{00000000-0005-0000-0000-0000376F0000}"/>
    <cellStyle name="Bad 2 2 5 5 2" xfId="28477" xr:uid="{00000000-0005-0000-0000-0000386F0000}"/>
    <cellStyle name="Bad 2 2 5 5 3" xfId="28478" xr:uid="{00000000-0005-0000-0000-0000396F0000}"/>
    <cellStyle name="Bad 2 2 5 6" xfId="28479" xr:uid="{00000000-0005-0000-0000-00003A6F0000}"/>
    <cellStyle name="Bad 2 2 5 7" xfId="28480" xr:uid="{00000000-0005-0000-0000-00003B6F0000}"/>
    <cellStyle name="Bad 2 2 5 8" xfId="28481" xr:uid="{00000000-0005-0000-0000-00003C6F0000}"/>
    <cellStyle name="Bad 2 2 5 9" xfId="28482" xr:uid="{00000000-0005-0000-0000-00003D6F0000}"/>
    <cellStyle name="Bad 2 2 6" xfId="28483" xr:uid="{00000000-0005-0000-0000-00003E6F0000}"/>
    <cellStyle name="Bad 2 2 7" xfId="28484" xr:uid="{00000000-0005-0000-0000-00003F6F0000}"/>
    <cellStyle name="Bad 2 2 7 2" xfId="28485" xr:uid="{00000000-0005-0000-0000-0000406F0000}"/>
    <cellStyle name="Bad 2 2 7 2 2" xfId="28486" xr:uid="{00000000-0005-0000-0000-0000416F0000}"/>
    <cellStyle name="Bad 2 2 7 2 3" xfId="28487" xr:uid="{00000000-0005-0000-0000-0000426F0000}"/>
    <cellStyle name="Bad 2 2 7 3" xfId="28488" xr:uid="{00000000-0005-0000-0000-0000436F0000}"/>
    <cellStyle name="Bad 2 2 7 4" xfId="28489" xr:uid="{00000000-0005-0000-0000-0000446F0000}"/>
    <cellStyle name="Bad 2 2 8" xfId="28490" xr:uid="{00000000-0005-0000-0000-0000456F0000}"/>
    <cellStyle name="Bad 2 2 9" xfId="28491" xr:uid="{00000000-0005-0000-0000-0000466F0000}"/>
    <cellStyle name="Bad 2 2 9 2" xfId="28492" xr:uid="{00000000-0005-0000-0000-0000476F0000}"/>
    <cellStyle name="Bad 2 2 9 3" xfId="28493" xr:uid="{00000000-0005-0000-0000-0000486F0000}"/>
    <cellStyle name="Bad 2 20" xfId="28494" xr:uid="{00000000-0005-0000-0000-0000496F0000}"/>
    <cellStyle name="Bad 2 20 2" xfId="28495" xr:uid="{00000000-0005-0000-0000-00004A6F0000}"/>
    <cellStyle name="Bad 2 20 3" xfId="28496" xr:uid="{00000000-0005-0000-0000-00004B6F0000}"/>
    <cellStyle name="Bad 2 21" xfId="28497" xr:uid="{00000000-0005-0000-0000-00004C6F0000}"/>
    <cellStyle name="Bad 2 22" xfId="28498" xr:uid="{00000000-0005-0000-0000-00004D6F0000}"/>
    <cellStyle name="Bad 2 23" xfId="28499" xr:uid="{00000000-0005-0000-0000-00004E6F0000}"/>
    <cellStyle name="Bad 2 24" xfId="28500" xr:uid="{00000000-0005-0000-0000-00004F6F0000}"/>
    <cellStyle name="Bad 2 25" xfId="28501" xr:uid="{00000000-0005-0000-0000-0000506F0000}"/>
    <cellStyle name="Bad 2 3" xfId="28502" xr:uid="{00000000-0005-0000-0000-0000516F0000}"/>
    <cellStyle name="Bad 2 3 10" xfId="28503" xr:uid="{00000000-0005-0000-0000-0000526F0000}"/>
    <cellStyle name="Bad 2 3 11" xfId="28504" xr:uid="{00000000-0005-0000-0000-0000536F0000}"/>
    <cellStyle name="Bad 2 3 12" xfId="28505" xr:uid="{00000000-0005-0000-0000-0000546F0000}"/>
    <cellStyle name="Bad 2 3 13" xfId="28506" xr:uid="{00000000-0005-0000-0000-0000556F0000}"/>
    <cellStyle name="Bad 2 3 2" xfId="28507" xr:uid="{00000000-0005-0000-0000-0000566F0000}"/>
    <cellStyle name="Bad 2 3 2 10" xfId="28508" xr:uid="{00000000-0005-0000-0000-0000576F0000}"/>
    <cellStyle name="Bad 2 3 2 11" xfId="28509" xr:uid="{00000000-0005-0000-0000-0000586F0000}"/>
    <cellStyle name="Bad 2 3 2 2" xfId="28510" xr:uid="{00000000-0005-0000-0000-0000596F0000}"/>
    <cellStyle name="Bad 2 3 2 2 10" xfId="28511" xr:uid="{00000000-0005-0000-0000-00005A6F0000}"/>
    <cellStyle name="Bad 2 3 2 2 11" xfId="28512" xr:uid="{00000000-0005-0000-0000-00005B6F0000}"/>
    <cellStyle name="Bad 2 3 2 2 2" xfId="28513" xr:uid="{00000000-0005-0000-0000-00005C6F0000}"/>
    <cellStyle name="Bad 2 3 2 2 2 2" xfId="28514" xr:uid="{00000000-0005-0000-0000-00005D6F0000}"/>
    <cellStyle name="Bad 2 3 2 2 2 3" xfId="28515" xr:uid="{00000000-0005-0000-0000-00005E6F0000}"/>
    <cellStyle name="Bad 2 3 2 2 2 4" xfId="28516" xr:uid="{00000000-0005-0000-0000-00005F6F0000}"/>
    <cellStyle name="Bad 2 3 2 2 3" xfId="28517" xr:uid="{00000000-0005-0000-0000-0000606F0000}"/>
    <cellStyle name="Bad 2 3 2 2 3 2" xfId="28518" xr:uid="{00000000-0005-0000-0000-0000616F0000}"/>
    <cellStyle name="Bad 2 3 2 2 3 2 2" xfId="28519" xr:uid="{00000000-0005-0000-0000-0000626F0000}"/>
    <cellStyle name="Bad 2 3 2 2 3 2 3" xfId="28520" xr:uid="{00000000-0005-0000-0000-0000636F0000}"/>
    <cellStyle name="Bad 2 3 2 2 3 3" xfId="28521" xr:uid="{00000000-0005-0000-0000-0000646F0000}"/>
    <cellStyle name="Bad 2 3 2 2 3 4" xfId="28522" xr:uid="{00000000-0005-0000-0000-0000656F0000}"/>
    <cellStyle name="Bad 2 3 2 2 4" xfId="28523" xr:uid="{00000000-0005-0000-0000-0000666F0000}"/>
    <cellStyle name="Bad 2 3 2 2 5" xfId="28524" xr:uid="{00000000-0005-0000-0000-0000676F0000}"/>
    <cellStyle name="Bad 2 3 2 2 5 2" xfId="28525" xr:uid="{00000000-0005-0000-0000-0000686F0000}"/>
    <cellStyle name="Bad 2 3 2 2 5 3" xfId="28526" xr:uid="{00000000-0005-0000-0000-0000696F0000}"/>
    <cellStyle name="Bad 2 3 2 2 6" xfId="28527" xr:uid="{00000000-0005-0000-0000-00006A6F0000}"/>
    <cellStyle name="Bad 2 3 2 2 7" xfId="28528" xr:uid="{00000000-0005-0000-0000-00006B6F0000}"/>
    <cellStyle name="Bad 2 3 2 2 8" xfId="28529" xr:uid="{00000000-0005-0000-0000-00006C6F0000}"/>
    <cellStyle name="Bad 2 3 2 2 9" xfId="28530" xr:uid="{00000000-0005-0000-0000-00006D6F0000}"/>
    <cellStyle name="Bad 2 3 2 3" xfId="28531" xr:uid="{00000000-0005-0000-0000-00006E6F0000}"/>
    <cellStyle name="Bad 2 3 2 3 2" xfId="28532" xr:uid="{00000000-0005-0000-0000-00006F6F0000}"/>
    <cellStyle name="Bad 2 3 2 3 2 2" xfId="28533" xr:uid="{00000000-0005-0000-0000-0000706F0000}"/>
    <cellStyle name="Bad 2 3 2 3 2 3" xfId="28534" xr:uid="{00000000-0005-0000-0000-0000716F0000}"/>
    <cellStyle name="Bad 2 3 2 3 3" xfId="28535" xr:uid="{00000000-0005-0000-0000-0000726F0000}"/>
    <cellStyle name="Bad 2 3 2 3 4" xfId="28536" xr:uid="{00000000-0005-0000-0000-0000736F0000}"/>
    <cellStyle name="Bad 2 3 2 4" xfId="28537" xr:uid="{00000000-0005-0000-0000-0000746F0000}"/>
    <cellStyle name="Bad 2 3 2 5" xfId="28538" xr:uid="{00000000-0005-0000-0000-0000756F0000}"/>
    <cellStyle name="Bad 2 3 2 5 2" xfId="28539" xr:uid="{00000000-0005-0000-0000-0000766F0000}"/>
    <cellStyle name="Bad 2 3 2 5 3" xfId="28540" xr:uid="{00000000-0005-0000-0000-0000776F0000}"/>
    <cellStyle name="Bad 2 3 2 6" xfId="28541" xr:uid="{00000000-0005-0000-0000-0000786F0000}"/>
    <cellStyle name="Bad 2 3 2 7" xfId="28542" xr:uid="{00000000-0005-0000-0000-0000796F0000}"/>
    <cellStyle name="Bad 2 3 2 8" xfId="28543" xr:uid="{00000000-0005-0000-0000-00007A6F0000}"/>
    <cellStyle name="Bad 2 3 2 9" xfId="28544" xr:uid="{00000000-0005-0000-0000-00007B6F0000}"/>
    <cellStyle name="Bad 2 3 3" xfId="28545" xr:uid="{00000000-0005-0000-0000-00007C6F0000}"/>
    <cellStyle name="Bad 2 3 4" xfId="28546" xr:uid="{00000000-0005-0000-0000-00007D6F0000}"/>
    <cellStyle name="Bad 2 3 5" xfId="28547" xr:uid="{00000000-0005-0000-0000-00007E6F0000}"/>
    <cellStyle name="Bad 2 3 5 2" xfId="28548" xr:uid="{00000000-0005-0000-0000-00007F6F0000}"/>
    <cellStyle name="Bad 2 3 5 2 2" xfId="28549" xr:uid="{00000000-0005-0000-0000-0000806F0000}"/>
    <cellStyle name="Bad 2 3 5 2 3" xfId="28550" xr:uid="{00000000-0005-0000-0000-0000816F0000}"/>
    <cellStyle name="Bad 2 3 5 3" xfId="28551" xr:uid="{00000000-0005-0000-0000-0000826F0000}"/>
    <cellStyle name="Bad 2 3 5 4" xfId="28552" xr:uid="{00000000-0005-0000-0000-0000836F0000}"/>
    <cellStyle name="Bad 2 3 6" xfId="28553" xr:uid="{00000000-0005-0000-0000-0000846F0000}"/>
    <cellStyle name="Bad 2 3 7" xfId="28554" xr:uid="{00000000-0005-0000-0000-0000856F0000}"/>
    <cellStyle name="Bad 2 3 7 2" xfId="28555" xr:uid="{00000000-0005-0000-0000-0000866F0000}"/>
    <cellStyle name="Bad 2 3 7 3" xfId="28556" xr:uid="{00000000-0005-0000-0000-0000876F0000}"/>
    <cellStyle name="Bad 2 3 8" xfId="28557" xr:uid="{00000000-0005-0000-0000-0000886F0000}"/>
    <cellStyle name="Bad 2 3 9" xfId="28558" xr:uid="{00000000-0005-0000-0000-0000896F0000}"/>
    <cellStyle name="Bad 2 4" xfId="28559" xr:uid="{00000000-0005-0000-0000-00008A6F0000}"/>
    <cellStyle name="Bad 2 5" xfId="28560" xr:uid="{00000000-0005-0000-0000-00008B6F0000}"/>
    <cellStyle name="Bad 2 5 10" xfId="28561" xr:uid="{00000000-0005-0000-0000-00008C6F0000}"/>
    <cellStyle name="Bad 2 5 11" xfId="28562" xr:uid="{00000000-0005-0000-0000-00008D6F0000}"/>
    <cellStyle name="Bad 2 5 2" xfId="28563" xr:uid="{00000000-0005-0000-0000-00008E6F0000}"/>
    <cellStyle name="Bad 2 5 2 10" xfId="28564" xr:uid="{00000000-0005-0000-0000-00008F6F0000}"/>
    <cellStyle name="Bad 2 5 2 11" xfId="28565" xr:uid="{00000000-0005-0000-0000-0000906F0000}"/>
    <cellStyle name="Bad 2 5 2 2" xfId="28566" xr:uid="{00000000-0005-0000-0000-0000916F0000}"/>
    <cellStyle name="Bad 2 5 2 2 2" xfId="28567" xr:uid="{00000000-0005-0000-0000-0000926F0000}"/>
    <cellStyle name="Bad 2 5 2 2 3" xfId="28568" xr:uid="{00000000-0005-0000-0000-0000936F0000}"/>
    <cellStyle name="Bad 2 5 2 2 4" xfId="28569" xr:uid="{00000000-0005-0000-0000-0000946F0000}"/>
    <cellStyle name="Bad 2 5 2 3" xfId="28570" xr:uid="{00000000-0005-0000-0000-0000956F0000}"/>
    <cellStyle name="Bad 2 5 2 3 2" xfId="28571" xr:uid="{00000000-0005-0000-0000-0000966F0000}"/>
    <cellStyle name="Bad 2 5 2 3 2 2" xfId="28572" xr:uid="{00000000-0005-0000-0000-0000976F0000}"/>
    <cellStyle name="Bad 2 5 2 3 2 3" xfId="28573" xr:uid="{00000000-0005-0000-0000-0000986F0000}"/>
    <cellStyle name="Bad 2 5 2 3 3" xfId="28574" xr:uid="{00000000-0005-0000-0000-0000996F0000}"/>
    <cellStyle name="Bad 2 5 2 3 4" xfId="28575" xr:uid="{00000000-0005-0000-0000-00009A6F0000}"/>
    <cellStyle name="Bad 2 5 2 4" xfId="28576" xr:uid="{00000000-0005-0000-0000-00009B6F0000}"/>
    <cellStyle name="Bad 2 5 2 5" xfId="28577" xr:uid="{00000000-0005-0000-0000-00009C6F0000}"/>
    <cellStyle name="Bad 2 5 2 5 2" xfId="28578" xr:uid="{00000000-0005-0000-0000-00009D6F0000}"/>
    <cellStyle name="Bad 2 5 2 5 3" xfId="28579" xr:uid="{00000000-0005-0000-0000-00009E6F0000}"/>
    <cellStyle name="Bad 2 5 2 6" xfId="28580" xr:uid="{00000000-0005-0000-0000-00009F6F0000}"/>
    <cellStyle name="Bad 2 5 2 7" xfId="28581" xr:uid="{00000000-0005-0000-0000-0000A06F0000}"/>
    <cellStyle name="Bad 2 5 2 8" xfId="28582" xr:uid="{00000000-0005-0000-0000-0000A16F0000}"/>
    <cellStyle name="Bad 2 5 2 9" xfId="28583" xr:uid="{00000000-0005-0000-0000-0000A26F0000}"/>
    <cellStyle name="Bad 2 5 3" xfId="28584" xr:uid="{00000000-0005-0000-0000-0000A36F0000}"/>
    <cellStyle name="Bad 2 5 3 2" xfId="28585" xr:uid="{00000000-0005-0000-0000-0000A46F0000}"/>
    <cellStyle name="Bad 2 5 3 2 2" xfId="28586" xr:uid="{00000000-0005-0000-0000-0000A56F0000}"/>
    <cellStyle name="Bad 2 5 3 2 3" xfId="28587" xr:uid="{00000000-0005-0000-0000-0000A66F0000}"/>
    <cellStyle name="Bad 2 5 3 3" xfId="28588" xr:uid="{00000000-0005-0000-0000-0000A76F0000}"/>
    <cellStyle name="Bad 2 5 3 4" xfId="28589" xr:uid="{00000000-0005-0000-0000-0000A86F0000}"/>
    <cellStyle name="Bad 2 5 4" xfId="28590" xr:uid="{00000000-0005-0000-0000-0000A96F0000}"/>
    <cellStyle name="Bad 2 5 5" xfId="28591" xr:uid="{00000000-0005-0000-0000-0000AA6F0000}"/>
    <cellStyle name="Bad 2 5 5 2" xfId="28592" xr:uid="{00000000-0005-0000-0000-0000AB6F0000}"/>
    <cellStyle name="Bad 2 5 5 3" xfId="28593" xr:uid="{00000000-0005-0000-0000-0000AC6F0000}"/>
    <cellStyle name="Bad 2 5 6" xfId="28594" xr:uid="{00000000-0005-0000-0000-0000AD6F0000}"/>
    <cellStyle name="Bad 2 5 7" xfId="28595" xr:uid="{00000000-0005-0000-0000-0000AE6F0000}"/>
    <cellStyle name="Bad 2 5 8" xfId="28596" xr:uid="{00000000-0005-0000-0000-0000AF6F0000}"/>
    <cellStyle name="Bad 2 5 9" xfId="28597" xr:uid="{00000000-0005-0000-0000-0000B06F0000}"/>
    <cellStyle name="Bad 2 6" xfId="28598" xr:uid="{00000000-0005-0000-0000-0000B16F0000}"/>
    <cellStyle name="Bad 2 6 2" xfId="28599" xr:uid="{00000000-0005-0000-0000-0000B26F0000}"/>
    <cellStyle name="Bad 2 6 3" xfId="28600" xr:uid="{00000000-0005-0000-0000-0000B36F0000}"/>
    <cellStyle name="Bad 2 6 4" xfId="28601" xr:uid="{00000000-0005-0000-0000-0000B46F0000}"/>
    <cellStyle name="Bad 2 7" xfId="28602" xr:uid="{00000000-0005-0000-0000-0000B56F0000}"/>
    <cellStyle name="Bad 2 7 2" xfId="28603" xr:uid="{00000000-0005-0000-0000-0000B66F0000}"/>
    <cellStyle name="Bad 2 7 3" xfId="28604" xr:uid="{00000000-0005-0000-0000-0000B76F0000}"/>
    <cellStyle name="Bad 2 7 4" xfId="28605" xr:uid="{00000000-0005-0000-0000-0000B86F0000}"/>
    <cellStyle name="Bad 2 8" xfId="28606" xr:uid="{00000000-0005-0000-0000-0000B96F0000}"/>
    <cellStyle name="Bad 2 8 2" xfId="28607" xr:uid="{00000000-0005-0000-0000-0000BA6F0000}"/>
    <cellStyle name="Bad 2 8 3" xfId="28608" xr:uid="{00000000-0005-0000-0000-0000BB6F0000}"/>
    <cellStyle name="Bad 2 8 4" xfId="28609" xr:uid="{00000000-0005-0000-0000-0000BC6F0000}"/>
    <cellStyle name="Bad 2 9" xfId="28610" xr:uid="{00000000-0005-0000-0000-0000BD6F0000}"/>
    <cellStyle name="Bad 2 9 2" xfId="28611" xr:uid="{00000000-0005-0000-0000-0000BE6F0000}"/>
    <cellStyle name="Bad 2 9 3" xfId="28612" xr:uid="{00000000-0005-0000-0000-0000BF6F0000}"/>
    <cellStyle name="Bad 2 9 4" xfId="28613" xr:uid="{00000000-0005-0000-0000-0000C06F0000}"/>
    <cellStyle name="Bad 20" xfId="28614" xr:uid="{00000000-0005-0000-0000-0000C16F0000}"/>
    <cellStyle name="Bad 20 2" xfId="28615" xr:uid="{00000000-0005-0000-0000-0000C26F0000}"/>
    <cellStyle name="Bad 20 3" xfId="28616" xr:uid="{00000000-0005-0000-0000-0000C36F0000}"/>
    <cellStyle name="Bad 20 4" xfId="28617" xr:uid="{00000000-0005-0000-0000-0000C46F0000}"/>
    <cellStyle name="Bad 20 5" xfId="28618" xr:uid="{00000000-0005-0000-0000-0000C56F0000}"/>
    <cellStyle name="Bad 21" xfId="28619" xr:uid="{00000000-0005-0000-0000-0000C66F0000}"/>
    <cellStyle name="Bad 22" xfId="28620" xr:uid="{00000000-0005-0000-0000-0000C76F0000}"/>
    <cellStyle name="Bad 23" xfId="28621" xr:uid="{00000000-0005-0000-0000-0000C86F0000}"/>
    <cellStyle name="Bad 24" xfId="28622" xr:uid="{00000000-0005-0000-0000-0000C96F0000}"/>
    <cellStyle name="Bad 25" xfId="28623" xr:uid="{00000000-0005-0000-0000-0000CA6F0000}"/>
    <cellStyle name="Bad 26" xfId="28624" xr:uid="{00000000-0005-0000-0000-0000CB6F0000}"/>
    <cellStyle name="Bad 27" xfId="28625" xr:uid="{00000000-0005-0000-0000-0000CC6F0000}"/>
    <cellStyle name="Bad 28" xfId="28626" xr:uid="{00000000-0005-0000-0000-0000CD6F0000}"/>
    <cellStyle name="Bad 29" xfId="28627" xr:uid="{00000000-0005-0000-0000-0000CE6F0000}"/>
    <cellStyle name="Bad 3" xfId="28628" xr:uid="{00000000-0005-0000-0000-0000CF6F0000}"/>
    <cellStyle name="Bad 3 10" xfId="28629" xr:uid="{00000000-0005-0000-0000-0000D06F0000}"/>
    <cellStyle name="Bad 3 10 2" xfId="28630" xr:uid="{00000000-0005-0000-0000-0000D16F0000}"/>
    <cellStyle name="Bad 3 10 2 2" xfId="28631" xr:uid="{00000000-0005-0000-0000-0000D26F0000}"/>
    <cellStyle name="Bad 3 10 2 3" xfId="28632" xr:uid="{00000000-0005-0000-0000-0000D36F0000}"/>
    <cellStyle name="Bad 3 10 3" xfId="28633" xr:uid="{00000000-0005-0000-0000-0000D46F0000}"/>
    <cellStyle name="Bad 3 10 4" xfId="28634" xr:uid="{00000000-0005-0000-0000-0000D56F0000}"/>
    <cellStyle name="Bad 3 11" xfId="28635" xr:uid="{00000000-0005-0000-0000-0000D66F0000}"/>
    <cellStyle name="Bad 3 12" xfId="28636" xr:uid="{00000000-0005-0000-0000-0000D76F0000}"/>
    <cellStyle name="Bad 3 12 2" xfId="28637" xr:uid="{00000000-0005-0000-0000-0000D86F0000}"/>
    <cellStyle name="Bad 3 12 3" xfId="28638" xr:uid="{00000000-0005-0000-0000-0000D96F0000}"/>
    <cellStyle name="Bad 3 13" xfId="28639" xr:uid="{00000000-0005-0000-0000-0000DA6F0000}"/>
    <cellStyle name="Bad 3 14" xfId="28640" xr:uid="{00000000-0005-0000-0000-0000DB6F0000}"/>
    <cellStyle name="Bad 3 15" xfId="28641" xr:uid="{00000000-0005-0000-0000-0000DC6F0000}"/>
    <cellStyle name="Bad 3 16" xfId="28642" xr:uid="{00000000-0005-0000-0000-0000DD6F0000}"/>
    <cellStyle name="Bad 3 2" xfId="28643" xr:uid="{00000000-0005-0000-0000-0000DE6F0000}"/>
    <cellStyle name="Bad 3 2 10" xfId="28644" xr:uid="{00000000-0005-0000-0000-0000DF6F0000}"/>
    <cellStyle name="Bad 3 2 11" xfId="28645" xr:uid="{00000000-0005-0000-0000-0000E06F0000}"/>
    <cellStyle name="Bad 3 2 12" xfId="28646" xr:uid="{00000000-0005-0000-0000-0000E16F0000}"/>
    <cellStyle name="Bad 3 2 13" xfId="28647" xr:uid="{00000000-0005-0000-0000-0000E26F0000}"/>
    <cellStyle name="Bad 3 2 14" xfId="28648" xr:uid="{00000000-0005-0000-0000-0000E36F0000}"/>
    <cellStyle name="Bad 3 2 2" xfId="28649" xr:uid="{00000000-0005-0000-0000-0000E46F0000}"/>
    <cellStyle name="Bad 3 2 2 10" xfId="28650" xr:uid="{00000000-0005-0000-0000-0000E56F0000}"/>
    <cellStyle name="Bad 3 2 2 11" xfId="28651" xr:uid="{00000000-0005-0000-0000-0000E66F0000}"/>
    <cellStyle name="Bad 3 2 2 12" xfId="28652" xr:uid="{00000000-0005-0000-0000-0000E76F0000}"/>
    <cellStyle name="Bad 3 2 2 2" xfId="28653" xr:uid="{00000000-0005-0000-0000-0000E86F0000}"/>
    <cellStyle name="Bad 3 2 2 2 10" xfId="28654" xr:uid="{00000000-0005-0000-0000-0000E96F0000}"/>
    <cellStyle name="Bad 3 2 2 2 2" xfId="28655" xr:uid="{00000000-0005-0000-0000-0000EA6F0000}"/>
    <cellStyle name="Bad 3 2 2 2 2 10" xfId="28656" xr:uid="{00000000-0005-0000-0000-0000EB6F0000}"/>
    <cellStyle name="Bad 3 2 2 2 2 2" xfId="28657" xr:uid="{00000000-0005-0000-0000-0000EC6F0000}"/>
    <cellStyle name="Bad 3 2 2 2 2 2 2" xfId="28658" xr:uid="{00000000-0005-0000-0000-0000ED6F0000}"/>
    <cellStyle name="Bad 3 2 2 2 2 2 2 2" xfId="28659" xr:uid="{00000000-0005-0000-0000-0000EE6F0000}"/>
    <cellStyle name="Bad 3 2 2 2 2 2 2 2 2" xfId="28660" xr:uid="{00000000-0005-0000-0000-0000EF6F0000}"/>
    <cellStyle name="Bad 3 2 2 2 2 2 2 2 2 2" xfId="28661" xr:uid="{00000000-0005-0000-0000-0000F06F0000}"/>
    <cellStyle name="Bad 3 2 2 2 2 2 2 2 2 3" xfId="28662" xr:uid="{00000000-0005-0000-0000-0000F16F0000}"/>
    <cellStyle name="Bad 3 2 2 2 2 2 2 2 3" xfId="28663" xr:uid="{00000000-0005-0000-0000-0000F26F0000}"/>
    <cellStyle name="Bad 3 2 2 2 2 2 2 2 4" xfId="28664" xr:uid="{00000000-0005-0000-0000-0000F36F0000}"/>
    <cellStyle name="Bad 3 2 2 2 2 2 2 3" xfId="28665" xr:uid="{00000000-0005-0000-0000-0000F46F0000}"/>
    <cellStyle name="Bad 3 2 2 2 2 2 2 4" xfId="28666" xr:uid="{00000000-0005-0000-0000-0000F56F0000}"/>
    <cellStyle name="Bad 3 2 2 2 2 2 2 4 2" xfId="28667" xr:uid="{00000000-0005-0000-0000-0000F66F0000}"/>
    <cellStyle name="Bad 3 2 2 2 2 2 2 4 3" xfId="28668" xr:uid="{00000000-0005-0000-0000-0000F76F0000}"/>
    <cellStyle name="Bad 3 2 2 2 2 2 2 5" xfId="28669" xr:uid="{00000000-0005-0000-0000-0000F86F0000}"/>
    <cellStyle name="Bad 3 2 2 2 2 2 2 6" xfId="28670" xr:uid="{00000000-0005-0000-0000-0000F96F0000}"/>
    <cellStyle name="Bad 3 2 2 2 2 2 2 7" xfId="28671" xr:uid="{00000000-0005-0000-0000-0000FA6F0000}"/>
    <cellStyle name="Bad 3 2 2 2 2 2 2 8" xfId="28672" xr:uid="{00000000-0005-0000-0000-0000FB6F0000}"/>
    <cellStyle name="Bad 3 2 2 2 2 2 3" xfId="28673" xr:uid="{00000000-0005-0000-0000-0000FC6F0000}"/>
    <cellStyle name="Bad 3 2 2 2 2 2 3 2" xfId="28674" xr:uid="{00000000-0005-0000-0000-0000FD6F0000}"/>
    <cellStyle name="Bad 3 2 2 2 2 2 3 2 2" xfId="28675" xr:uid="{00000000-0005-0000-0000-0000FE6F0000}"/>
    <cellStyle name="Bad 3 2 2 2 2 2 3 2 3" xfId="28676" xr:uid="{00000000-0005-0000-0000-0000FF6F0000}"/>
    <cellStyle name="Bad 3 2 2 2 2 2 3 3" xfId="28677" xr:uid="{00000000-0005-0000-0000-000000700000}"/>
    <cellStyle name="Bad 3 2 2 2 2 2 3 4" xfId="28678" xr:uid="{00000000-0005-0000-0000-000001700000}"/>
    <cellStyle name="Bad 3 2 2 2 2 2 4" xfId="28679" xr:uid="{00000000-0005-0000-0000-000002700000}"/>
    <cellStyle name="Bad 3 2 2 2 2 2 4 2" xfId="28680" xr:uid="{00000000-0005-0000-0000-000003700000}"/>
    <cellStyle name="Bad 3 2 2 2 2 2 4 3" xfId="28681" xr:uid="{00000000-0005-0000-0000-000004700000}"/>
    <cellStyle name="Bad 3 2 2 2 2 2 5" xfId="28682" xr:uid="{00000000-0005-0000-0000-000005700000}"/>
    <cellStyle name="Bad 3 2 2 2 2 2 6" xfId="28683" xr:uid="{00000000-0005-0000-0000-000006700000}"/>
    <cellStyle name="Bad 3 2 2 2 2 2 7" xfId="28684" xr:uid="{00000000-0005-0000-0000-000007700000}"/>
    <cellStyle name="Bad 3 2 2 2 2 2 8" xfId="28685" xr:uid="{00000000-0005-0000-0000-000008700000}"/>
    <cellStyle name="Bad 3 2 2 2 2 3" xfId="28686" xr:uid="{00000000-0005-0000-0000-000009700000}"/>
    <cellStyle name="Bad 3 2 2 2 2 3 2" xfId="28687" xr:uid="{00000000-0005-0000-0000-00000A700000}"/>
    <cellStyle name="Bad 3 2 2 2 2 3 2 2" xfId="28688" xr:uid="{00000000-0005-0000-0000-00000B700000}"/>
    <cellStyle name="Bad 3 2 2 2 2 3 2 3" xfId="28689" xr:uid="{00000000-0005-0000-0000-00000C700000}"/>
    <cellStyle name="Bad 3 2 2 2 2 3 3" xfId="28690" xr:uid="{00000000-0005-0000-0000-00000D700000}"/>
    <cellStyle name="Bad 3 2 2 2 2 3 4" xfId="28691" xr:uid="{00000000-0005-0000-0000-00000E700000}"/>
    <cellStyle name="Bad 3 2 2 2 2 4" xfId="28692" xr:uid="{00000000-0005-0000-0000-00000F700000}"/>
    <cellStyle name="Bad 3 2 2 2 2 5" xfId="28693" xr:uid="{00000000-0005-0000-0000-000010700000}"/>
    <cellStyle name="Bad 3 2 2 2 2 5 2" xfId="28694" xr:uid="{00000000-0005-0000-0000-000011700000}"/>
    <cellStyle name="Bad 3 2 2 2 2 5 3" xfId="28695" xr:uid="{00000000-0005-0000-0000-000012700000}"/>
    <cellStyle name="Bad 3 2 2 2 2 6" xfId="28696" xr:uid="{00000000-0005-0000-0000-000013700000}"/>
    <cellStyle name="Bad 3 2 2 2 2 7" xfId="28697" xr:uid="{00000000-0005-0000-0000-000014700000}"/>
    <cellStyle name="Bad 3 2 2 2 2 8" xfId="28698" xr:uid="{00000000-0005-0000-0000-000015700000}"/>
    <cellStyle name="Bad 3 2 2 2 2 9" xfId="28699" xr:uid="{00000000-0005-0000-0000-000016700000}"/>
    <cellStyle name="Bad 3 2 2 2 3" xfId="28700" xr:uid="{00000000-0005-0000-0000-000017700000}"/>
    <cellStyle name="Bad 3 2 2 2 3 2" xfId="28701" xr:uid="{00000000-0005-0000-0000-000018700000}"/>
    <cellStyle name="Bad 3 2 2 2 3 2 2" xfId="28702" xr:uid="{00000000-0005-0000-0000-000019700000}"/>
    <cellStyle name="Bad 3 2 2 2 3 2 3" xfId="28703" xr:uid="{00000000-0005-0000-0000-00001A700000}"/>
    <cellStyle name="Bad 3 2 2 2 3 3" xfId="28704" xr:uid="{00000000-0005-0000-0000-00001B700000}"/>
    <cellStyle name="Bad 3 2 2 2 3 4" xfId="28705" xr:uid="{00000000-0005-0000-0000-00001C700000}"/>
    <cellStyle name="Bad 3 2 2 2 4" xfId="28706" xr:uid="{00000000-0005-0000-0000-00001D700000}"/>
    <cellStyle name="Bad 3 2 2 2 5" xfId="28707" xr:uid="{00000000-0005-0000-0000-00001E700000}"/>
    <cellStyle name="Bad 3 2 2 2 5 2" xfId="28708" xr:uid="{00000000-0005-0000-0000-00001F700000}"/>
    <cellStyle name="Bad 3 2 2 2 5 3" xfId="28709" xr:uid="{00000000-0005-0000-0000-000020700000}"/>
    <cellStyle name="Bad 3 2 2 2 6" xfId="28710" xr:uid="{00000000-0005-0000-0000-000021700000}"/>
    <cellStyle name="Bad 3 2 2 2 7" xfId="28711" xr:uid="{00000000-0005-0000-0000-000022700000}"/>
    <cellStyle name="Bad 3 2 2 2 8" xfId="28712" xr:uid="{00000000-0005-0000-0000-000023700000}"/>
    <cellStyle name="Bad 3 2 2 2 9" xfId="28713" xr:uid="{00000000-0005-0000-0000-000024700000}"/>
    <cellStyle name="Bad 3 2 2 3" xfId="28714" xr:uid="{00000000-0005-0000-0000-000025700000}"/>
    <cellStyle name="Bad 3 2 2 4" xfId="28715" xr:uid="{00000000-0005-0000-0000-000026700000}"/>
    <cellStyle name="Bad 3 2 2 5" xfId="28716" xr:uid="{00000000-0005-0000-0000-000027700000}"/>
    <cellStyle name="Bad 3 2 2 5 2" xfId="28717" xr:uid="{00000000-0005-0000-0000-000028700000}"/>
    <cellStyle name="Bad 3 2 2 5 2 2" xfId="28718" xr:uid="{00000000-0005-0000-0000-000029700000}"/>
    <cellStyle name="Bad 3 2 2 5 2 3" xfId="28719" xr:uid="{00000000-0005-0000-0000-00002A700000}"/>
    <cellStyle name="Bad 3 2 2 5 3" xfId="28720" xr:uid="{00000000-0005-0000-0000-00002B700000}"/>
    <cellStyle name="Bad 3 2 2 5 4" xfId="28721" xr:uid="{00000000-0005-0000-0000-00002C700000}"/>
    <cellStyle name="Bad 3 2 2 6" xfId="28722" xr:uid="{00000000-0005-0000-0000-00002D700000}"/>
    <cellStyle name="Bad 3 2 2 7" xfId="28723" xr:uid="{00000000-0005-0000-0000-00002E700000}"/>
    <cellStyle name="Bad 3 2 2 7 2" xfId="28724" xr:uid="{00000000-0005-0000-0000-00002F700000}"/>
    <cellStyle name="Bad 3 2 2 7 3" xfId="28725" xr:uid="{00000000-0005-0000-0000-000030700000}"/>
    <cellStyle name="Bad 3 2 2 8" xfId="28726" xr:uid="{00000000-0005-0000-0000-000031700000}"/>
    <cellStyle name="Bad 3 2 2 9" xfId="28727" xr:uid="{00000000-0005-0000-0000-000032700000}"/>
    <cellStyle name="Bad 3 2 3" xfId="28728" xr:uid="{00000000-0005-0000-0000-000033700000}"/>
    <cellStyle name="Bad 3 2 4" xfId="28729" xr:uid="{00000000-0005-0000-0000-000034700000}"/>
    <cellStyle name="Bad 3 2 5" xfId="28730" xr:uid="{00000000-0005-0000-0000-000035700000}"/>
    <cellStyle name="Bad 3 2 5 10" xfId="28731" xr:uid="{00000000-0005-0000-0000-000036700000}"/>
    <cellStyle name="Bad 3 2 5 2" xfId="28732" xr:uid="{00000000-0005-0000-0000-000037700000}"/>
    <cellStyle name="Bad 3 2 5 2 10" xfId="28733" xr:uid="{00000000-0005-0000-0000-000038700000}"/>
    <cellStyle name="Bad 3 2 5 2 2" xfId="28734" xr:uid="{00000000-0005-0000-0000-000039700000}"/>
    <cellStyle name="Bad 3 2 5 2 3" xfId="28735" xr:uid="{00000000-0005-0000-0000-00003A700000}"/>
    <cellStyle name="Bad 3 2 5 2 3 2" xfId="28736" xr:uid="{00000000-0005-0000-0000-00003B700000}"/>
    <cellStyle name="Bad 3 2 5 2 3 2 2" xfId="28737" xr:uid="{00000000-0005-0000-0000-00003C700000}"/>
    <cellStyle name="Bad 3 2 5 2 3 2 3" xfId="28738" xr:uid="{00000000-0005-0000-0000-00003D700000}"/>
    <cellStyle name="Bad 3 2 5 2 3 3" xfId="28739" xr:uid="{00000000-0005-0000-0000-00003E700000}"/>
    <cellStyle name="Bad 3 2 5 2 3 4" xfId="28740" xr:uid="{00000000-0005-0000-0000-00003F700000}"/>
    <cellStyle name="Bad 3 2 5 2 4" xfId="28741" xr:uid="{00000000-0005-0000-0000-000040700000}"/>
    <cellStyle name="Bad 3 2 5 2 5" xfId="28742" xr:uid="{00000000-0005-0000-0000-000041700000}"/>
    <cellStyle name="Bad 3 2 5 2 5 2" xfId="28743" xr:uid="{00000000-0005-0000-0000-000042700000}"/>
    <cellStyle name="Bad 3 2 5 2 5 3" xfId="28744" xr:uid="{00000000-0005-0000-0000-000043700000}"/>
    <cellStyle name="Bad 3 2 5 2 6" xfId="28745" xr:uid="{00000000-0005-0000-0000-000044700000}"/>
    <cellStyle name="Bad 3 2 5 2 7" xfId="28746" xr:uid="{00000000-0005-0000-0000-000045700000}"/>
    <cellStyle name="Bad 3 2 5 2 8" xfId="28747" xr:uid="{00000000-0005-0000-0000-000046700000}"/>
    <cellStyle name="Bad 3 2 5 2 9" xfId="28748" xr:uid="{00000000-0005-0000-0000-000047700000}"/>
    <cellStyle name="Bad 3 2 5 3" xfId="28749" xr:uid="{00000000-0005-0000-0000-000048700000}"/>
    <cellStyle name="Bad 3 2 5 3 2" xfId="28750" xr:uid="{00000000-0005-0000-0000-000049700000}"/>
    <cellStyle name="Bad 3 2 5 3 2 2" xfId="28751" xr:uid="{00000000-0005-0000-0000-00004A700000}"/>
    <cellStyle name="Bad 3 2 5 3 2 3" xfId="28752" xr:uid="{00000000-0005-0000-0000-00004B700000}"/>
    <cellStyle name="Bad 3 2 5 3 3" xfId="28753" xr:uid="{00000000-0005-0000-0000-00004C700000}"/>
    <cellStyle name="Bad 3 2 5 3 4" xfId="28754" xr:uid="{00000000-0005-0000-0000-00004D700000}"/>
    <cellStyle name="Bad 3 2 5 4" xfId="28755" xr:uid="{00000000-0005-0000-0000-00004E700000}"/>
    <cellStyle name="Bad 3 2 5 5" xfId="28756" xr:uid="{00000000-0005-0000-0000-00004F700000}"/>
    <cellStyle name="Bad 3 2 5 5 2" xfId="28757" xr:uid="{00000000-0005-0000-0000-000050700000}"/>
    <cellStyle name="Bad 3 2 5 5 3" xfId="28758" xr:uid="{00000000-0005-0000-0000-000051700000}"/>
    <cellStyle name="Bad 3 2 5 6" xfId="28759" xr:uid="{00000000-0005-0000-0000-000052700000}"/>
    <cellStyle name="Bad 3 2 5 7" xfId="28760" xr:uid="{00000000-0005-0000-0000-000053700000}"/>
    <cellStyle name="Bad 3 2 5 8" xfId="28761" xr:uid="{00000000-0005-0000-0000-000054700000}"/>
    <cellStyle name="Bad 3 2 5 9" xfId="28762" xr:uid="{00000000-0005-0000-0000-000055700000}"/>
    <cellStyle name="Bad 3 2 6" xfId="28763" xr:uid="{00000000-0005-0000-0000-000056700000}"/>
    <cellStyle name="Bad 3 2 7" xfId="28764" xr:uid="{00000000-0005-0000-0000-000057700000}"/>
    <cellStyle name="Bad 3 2 7 2" xfId="28765" xr:uid="{00000000-0005-0000-0000-000058700000}"/>
    <cellStyle name="Bad 3 2 7 2 2" xfId="28766" xr:uid="{00000000-0005-0000-0000-000059700000}"/>
    <cellStyle name="Bad 3 2 7 2 3" xfId="28767" xr:uid="{00000000-0005-0000-0000-00005A700000}"/>
    <cellStyle name="Bad 3 2 7 3" xfId="28768" xr:uid="{00000000-0005-0000-0000-00005B700000}"/>
    <cellStyle name="Bad 3 2 7 4" xfId="28769" xr:uid="{00000000-0005-0000-0000-00005C700000}"/>
    <cellStyle name="Bad 3 2 8" xfId="28770" xr:uid="{00000000-0005-0000-0000-00005D700000}"/>
    <cellStyle name="Bad 3 2 9" xfId="28771" xr:uid="{00000000-0005-0000-0000-00005E700000}"/>
    <cellStyle name="Bad 3 2 9 2" xfId="28772" xr:uid="{00000000-0005-0000-0000-00005F700000}"/>
    <cellStyle name="Bad 3 2 9 3" xfId="28773" xr:uid="{00000000-0005-0000-0000-000060700000}"/>
    <cellStyle name="Bad 3 3" xfId="28774" xr:uid="{00000000-0005-0000-0000-000061700000}"/>
    <cellStyle name="Bad 3 3 10" xfId="28775" xr:uid="{00000000-0005-0000-0000-000062700000}"/>
    <cellStyle name="Bad 3 3 11" xfId="28776" xr:uid="{00000000-0005-0000-0000-000063700000}"/>
    <cellStyle name="Bad 3 3 12" xfId="28777" xr:uid="{00000000-0005-0000-0000-000064700000}"/>
    <cellStyle name="Bad 3 3 2" xfId="28778" xr:uid="{00000000-0005-0000-0000-000065700000}"/>
    <cellStyle name="Bad 3 3 2 10" xfId="28779" xr:uid="{00000000-0005-0000-0000-000066700000}"/>
    <cellStyle name="Bad 3 3 2 2" xfId="28780" xr:uid="{00000000-0005-0000-0000-000067700000}"/>
    <cellStyle name="Bad 3 3 2 2 10" xfId="28781" xr:uid="{00000000-0005-0000-0000-000068700000}"/>
    <cellStyle name="Bad 3 3 2 2 2" xfId="28782" xr:uid="{00000000-0005-0000-0000-000069700000}"/>
    <cellStyle name="Bad 3 3 2 2 3" xfId="28783" xr:uid="{00000000-0005-0000-0000-00006A700000}"/>
    <cellStyle name="Bad 3 3 2 2 3 2" xfId="28784" xr:uid="{00000000-0005-0000-0000-00006B700000}"/>
    <cellStyle name="Bad 3 3 2 2 3 2 2" xfId="28785" xr:uid="{00000000-0005-0000-0000-00006C700000}"/>
    <cellStyle name="Bad 3 3 2 2 3 2 3" xfId="28786" xr:uid="{00000000-0005-0000-0000-00006D700000}"/>
    <cellStyle name="Bad 3 3 2 2 3 3" xfId="28787" xr:uid="{00000000-0005-0000-0000-00006E700000}"/>
    <cellStyle name="Bad 3 3 2 2 3 4" xfId="28788" xr:uid="{00000000-0005-0000-0000-00006F700000}"/>
    <cellStyle name="Bad 3 3 2 2 4" xfId="28789" xr:uid="{00000000-0005-0000-0000-000070700000}"/>
    <cellStyle name="Bad 3 3 2 2 5" xfId="28790" xr:uid="{00000000-0005-0000-0000-000071700000}"/>
    <cellStyle name="Bad 3 3 2 2 5 2" xfId="28791" xr:uid="{00000000-0005-0000-0000-000072700000}"/>
    <cellStyle name="Bad 3 3 2 2 5 3" xfId="28792" xr:uid="{00000000-0005-0000-0000-000073700000}"/>
    <cellStyle name="Bad 3 3 2 2 6" xfId="28793" xr:uid="{00000000-0005-0000-0000-000074700000}"/>
    <cellStyle name="Bad 3 3 2 2 7" xfId="28794" xr:uid="{00000000-0005-0000-0000-000075700000}"/>
    <cellStyle name="Bad 3 3 2 2 8" xfId="28795" xr:uid="{00000000-0005-0000-0000-000076700000}"/>
    <cellStyle name="Bad 3 3 2 2 9" xfId="28796" xr:uid="{00000000-0005-0000-0000-000077700000}"/>
    <cellStyle name="Bad 3 3 2 3" xfId="28797" xr:uid="{00000000-0005-0000-0000-000078700000}"/>
    <cellStyle name="Bad 3 3 2 3 2" xfId="28798" xr:uid="{00000000-0005-0000-0000-000079700000}"/>
    <cellStyle name="Bad 3 3 2 3 2 2" xfId="28799" xr:uid="{00000000-0005-0000-0000-00007A700000}"/>
    <cellStyle name="Bad 3 3 2 3 2 3" xfId="28800" xr:uid="{00000000-0005-0000-0000-00007B700000}"/>
    <cellStyle name="Bad 3 3 2 3 3" xfId="28801" xr:uid="{00000000-0005-0000-0000-00007C700000}"/>
    <cellStyle name="Bad 3 3 2 3 4" xfId="28802" xr:uid="{00000000-0005-0000-0000-00007D700000}"/>
    <cellStyle name="Bad 3 3 2 4" xfId="28803" xr:uid="{00000000-0005-0000-0000-00007E700000}"/>
    <cellStyle name="Bad 3 3 2 5" xfId="28804" xr:uid="{00000000-0005-0000-0000-00007F700000}"/>
    <cellStyle name="Bad 3 3 2 5 2" xfId="28805" xr:uid="{00000000-0005-0000-0000-000080700000}"/>
    <cellStyle name="Bad 3 3 2 5 3" xfId="28806" xr:uid="{00000000-0005-0000-0000-000081700000}"/>
    <cellStyle name="Bad 3 3 2 6" xfId="28807" xr:uid="{00000000-0005-0000-0000-000082700000}"/>
    <cellStyle name="Bad 3 3 2 7" xfId="28808" xr:uid="{00000000-0005-0000-0000-000083700000}"/>
    <cellStyle name="Bad 3 3 2 8" xfId="28809" xr:uid="{00000000-0005-0000-0000-000084700000}"/>
    <cellStyle name="Bad 3 3 2 9" xfId="28810" xr:uid="{00000000-0005-0000-0000-000085700000}"/>
    <cellStyle name="Bad 3 3 3" xfId="28811" xr:uid="{00000000-0005-0000-0000-000086700000}"/>
    <cellStyle name="Bad 3 3 4" xfId="28812" xr:uid="{00000000-0005-0000-0000-000087700000}"/>
    <cellStyle name="Bad 3 3 5" xfId="28813" xr:uid="{00000000-0005-0000-0000-000088700000}"/>
    <cellStyle name="Bad 3 3 5 2" xfId="28814" xr:uid="{00000000-0005-0000-0000-000089700000}"/>
    <cellStyle name="Bad 3 3 5 2 2" xfId="28815" xr:uid="{00000000-0005-0000-0000-00008A700000}"/>
    <cellStyle name="Bad 3 3 5 2 3" xfId="28816" xr:uid="{00000000-0005-0000-0000-00008B700000}"/>
    <cellStyle name="Bad 3 3 5 3" xfId="28817" xr:uid="{00000000-0005-0000-0000-00008C700000}"/>
    <cellStyle name="Bad 3 3 5 4" xfId="28818" xr:uid="{00000000-0005-0000-0000-00008D700000}"/>
    <cellStyle name="Bad 3 3 6" xfId="28819" xr:uid="{00000000-0005-0000-0000-00008E700000}"/>
    <cellStyle name="Bad 3 3 7" xfId="28820" xr:uid="{00000000-0005-0000-0000-00008F700000}"/>
    <cellStyle name="Bad 3 3 7 2" xfId="28821" xr:uid="{00000000-0005-0000-0000-000090700000}"/>
    <cellStyle name="Bad 3 3 7 3" xfId="28822" xr:uid="{00000000-0005-0000-0000-000091700000}"/>
    <cellStyle name="Bad 3 3 8" xfId="28823" xr:uid="{00000000-0005-0000-0000-000092700000}"/>
    <cellStyle name="Bad 3 3 9" xfId="28824" xr:uid="{00000000-0005-0000-0000-000093700000}"/>
    <cellStyle name="Bad 3 4" xfId="28825" xr:uid="{00000000-0005-0000-0000-000094700000}"/>
    <cellStyle name="Bad 3 5" xfId="28826" xr:uid="{00000000-0005-0000-0000-000095700000}"/>
    <cellStyle name="Bad 3 5 10" xfId="28827" xr:uid="{00000000-0005-0000-0000-000096700000}"/>
    <cellStyle name="Bad 3 5 2" xfId="28828" xr:uid="{00000000-0005-0000-0000-000097700000}"/>
    <cellStyle name="Bad 3 5 2 10" xfId="28829" xr:uid="{00000000-0005-0000-0000-000098700000}"/>
    <cellStyle name="Bad 3 5 2 2" xfId="28830" xr:uid="{00000000-0005-0000-0000-000099700000}"/>
    <cellStyle name="Bad 3 5 2 3" xfId="28831" xr:uid="{00000000-0005-0000-0000-00009A700000}"/>
    <cellStyle name="Bad 3 5 2 3 2" xfId="28832" xr:uid="{00000000-0005-0000-0000-00009B700000}"/>
    <cellStyle name="Bad 3 5 2 3 2 2" xfId="28833" xr:uid="{00000000-0005-0000-0000-00009C700000}"/>
    <cellStyle name="Bad 3 5 2 3 2 3" xfId="28834" xr:uid="{00000000-0005-0000-0000-00009D700000}"/>
    <cellStyle name="Bad 3 5 2 3 3" xfId="28835" xr:uid="{00000000-0005-0000-0000-00009E700000}"/>
    <cellStyle name="Bad 3 5 2 3 4" xfId="28836" xr:uid="{00000000-0005-0000-0000-00009F700000}"/>
    <cellStyle name="Bad 3 5 2 4" xfId="28837" xr:uid="{00000000-0005-0000-0000-0000A0700000}"/>
    <cellStyle name="Bad 3 5 2 5" xfId="28838" xr:uid="{00000000-0005-0000-0000-0000A1700000}"/>
    <cellStyle name="Bad 3 5 2 5 2" xfId="28839" xr:uid="{00000000-0005-0000-0000-0000A2700000}"/>
    <cellStyle name="Bad 3 5 2 5 3" xfId="28840" xr:uid="{00000000-0005-0000-0000-0000A3700000}"/>
    <cellStyle name="Bad 3 5 2 6" xfId="28841" xr:uid="{00000000-0005-0000-0000-0000A4700000}"/>
    <cellStyle name="Bad 3 5 2 7" xfId="28842" xr:uid="{00000000-0005-0000-0000-0000A5700000}"/>
    <cellStyle name="Bad 3 5 2 8" xfId="28843" xr:uid="{00000000-0005-0000-0000-0000A6700000}"/>
    <cellStyle name="Bad 3 5 2 9" xfId="28844" xr:uid="{00000000-0005-0000-0000-0000A7700000}"/>
    <cellStyle name="Bad 3 5 3" xfId="28845" xr:uid="{00000000-0005-0000-0000-0000A8700000}"/>
    <cellStyle name="Bad 3 5 3 2" xfId="28846" xr:uid="{00000000-0005-0000-0000-0000A9700000}"/>
    <cellStyle name="Bad 3 5 3 2 2" xfId="28847" xr:uid="{00000000-0005-0000-0000-0000AA700000}"/>
    <cellStyle name="Bad 3 5 3 2 3" xfId="28848" xr:uid="{00000000-0005-0000-0000-0000AB700000}"/>
    <cellStyle name="Bad 3 5 3 3" xfId="28849" xr:uid="{00000000-0005-0000-0000-0000AC700000}"/>
    <cellStyle name="Bad 3 5 3 4" xfId="28850" xr:uid="{00000000-0005-0000-0000-0000AD700000}"/>
    <cellStyle name="Bad 3 5 4" xfId="28851" xr:uid="{00000000-0005-0000-0000-0000AE700000}"/>
    <cellStyle name="Bad 3 5 5" xfId="28852" xr:uid="{00000000-0005-0000-0000-0000AF700000}"/>
    <cellStyle name="Bad 3 5 5 2" xfId="28853" xr:uid="{00000000-0005-0000-0000-0000B0700000}"/>
    <cellStyle name="Bad 3 5 5 3" xfId="28854" xr:uid="{00000000-0005-0000-0000-0000B1700000}"/>
    <cellStyle name="Bad 3 5 6" xfId="28855" xr:uid="{00000000-0005-0000-0000-0000B2700000}"/>
    <cellStyle name="Bad 3 5 7" xfId="28856" xr:uid="{00000000-0005-0000-0000-0000B3700000}"/>
    <cellStyle name="Bad 3 5 8" xfId="28857" xr:uid="{00000000-0005-0000-0000-0000B4700000}"/>
    <cellStyle name="Bad 3 5 9" xfId="28858" xr:uid="{00000000-0005-0000-0000-0000B5700000}"/>
    <cellStyle name="Bad 3 6" xfId="28859" xr:uid="{00000000-0005-0000-0000-0000B6700000}"/>
    <cellStyle name="Bad 3 7" xfId="28860" xr:uid="{00000000-0005-0000-0000-0000B7700000}"/>
    <cellStyle name="Bad 3 8" xfId="28861" xr:uid="{00000000-0005-0000-0000-0000B8700000}"/>
    <cellStyle name="Bad 3 9" xfId="28862" xr:uid="{00000000-0005-0000-0000-0000B9700000}"/>
    <cellStyle name="Bad 30" xfId="28863" xr:uid="{00000000-0005-0000-0000-0000BA700000}"/>
    <cellStyle name="Bad 31" xfId="28864" xr:uid="{00000000-0005-0000-0000-0000BB700000}"/>
    <cellStyle name="Bad 32" xfId="28865" xr:uid="{00000000-0005-0000-0000-0000BC700000}"/>
    <cellStyle name="Bad 4" xfId="28866" xr:uid="{00000000-0005-0000-0000-0000BD700000}"/>
    <cellStyle name="Bad 4 2" xfId="28867" xr:uid="{00000000-0005-0000-0000-0000BE700000}"/>
    <cellStyle name="Bad 4 3" xfId="28868" xr:uid="{00000000-0005-0000-0000-0000BF700000}"/>
    <cellStyle name="Bad 4 4" xfId="28869" xr:uid="{00000000-0005-0000-0000-0000C0700000}"/>
    <cellStyle name="Bad 4 5" xfId="28870" xr:uid="{00000000-0005-0000-0000-0000C1700000}"/>
    <cellStyle name="Bad 5" xfId="28871" xr:uid="{00000000-0005-0000-0000-0000C2700000}"/>
    <cellStyle name="Bad 5 2" xfId="28872" xr:uid="{00000000-0005-0000-0000-0000C3700000}"/>
    <cellStyle name="Bad 5 3" xfId="28873" xr:uid="{00000000-0005-0000-0000-0000C4700000}"/>
    <cellStyle name="Bad 5 4" xfId="28874" xr:uid="{00000000-0005-0000-0000-0000C5700000}"/>
    <cellStyle name="Bad 5 5" xfId="28875" xr:uid="{00000000-0005-0000-0000-0000C6700000}"/>
    <cellStyle name="Bad 6" xfId="28876" xr:uid="{00000000-0005-0000-0000-0000C7700000}"/>
    <cellStyle name="Bad 6 2" xfId="28877" xr:uid="{00000000-0005-0000-0000-0000C8700000}"/>
    <cellStyle name="Bad 6 3" xfId="28878" xr:uid="{00000000-0005-0000-0000-0000C9700000}"/>
    <cellStyle name="Bad 6 4" xfId="28879" xr:uid="{00000000-0005-0000-0000-0000CA700000}"/>
    <cellStyle name="Bad 6 5" xfId="28880" xr:uid="{00000000-0005-0000-0000-0000CB700000}"/>
    <cellStyle name="Bad 7" xfId="28881" xr:uid="{00000000-0005-0000-0000-0000CC700000}"/>
    <cellStyle name="Bad 7 2" xfId="28882" xr:uid="{00000000-0005-0000-0000-0000CD700000}"/>
    <cellStyle name="Bad 7 3" xfId="28883" xr:uid="{00000000-0005-0000-0000-0000CE700000}"/>
    <cellStyle name="Bad 7 4" xfId="28884" xr:uid="{00000000-0005-0000-0000-0000CF700000}"/>
    <cellStyle name="Bad 7 5" xfId="28885" xr:uid="{00000000-0005-0000-0000-0000D0700000}"/>
    <cellStyle name="Bad 8" xfId="28886" xr:uid="{00000000-0005-0000-0000-0000D1700000}"/>
    <cellStyle name="Bad 8 2" xfId="28887" xr:uid="{00000000-0005-0000-0000-0000D2700000}"/>
    <cellStyle name="Bad 8 3" xfId="28888" xr:uid="{00000000-0005-0000-0000-0000D3700000}"/>
    <cellStyle name="Bad 8 4" xfId="28889" xr:uid="{00000000-0005-0000-0000-0000D4700000}"/>
    <cellStyle name="Bad 8 5" xfId="28890" xr:uid="{00000000-0005-0000-0000-0000D5700000}"/>
    <cellStyle name="Bad 9" xfId="28891" xr:uid="{00000000-0005-0000-0000-0000D6700000}"/>
    <cellStyle name="Bad 9 2" xfId="28892" xr:uid="{00000000-0005-0000-0000-0000D7700000}"/>
    <cellStyle name="Bad 9 3" xfId="28893" xr:uid="{00000000-0005-0000-0000-0000D8700000}"/>
    <cellStyle name="Bad 9 4" xfId="28894" xr:uid="{00000000-0005-0000-0000-0000D9700000}"/>
    <cellStyle name="Bad 9 5" xfId="28895" xr:uid="{00000000-0005-0000-0000-0000DA700000}"/>
    <cellStyle name="Calculation 10" xfId="28896" xr:uid="{00000000-0005-0000-0000-0000DB700000}"/>
    <cellStyle name="Calculation 10 2" xfId="28897" xr:uid="{00000000-0005-0000-0000-0000DC700000}"/>
    <cellStyle name="Calculation 10 3" xfId="28898" xr:uid="{00000000-0005-0000-0000-0000DD700000}"/>
    <cellStyle name="Calculation 10 4" xfId="28899" xr:uid="{00000000-0005-0000-0000-0000DE700000}"/>
    <cellStyle name="Calculation 10 5" xfId="28900" xr:uid="{00000000-0005-0000-0000-0000DF700000}"/>
    <cellStyle name="Calculation 11" xfId="28901" xr:uid="{00000000-0005-0000-0000-0000E0700000}"/>
    <cellStyle name="Calculation 11 2" xfId="28902" xr:uid="{00000000-0005-0000-0000-0000E1700000}"/>
    <cellStyle name="Calculation 11 3" xfId="28903" xr:uid="{00000000-0005-0000-0000-0000E2700000}"/>
    <cellStyle name="Calculation 11 4" xfId="28904" xr:uid="{00000000-0005-0000-0000-0000E3700000}"/>
    <cellStyle name="Calculation 11 5" xfId="28905" xr:uid="{00000000-0005-0000-0000-0000E4700000}"/>
    <cellStyle name="Calculation 12" xfId="28906" xr:uid="{00000000-0005-0000-0000-0000E5700000}"/>
    <cellStyle name="Calculation 12 2" xfId="28907" xr:uid="{00000000-0005-0000-0000-0000E6700000}"/>
    <cellStyle name="Calculation 12 3" xfId="28908" xr:uid="{00000000-0005-0000-0000-0000E7700000}"/>
    <cellStyle name="Calculation 12 4" xfId="28909" xr:uid="{00000000-0005-0000-0000-0000E8700000}"/>
    <cellStyle name="Calculation 12 5" xfId="28910" xr:uid="{00000000-0005-0000-0000-0000E9700000}"/>
    <cellStyle name="Calculation 13" xfId="28911" xr:uid="{00000000-0005-0000-0000-0000EA700000}"/>
    <cellStyle name="Calculation 13 2" xfId="28912" xr:uid="{00000000-0005-0000-0000-0000EB700000}"/>
    <cellStyle name="Calculation 13 3" xfId="28913" xr:uid="{00000000-0005-0000-0000-0000EC700000}"/>
    <cellStyle name="Calculation 13 4" xfId="28914" xr:uid="{00000000-0005-0000-0000-0000ED700000}"/>
    <cellStyle name="Calculation 13 5" xfId="28915" xr:uid="{00000000-0005-0000-0000-0000EE700000}"/>
    <cellStyle name="Calculation 14" xfId="28916" xr:uid="{00000000-0005-0000-0000-0000EF700000}"/>
    <cellStyle name="Calculation 14 2" xfId="28917" xr:uid="{00000000-0005-0000-0000-0000F0700000}"/>
    <cellStyle name="Calculation 14 3" xfId="28918" xr:uid="{00000000-0005-0000-0000-0000F1700000}"/>
    <cellStyle name="Calculation 14 4" xfId="28919" xr:uid="{00000000-0005-0000-0000-0000F2700000}"/>
    <cellStyle name="Calculation 14 5" xfId="28920" xr:uid="{00000000-0005-0000-0000-0000F3700000}"/>
    <cellStyle name="Calculation 15" xfId="28921" xr:uid="{00000000-0005-0000-0000-0000F4700000}"/>
    <cellStyle name="Calculation 15 2" xfId="28922" xr:uid="{00000000-0005-0000-0000-0000F5700000}"/>
    <cellStyle name="Calculation 15 3" xfId="28923" xr:uid="{00000000-0005-0000-0000-0000F6700000}"/>
    <cellStyle name="Calculation 15 4" xfId="28924" xr:uid="{00000000-0005-0000-0000-0000F7700000}"/>
    <cellStyle name="Calculation 15 5" xfId="28925" xr:uid="{00000000-0005-0000-0000-0000F8700000}"/>
    <cellStyle name="Calculation 16" xfId="28926" xr:uid="{00000000-0005-0000-0000-0000F9700000}"/>
    <cellStyle name="Calculation 16 2" xfId="28927" xr:uid="{00000000-0005-0000-0000-0000FA700000}"/>
    <cellStyle name="Calculation 16 3" xfId="28928" xr:uid="{00000000-0005-0000-0000-0000FB700000}"/>
    <cellStyle name="Calculation 16 4" xfId="28929" xr:uid="{00000000-0005-0000-0000-0000FC700000}"/>
    <cellStyle name="Calculation 16 5" xfId="28930" xr:uid="{00000000-0005-0000-0000-0000FD700000}"/>
    <cellStyle name="Calculation 17" xfId="28931" xr:uid="{00000000-0005-0000-0000-0000FE700000}"/>
    <cellStyle name="Calculation 17 2" xfId="28932" xr:uid="{00000000-0005-0000-0000-0000FF700000}"/>
    <cellStyle name="Calculation 17 3" xfId="28933" xr:uid="{00000000-0005-0000-0000-000000710000}"/>
    <cellStyle name="Calculation 17 4" xfId="28934" xr:uid="{00000000-0005-0000-0000-000001710000}"/>
    <cellStyle name="Calculation 17 5" xfId="28935" xr:uid="{00000000-0005-0000-0000-000002710000}"/>
    <cellStyle name="Calculation 18" xfId="28936" xr:uid="{00000000-0005-0000-0000-000003710000}"/>
    <cellStyle name="Calculation 18 2" xfId="28937" xr:uid="{00000000-0005-0000-0000-000004710000}"/>
    <cellStyle name="Calculation 18 3" xfId="28938" xr:uid="{00000000-0005-0000-0000-000005710000}"/>
    <cellStyle name="Calculation 18 4" xfId="28939" xr:uid="{00000000-0005-0000-0000-000006710000}"/>
    <cellStyle name="Calculation 18 5" xfId="28940" xr:uid="{00000000-0005-0000-0000-000007710000}"/>
    <cellStyle name="Calculation 19" xfId="28941" xr:uid="{00000000-0005-0000-0000-000008710000}"/>
    <cellStyle name="Calculation 19 2" xfId="28942" xr:uid="{00000000-0005-0000-0000-000009710000}"/>
    <cellStyle name="Calculation 19 3" xfId="28943" xr:uid="{00000000-0005-0000-0000-00000A710000}"/>
    <cellStyle name="Calculation 19 4" xfId="28944" xr:uid="{00000000-0005-0000-0000-00000B710000}"/>
    <cellStyle name="Calculation 19 5" xfId="28945" xr:uid="{00000000-0005-0000-0000-00000C710000}"/>
    <cellStyle name="Calculation 2" xfId="28946" xr:uid="{00000000-0005-0000-0000-00000D710000}"/>
    <cellStyle name="Calculation 2 10" xfId="28947" xr:uid="{00000000-0005-0000-0000-00000E710000}"/>
    <cellStyle name="Calculation 2 10 2" xfId="28948" xr:uid="{00000000-0005-0000-0000-00000F710000}"/>
    <cellStyle name="Calculation 2 10 2 2" xfId="28949" xr:uid="{00000000-0005-0000-0000-000010710000}"/>
    <cellStyle name="Calculation 2 10 2 3" xfId="28950" xr:uid="{00000000-0005-0000-0000-000011710000}"/>
    <cellStyle name="Calculation 2 10 3" xfId="28951" xr:uid="{00000000-0005-0000-0000-000012710000}"/>
    <cellStyle name="Calculation 2 10 4" xfId="28952" xr:uid="{00000000-0005-0000-0000-000013710000}"/>
    <cellStyle name="Calculation 2 11" xfId="28953" xr:uid="{00000000-0005-0000-0000-000014710000}"/>
    <cellStyle name="Calculation 2 12" xfId="28954" xr:uid="{00000000-0005-0000-0000-000015710000}"/>
    <cellStyle name="Calculation 2 13" xfId="28955" xr:uid="{00000000-0005-0000-0000-000016710000}"/>
    <cellStyle name="Calculation 2 14" xfId="28956" xr:uid="{00000000-0005-0000-0000-000017710000}"/>
    <cellStyle name="Calculation 2 15" xfId="28957" xr:uid="{00000000-0005-0000-0000-000018710000}"/>
    <cellStyle name="Calculation 2 16" xfId="28958" xr:uid="{00000000-0005-0000-0000-000019710000}"/>
    <cellStyle name="Calculation 2 17" xfId="28959" xr:uid="{00000000-0005-0000-0000-00001A710000}"/>
    <cellStyle name="Calculation 2 18" xfId="28960" xr:uid="{00000000-0005-0000-0000-00001B710000}"/>
    <cellStyle name="Calculation 2 19" xfId="28961" xr:uid="{00000000-0005-0000-0000-00001C710000}"/>
    <cellStyle name="Calculation 2 19 2" xfId="28962" xr:uid="{00000000-0005-0000-0000-00001D710000}"/>
    <cellStyle name="Calculation 2 19 2 2" xfId="28963" xr:uid="{00000000-0005-0000-0000-00001E710000}"/>
    <cellStyle name="Calculation 2 19 2 3" xfId="28964" xr:uid="{00000000-0005-0000-0000-00001F710000}"/>
    <cellStyle name="Calculation 2 19 3" xfId="28965" xr:uid="{00000000-0005-0000-0000-000020710000}"/>
    <cellStyle name="Calculation 2 19 4" xfId="28966" xr:uid="{00000000-0005-0000-0000-000021710000}"/>
    <cellStyle name="Calculation 2 2" xfId="28967" xr:uid="{00000000-0005-0000-0000-000022710000}"/>
    <cellStyle name="Calculation 2 2 10" xfId="28968" xr:uid="{00000000-0005-0000-0000-000023710000}"/>
    <cellStyle name="Calculation 2 2 11" xfId="28969" xr:uid="{00000000-0005-0000-0000-000024710000}"/>
    <cellStyle name="Calculation 2 2 12" xfId="28970" xr:uid="{00000000-0005-0000-0000-000025710000}"/>
    <cellStyle name="Calculation 2 2 13" xfId="28971" xr:uid="{00000000-0005-0000-0000-000026710000}"/>
    <cellStyle name="Calculation 2 2 14" xfId="28972" xr:uid="{00000000-0005-0000-0000-000027710000}"/>
    <cellStyle name="Calculation 2 2 15" xfId="28973" xr:uid="{00000000-0005-0000-0000-000028710000}"/>
    <cellStyle name="Calculation 2 2 2" xfId="28974" xr:uid="{00000000-0005-0000-0000-000029710000}"/>
    <cellStyle name="Calculation 2 2 2 10" xfId="28975" xr:uid="{00000000-0005-0000-0000-00002A710000}"/>
    <cellStyle name="Calculation 2 2 2 11" xfId="28976" xr:uid="{00000000-0005-0000-0000-00002B710000}"/>
    <cellStyle name="Calculation 2 2 2 12" xfId="28977" xr:uid="{00000000-0005-0000-0000-00002C710000}"/>
    <cellStyle name="Calculation 2 2 2 13" xfId="28978" xr:uid="{00000000-0005-0000-0000-00002D710000}"/>
    <cellStyle name="Calculation 2 2 2 2" xfId="28979" xr:uid="{00000000-0005-0000-0000-00002E710000}"/>
    <cellStyle name="Calculation 2 2 2 2 10" xfId="28980" xr:uid="{00000000-0005-0000-0000-00002F710000}"/>
    <cellStyle name="Calculation 2 2 2 2 11" xfId="28981" xr:uid="{00000000-0005-0000-0000-000030710000}"/>
    <cellStyle name="Calculation 2 2 2 2 2" xfId="28982" xr:uid="{00000000-0005-0000-0000-000031710000}"/>
    <cellStyle name="Calculation 2 2 2 2 2 10" xfId="28983" xr:uid="{00000000-0005-0000-0000-000032710000}"/>
    <cellStyle name="Calculation 2 2 2 2 2 11" xfId="28984" xr:uid="{00000000-0005-0000-0000-000033710000}"/>
    <cellStyle name="Calculation 2 2 2 2 2 2" xfId="28985" xr:uid="{00000000-0005-0000-0000-000034710000}"/>
    <cellStyle name="Calculation 2 2 2 2 2 2 10" xfId="28986" xr:uid="{00000000-0005-0000-0000-000035710000}"/>
    <cellStyle name="Calculation 2 2 2 2 2 2 2" xfId="28987" xr:uid="{00000000-0005-0000-0000-000036710000}"/>
    <cellStyle name="Calculation 2 2 2 2 2 2 2 10" xfId="28988" xr:uid="{00000000-0005-0000-0000-000037710000}"/>
    <cellStyle name="Calculation 2 2 2 2 2 2 2 2" xfId="28989" xr:uid="{00000000-0005-0000-0000-000038710000}"/>
    <cellStyle name="Calculation 2 2 2 2 2 2 2 2 2" xfId="28990" xr:uid="{00000000-0005-0000-0000-000039710000}"/>
    <cellStyle name="Calculation 2 2 2 2 2 2 2 2 2 2" xfId="28991" xr:uid="{00000000-0005-0000-0000-00003A710000}"/>
    <cellStyle name="Calculation 2 2 2 2 2 2 2 2 2 2 2" xfId="28992" xr:uid="{00000000-0005-0000-0000-00003B710000}"/>
    <cellStyle name="Calculation 2 2 2 2 2 2 2 2 2 2 3" xfId="28993" xr:uid="{00000000-0005-0000-0000-00003C710000}"/>
    <cellStyle name="Calculation 2 2 2 2 2 2 2 2 2 2 4" xfId="28994" xr:uid="{00000000-0005-0000-0000-00003D710000}"/>
    <cellStyle name="Calculation 2 2 2 2 2 2 2 2 2 3" xfId="28995" xr:uid="{00000000-0005-0000-0000-00003E710000}"/>
    <cellStyle name="Calculation 2 2 2 2 2 2 2 2 2 4" xfId="28996" xr:uid="{00000000-0005-0000-0000-00003F710000}"/>
    <cellStyle name="Calculation 2 2 2 2 2 2 2 2 2 5" xfId="28997" xr:uid="{00000000-0005-0000-0000-000040710000}"/>
    <cellStyle name="Calculation 2 2 2 2 2 2 2 2 3" xfId="28998" xr:uid="{00000000-0005-0000-0000-000041710000}"/>
    <cellStyle name="Calculation 2 2 2 2 2 2 2 2 4" xfId="28999" xr:uid="{00000000-0005-0000-0000-000042710000}"/>
    <cellStyle name="Calculation 2 2 2 2 2 2 2 2 5" xfId="29000" xr:uid="{00000000-0005-0000-0000-000043710000}"/>
    <cellStyle name="Calculation 2 2 2 2 2 2 2 2 6" xfId="29001" xr:uid="{00000000-0005-0000-0000-000044710000}"/>
    <cellStyle name="Calculation 2 2 2 2 2 2 2 3" xfId="29002" xr:uid="{00000000-0005-0000-0000-000045710000}"/>
    <cellStyle name="Calculation 2 2 2 2 2 2 2 4" xfId="29003" xr:uid="{00000000-0005-0000-0000-000046710000}"/>
    <cellStyle name="Calculation 2 2 2 2 2 2 2 4 2" xfId="29004" xr:uid="{00000000-0005-0000-0000-000047710000}"/>
    <cellStyle name="Calculation 2 2 2 2 2 2 2 4 3" xfId="29005" xr:uid="{00000000-0005-0000-0000-000048710000}"/>
    <cellStyle name="Calculation 2 2 2 2 2 2 2 5" xfId="29006" xr:uid="{00000000-0005-0000-0000-000049710000}"/>
    <cellStyle name="Calculation 2 2 2 2 2 2 2 6" xfId="29007" xr:uid="{00000000-0005-0000-0000-00004A710000}"/>
    <cellStyle name="Calculation 2 2 2 2 2 2 2 7" xfId="29008" xr:uid="{00000000-0005-0000-0000-00004B710000}"/>
    <cellStyle name="Calculation 2 2 2 2 2 2 2 8" xfId="29009" xr:uid="{00000000-0005-0000-0000-00004C710000}"/>
    <cellStyle name="Calculation 2 2 2 2 2 2 2 9" xfId="29010" xr:uid="{00000000-0005-0000-0000-00004D710000}"/>
    <cellStyle name="Calculation 2 2 2 2 2 2 3" xfId="29011" xr:uid="{00000000-0005-0000-0000-00004E710000}"/>
    <cellStyle name="Calculation 2 2 2 2 2 2 3 2" xfId="29012" xr:uid="{00000000-0005-0000-0000-00004F710000}"/>
    <cellStyle name="Calculation 2 2 2 2 2 2 3 2 2" xfId="29013" xr:uid="{00000000-0005-0000-0000-000050710000}"/>
    <cellStyle name="Calculation 2 2 2 2 2 2 3 2 3" xfId="29014" xr:uid="{00000000-0005-0000-0000-000051710000}"/>
    <cellStyle name="Calculation 2 2 2 2 2 2 3 3" xfId="29015" xr:uid="{00000000-0005-0000-0000-000052710000}"/>
    <cellStyle name="Calculation 2 2 2 2 2 2 3 4" xfId="29016" xr:uid="{00000000-0005-0000-0000-000053710000}"/>
    <cellStyle name="Calculation 2 2 2 2 2 2 4" xfId="29017" xr:uid="{00000000-0005-0000-0000-000054710000}"/>
    <cellStyle name="Calculation 2 2 2 2 2 2 4 2" xfId="29018" xr:uid="{00000000-0005-0000-0000-000055710000}"/>
    <cellStyle name="Calculation 2 2 2 2 2 2 4 3" xfId="29019" xr:uid="{00000000-0005-0000-0000-000056710000}"/>
    <cellStyle name="Calculation 2 2 2 2 2 2 5" xfId="29020" xr:uid="{00000000-0005-0000-0000-000057710000}"/>
    <cellStyle name="Calculation 2 2 2 2 2 2 6" xfId="29021" xr:uid="{00000000-0005-0000-0000-000058710000}"/>
    <cellStyle name="Calculation 2 2 2 2 2 2 7" xfId="29022" xr:uid="{00000000-0005-0000-0000-000059710000}"/>
    <cellStyle name="Calculation 2 2 2 2 2 2 8" xfId="29023" xr:uid="{00000000-0005-0000-0000-00005A710000}"/>
    <cellStyle name="Calculation 2 2 2 2 2 2 9" xfId="29024" xr:uid="{00000000-0005-0000-0000-00005B710000}"/>
    <cellStyle name="Calculation 2 2 2 2 2 3" xfId="29025" xr:uid="{00000000-0005-0000-0000-00005C710000}"/>
    <cellStyle name="Calculation 2 2 2 2 2 3 2" xfId="29026" xr:uid="{00000000-0005-0000-0000-00005D710000}"/>
    <cellStyle name="Calculation 2 2 2 2 2 3 2 2" xfId="29027" xr:uid="{00000000-0005-0000-0000-00005E710000}"/>
    <cellStyle name="Calculation 2 2 2 2 2 3 2 3" xfId="29028" xr:uid="{00000000-0005-0000-0000-00005F710000}"/>
    <cellStyle name="Calculation 2 2 2 2 2 3 3" xfId="29029" xr:uid="{00000000-0005-0000-0000-000060710000}"/>
    <cellStyle name="Calculation 2 2 2 2 2 3 4" xfId="29030" xr:uid="{00000000-0005-0000-0000-000061710000}"/>
    <cellStyle name="Calculation 2 2 2 2 2 4" xfId="29031" xr:uid="{00000000-0005-0000-0000-000062710000}"/>
    <cellStyle name="Calculation 2 2 2 2 2 5" xfId="29032" xr:uid="{00000000-0005-0000-0000-000063710000}"/>
    <cellStyle name="Calculation 2 2 2 2 2 5 2" xfId="29033" xr:uid="{00000000-0005-0000-0000-000064710000}"/>
    <cellStyle name="Calculation 2 2 2 2 2 5 3" xfId="29034" xr:uid="{00000000-0005-0000-0000-000065710000}"/>
    <cellStyle name="Calculation 2 2 2 2 2 6" xfId="29035" xr:uid="{00000000-0005-0000-0000-000066710000}"/>
    <cellStyle name="Calculation 2 2 2 2 2 7" xfId="29036" xr:uid="{00000000-0005-0000-0000-000067710000}"/>
    <cellStyle name="Calculation 2 2 2 2 2 8" xfId="29037" xr:uid="{00000000-0005-0000-0000-000068710000}"/>
    <cellStyle name="Calculation 2 2 2 2 2 9" xfId="29038" xr:uid="{00000000-0005-0000-0000-000069710000}"/>
    <cellStyle name="Calculation 2 2 2 2 3" xfId="29039" xr:uid="{00000000-0005-0000-0000-00006A710000}"/>
    <cellStyle name="Calculation 2 2 2 2 3 2" xfId="29040" xr:uid="{00000000-0005-0000-0000-00006B710000}"/>
    <cellStyle name="Calculation 2 2 2 2 3 2 2" xfId="29041" xr:uid="{00000000-0005-0000-0000-00006C710000}"/>
    <cellStyle name="Calculation 2 2 2 2 3 2 3" xfId="29042" xr:uid="{00000000-0005-0000-0000-00006D710000}"/>
    <cellStyle name="Calculation 2 2 2 2 3 3" xfId="29043" xr:uid="{00000000-0005-0000-0000-00006E710000}"/>
    <cellStyle name="Calculation 2 2 2 2 3 4" xfId="29044" xr:uid="{00000000-0005-0000-0000-00006F710000}"/>
    <cellStyle name="Calculation 2 2 2 2 4" xfId="29045" xr:uid="{00000000-0005-0000-0000-000070710000}"/>
    <cellStyle name="Calculation 2 2 2 2 5" xfId="29046" xr:uid="{00000000-0005-0000-0000-000071710000}"/>
    <cellStyle name="Calculation 2 2 2 2 5 2" xfId="29047" xr:uid="{00000000-0005-0000-0000-000072710000}"/>
    <cellStyle name="Calculation 2 2 2 2 5 3" xfId="29048" xr:uid="{00000000-0005-0000-0000-000073710000}"/>
    <cellStyle name="Calculation 2 2 2 2 6" xfId="29049" xr:uid="{00000000-0005-0000-0000-000074710000}"/>
    <cellStyle name="Calculation 2 2 2 2 7" xfId="29050" xr:uid="{00000000-0005-0000-0000-000075710000}"/>
    <cellStyle name="Calculation 2 2 2 2 8" xfId="29051" xr:uid="{00000000-0005-0000-0000-000076710000}"/>
    <cellStyle name="Calculation 2 2 2 2 9" xfId="29052" xr:uid="{00000000-0005-0000-0000-000077710000}"/>
    <cellStyle name="Calculation 2 2 2 3" xfId="29053" xr:uid="{00000000-0005-0000-0000-000078710000}"/>
    <cellStyle name="Calculation 2 2 2 4" xfId="29054" xr:uid="{00000000-0005-0000-0000-000079710000}"/>
    <cellStyle name="Calculation 2 2 2 5" xfId="29055" xr:uid="{00000000-0005-0000-0000-00007A710000}"/>
    <cellStyle name="Calculation 2 2 2 5 2" xfId="29056" xr:uid="{00000000-0005-0000-0000-00007B710000}"/>
    <cellStyle name="Calculation 2 2 2 5 2 2" xfId="29057" xr:uid="{00000000-0005-0000-0000-00007C710000}"/>
    <cellStyle name="Calculation 2 2 2 5 2 3" xfId="29058" xr:uid="{00000000-0005-0000-0000-00007D710000}"/>
    <cellStyle name="Calculation 2 2 2 5 3" xfId="29059" xr:uid="{00000000-0005-0000-0000-00007E710000}"/>
    <cellStyle name="Calculation 2 2 2 5 4" xfId="29060" xr:uid="{00000000-0005-0000-0000-00007F710000}"/>
    <cellStyle name="Calculation 2 2 2 6" xfId="29061" xr:uid="{00000000-0005-0000-0000-000080710000}"/>
    <cellStyle name="Calculation 2 2 2 7" xfId="29062" xr:uid="{00000000-0005-0000-0000-000081710000}"/>
    <cellStyle name="Calculation 2 2 2 7 2" xfId="29063" xr:uid="{00000000-0005-0000-0000-000082710000}"/>
    <cellStyle name="Calculation 2 2 2 7 3" xfId="29064" xr:uid="{00000000-0005-0000-0000-000083710000}"/>
    <cellStyle name="Calculation 2 2 2 8" xfId="29065" xr:uid="{00000000-0005-0000-0000-000084710000}"/>
    <cellStyle name="Calculation 2 2 2 9" xfId="29066" xr:uid="{00000000-0005-0000-0000-000085710000}"/>
    <cellStyle name="Calculation 2 2 3" xfId="29067" xr:uid="{00000000-0005-0000-0000-000086710000}"/>
    <cellStyle name="Calculation 2 2 4" xfId="29068" xr:uid="{00000000-0005-0000-0000-000087710000}"/>
    <cellStyle name="Calculation 2 2 5" xfId="29069" xr:uid="{00000000-0005-0000-0000-000088710000}"/>
    <cellStyle name="Calculation 2 2 5 10" xfId="29070" xr:uid="{00000000-0005-0000-0000-000089710000}"/>
    <cellStyle name="Calculation 2 2 5 2" xfId="29071" xr:uid="{00000000-0005-0000-0000-00008A710000}"/>
    <cellStyle name="Calculation 2 2 5 2 10" xfId="29072" xr:uid="{00000000-0005-0000-0000-00008B710000}"/>
    <cellStyle name="Calculation 2 2 5 2 2" xfId="29073" xr:uid="{00000000-0005-0000-0000-00008C710000}"/>
    <cellStyle name="Calculation 2 2 5 2 3" xfId="29074" xr:uid="{00000000-0005-0000-0000-00008D710000}"/>
    <cellStyle name="Calculation 2 2 5 2 3 2" xfId="29075" xr:uid="{00000000-0005-0000-0000-00008E710000}"/>
    <cellStyle name="Calculation 2 2 5 2 3 2 2" xfId="29076" xr:uid="{00000000-0005-0000-0000-00008F710000}"/>
    <cellStyle name="Calculation 2 2 5 2 3 2 3" xfId="29077" xr:uid="{00000000-0005-0000-0000-000090710000}"/>
    <cellStyle name="Calculation 2 2 5 2 3 3" xfId="29078" xr:uid="{00000000-0005-0000-0000-000091710000}"/>
    <cellStyle name="Calculation 2 2 5 2 3 4" xfId="29079" xr:uid="{00000000-0005-0000-0000-000092710000}"/>
    <cellStyle name="Calculation 2 2 5 2 4" xfId="29080" xr:uid="{00000000-0005-0000-0000-000093710000}"/>
    <cellStyle name="Calculation 2 2 5 2 5" xfId="29081" xr:uid="{00000000-0005-0000-0000-000094710000}"/>
    <cellStyle name="Calculation 2 2 5 2 5 2" xfId="29082" xr:uid="{00000000-0005-0000-0000-000095710000}"/>
    <cellStyle name="Calculation 2 2 5 2 5 3" xfId="29083" xr:uid="{00000000-0005-0000-0000-000096710000}"/>
    <cellStyle name="Calculation 2 2 5 2 6" xfId="29084" xr:uid="{00000000-0005-0000-0000-000097710000}"/>
    <cellStyle name="Calculation 2 2 5 2 7" xfId="29085" xr:uid="{00000000-0005-0000-0000-000098710000}"/>
    <cellStyle name="Calculation 2 2 5 2 8" xfId="29086" xr:uid="{00000000-0005-0000-0000-000099710000}"/>
    <cellStyle name="Calculation 2 2 5 2 9" xfId="29087" xr:uid="{00000000-0005-0000-0000-00009A710000}"/>
    <cellStyle name="Calculation 2 2 5 3" xfId="29088" xr:uid="{00000000-0005-0000-0000-00009B710000}"/>
    <cellStyle name="Calculation 2 2 5 3 2" xfId="29089" xr:uid="{00000000-0005-0000-0000-00009C710000}"/>
    <cellStyle name="Calculation 2 2 5 3 2 2" xfId="29090" xr:uid="{00000000-0005-0000-0000-00009D710000}"/>
    <cellStyle name="Calculation 2 2 5 3 2 3" xfId="29091" xr:uid="{00000000-0005-0000-0000-00009E710000}"/>
    <cellStyle name="Calculation 2 2 5 3 3" xfId="29092" xr:uid="{00000000-0005-0000-0000-00009F710000}"/>
    <cellStyle name="Calculation 2 2 5 3 4" xfId="29093" xr:uid="{00000000-0005-0000-0000-0000A0710000}"/>
    <cellStyle name="Calculation 2 2 5 4" xfId="29094" xr:uid="{00000000-0005-0000-0000-0000A1710000}"/>
    <cellStyle name="Calculation 2 2 5 5" xfId="29095" xr:uid="{00000000-0005-0000-0000-0000A2710000}"/>
    <cellStyle name="Calculation 2 2 5 5 2" xfId="29096" xr:uid="{00000000-0005-0000-0000-0000A3710000}"/>
    <cellStyle name="Calculation 2 2 5 5 3" xfId="29097" xr:uid="{00000000-0005-0000-0000-0000A4710000}"/>
    <cellStyle name="Calculation 2 2 5 6" xfId="29098" xr:uid="{00000000-0005-0000-0000-0000A5710000}"/>
    <cellStyle name="Calculation 2 2 5 7" xfId="29099" xr:uid="{00000000-0005-0000-0000-0000A6710000}"/>
    <cellStyle name="Calculation 2 2 5 8" xfId="29100" xr:uid="{00000000-0005-0000-0000-0000A7710000}"/>
    <cellStyle name="Calculation 2 2 5 9" xfId="29101" xr:uid="{00000000-0005-0000-0000-0000A8710000}"/>
    <cellStyle name="Calculation 2 2 6" xfId="29102" xr:uid="{00000000-0005-0000-0000-0000A9710000}"/>
    <cellStyle name="Calculation 2 2 7" xfId="29103" xr:uid="{00000000-0005-0000-0000-0000AA710000}"/>
    <cellStyle name="Calculation 2 2 7 2" xfId="29104" xr:uid="{00000000-0005-0000-0000-0000AB710000}"/>
    <cellStyle name="Calculation 2 2 7 2 2" xfId="29105" xr:uid="{00000000-0005-0000-0000-0000AC710000}"/>
    <cellStyle name="Calculation 2 2 7 2 3" xfId="29106" xr:uid="{00000000-0005-0000-0000-0000AD710000}"/>
    <cellStyle name="Calculation 2 2 7 3" xfId="29107" xr:uid="{00000000-0005-0000-0000-0000AE710000}"/>
    <cellStyle name="Calculation 2 2 7 4" xfId="29108" xr:uid="{00000000-0005-0000-0000-0000AF710000}"/>
    <cellStyle name="Calculation 2 2 8" xfId="29109" xr:uid="{00000000-0005-0000-0000-0000B0710000}"/>
    <cellStyle name="Calculation 2 2 9" xfId="29110" xr:uid="{00000000-0005-0000-0000-0000B1710000}"/>
    <cellStyle name="Calculation 2 2 9 2" xfId="29111" xr:uid="{00000000-0005-0000-0000-0000B2710000}"/>
    <cellStyle name="Calculation 2 2 9 3" xfId="29112" xr:uid="{00000000-0005-0000-0000-0000B3710000}"/>
    <cellStyle name="Calculation 2 20" xfId="29113" xr:uid="{00000000-0005-0000-0000-0000B4710000}"/>
    <cellStyle name="Calculation 2 20 2" xfId="29114" xr:uid="{00000000-0005-0000-0000-0000B5710000}"/>
    <cellStyle name="Calculation 2 20 3" xfId="29115" xr:uid="{00000000-0005-0000-0000-0000B6710000}"/>
    <cellStyle name="Calculation 2 21" xfId="29116" xr:uid="{00000000-0005-0000-0000-0000B7710000}"/>
    <cellStyle name="Calculation 2 22" xfId="29117" xr:uid="{00000000-0005-0000-0000-0000B8710000}"/>
    <cellStyle name="Calculation 2 23" xfId="29118" xr:uid="{00000000-0005-0000-0000-0000B9710000}"/>
    <cellStyle name="Calculation 2 24" xfId="29119" xr:uid="{00000000-0005-0000-0000-0000BA710000}"/>
    <cellStyle name="Calculation 2 25" xfId="29120" xr:uid="{00000000-0005-0000-0000-0000BB710000}"/>
    <cellStyle name="Calculation 2 3" xfId="29121" xr:uid="{00000000-0005-0000-0000-0000BC710000}"/>
    <cellStyle name="Calculation 2 3 10" xfId="29122" xr:uid="{00000000-0005-0000-0000-0000BD710000}"/>
    <cellStyle name="Calculation 2 3 11" xfId="29123" xr:uid="{00000000-0005-0000-0000-0000BE710000}"/>
    <cellStyle name="Calculation 2 3 12" xfId="29124" xr:uid="{00000000-0005-0000-0000-0000BF710000}"/>
    <cellStyle name="Calculation 2 3 13" xfId="29125" xr:uid="{00000000-0005-0000-0000-0000C0710000}"/>
    <cellStyle name="Calculation 2 3 2" xfId="29126" xr:uid="{00000000-0005-0000-0000-0000C1710000}"/>
    <cellStyle name="Calculation 2 3 2 10" xfId="29127" xr:uid="{00000000-0005-0000-0000-0000C2710000}"/>
    <cellStyle name="Calculation 2 3 2 11" xfId="29128" xr:uid="{00000000-0005-0000-0000-0000C3710000}"/>
    <cellStyle name="Calculation 2 3 2 2" xfId="29129" xr:uid="{00000000-0005-0000-0000-0000C4710000}"/>
    <cellStyle name="Calculation 2 3 2 2 10" xfId="29130" xr:uid="{00000000-0005-0000-0000-0000C5710000}"/>
    <cellStyle name="Calculation 2 3 2 2 11" xfId="29131" xr:uid="{00000000-0005-0000-0000-0000C6710000}"/>
    <cellStyle name="Calculation 2 3 2 2 2" xfId="29132" xr:uid="{00000000-0005-0000-0000-0000C7710000}"/>
    <cellStyle name="Calculation 2 3 2 2 2 2" xfId="29133" xr:uid="{00000000-0005-0000-0000-0000C8710000}"/>
    <cellStyle name="Calculation 2 3 2 2 2 3" xfId="29134" xr:uid="{00000000-0005-0000-0000-0000C9710000}"/>
    <cellStyle name="Calculation 2 3 2 2 2 4" xfId="29135" xr:uid="{00000000-0005-0000-0000-0000CA710000}"/>
    <cellStyle name="Calculation 2 3 2 2 3" xfId="29136" xr:uid="{00000000-0005-0000-0000-0000CB710000}"/>
    <cellStyle name="Calculation 2 3 2 2 3 2" xfId="29137" xr:uid="{00000000-0005-0000-0000-0000CC710000}"/>
    <cellStyle name="Calculation 2 3 2 2 3 2 2" xfId="29138" xr:uid="{00000000-0005-0000-0000-0000CD710000}"/>
    <cellStyle name="Calculation 2 3 2 2 3 2 3" xfId="29139" xr:uid="{00000000-0005-0000-0000-0000CE710000}"/>
    <cellStyle name="Calculation 2 3 2 2 3 3" xfId="29140" xr:uid="{00000000-0005-0000-0000-0000CF710000}"/>
    <cellStyle name="Calculation 2 3 2 2 3 4" xfId="29141" xr:uid="{00000000-0005-0000-0000-0000D0710000}"/>
    <cellStyle name="Calculation 2 3 2 2 4" xfId="29142" xr:uid="{00000000-0005-0000-0000-0000D1710000}"/>
    <cellStyle name="Calculation 2 3 2 2 5" xfId="29143" xr:uid="{00000000-0005-0000-0000-0000D2710000}"/>
    <cellStyle name="Calculation 2 3 2 2 5 2" xfId="29144" xr:uid="{00000000-0005-0000-0000-0000D3710000}"/>
    <cellStyle name="Calculation 2 3 2 2 5 3" xfId="29145" xr:uid="{00000000-0005-0000-0000-0000D4710000}"/>
    <cellStyle name="Calculation 2 3 2 2 6" xfId="29146" xr:uid="{00000000-0005-0000-0000-0000D5710000}"/>
    <cellStyle name="Calculation 2 3 2 2 7" xfId="29147" xr:uid="{00000000-0005-0000-0000-0000D6710000}"/>
    <cellStyle name="Calculation 2 3 2 2 8" xfId="29148" xr:uid="{00000000-0005-0000-0000-0000D7710000}"/>
    <cellStyle name="Calculation 2 3 2 2 9" xfId="29149" xr:uid="{00000000-0005-0000-0000-0000D8710000}"/>
    <cellStyle name="Calculation 2 3 2 3" xfId="29150" xr:uid="{00000000-0005-0000-0000-0000D9710000}"/>
    <cellStyle name="Calculation 2 3 2 3 2" xfId="29151" xr:uid="{00000000-0005-0000-0000-0000DA710000}"/>
    <cellStyle name="Calculation 2 3 2 3 2 2" xfId="29152" xr:uid="{00000000-0005-0000-0000-0000DB710000}"/>
    <cellStyle name="Calculation 2 3 2 3 2 3" xfId="29153" xr:uid="{00000000-0005-0000-0000-0000DC710000}"/>
    <cellStyle name="Calculation 2 3 2 3 3" xfId="29154" xr:uid="{00000000-0005-0000-0000-0000DD710000}"/>
    <cellStyle name="Calculation 2 3 2 3 4" xfId="29155" xr:uid="{00000000-0005-0000-0000-0000DE710000}"/>
    <cellStyle name="Calculation 2 3 2 4" xfId="29156" xr:uid="{00000000-0005-0000-0000-0000DF710000}"/>
    <cellStyle name="Calculation 2 3 2 5" xfId="29157" xr:uid="{00000000-0005-0000-0000-0000E0710000}"/>
    <cellStyle name="Calculation 2 3 2 5 2" xfId="29158" xr:uid="{00000000-0005-0000-0000-0000E1710000}"/>
    <cellStyle name="Calculation 2 3 2 5 3" xfId="29159" xr:uid="{00000000-0005-0000-0000-0000E2710000}"/>
    <cellStyle name="Calculation 2 3 2 6" xfId="29160" xr:uid="{00000000-0005-0000-0000-0000E3710000}"/>
    <cellStyle name="Calculation 2 3 2 7" xfId="29161" xr:uid="{00000000-0005-0000-0000-0000E4710000}"/>
    <cellStyle name="Calculation 2 3 2 8" xfId="29162" xr:uid="{00000000-0005-0000-0000-0000E5710000}"/>
    <cellStyle name="Calculation 2 3 2 9" xfId="29163" xr:uid="{00000000-0005-0000-0000-0000E6710000}"/>
    <cellStyle name="Calculation 2 3 3" xfId="29164" xr:uid="{00000000-0005-0000-0000-0000E7710000}"/>
    <cellStyle name="Calculation 2 3 4" xfId="29165" xr:uid="{00000000-0005-0000-0000-0000E8710000}"/>
    <cellStyle name="Calculation 2 3 5" xfId="29166" xr:uid="{00000000-0005-0000-0000-0000E9710000}"/>
    <cellStyle name="Calculation 2 3 5 2" xfId="29167" xr:uid="{00000000-0005-0000-0000-0000EA710000}"/>
    <cellStyle name="Calculation 2 3 5 2 2" xfId="29168" xr:uid="{00000000-0005-0000-0000-0000EB710000}"/>
    <cellStyle name="Calculation 2 3 5 2 3" xfId="29169" xr:uid="{00000000-0005-0000-0000-0000EC710000}"/>
    <cellStyle name="Calculation 2 3 5 3" xfId="29170" xr:uid="{00000000-0005-0000-0000-0000ED710000}"/>
    <cellStyle name="Calculation 2 3 5 4" xfId="29171" xr:uid="{00000000-0005-0000-0000-0000EE710000}"/>
    <cellStyle name="Calculation 2 3 6" xfId="29172" xr:uid="{00000000-0005-0000-0000-0000EF710000}"/>
    <cellStyle name="Calculation 2 3 7" xfId="29173" xr:uid="{00000000-0005-0000-0000-0000F0710000}"/>
    <cellStyle name="Calculation 2 3 7 2" xfId="29174" xr:uid="{00000000-0005-0000-0000-0000F1710000}"/>
    <cellStyle name="Calculation 2 3 7 3" xfId="29175" xr:uid="{00000000-0005-0000-0000-0000F2710000}"/>
    <cellStyle name="Calculation 2 3 8" xfId="29176" xr:uid="{00000000-0005-0000-0000-0000F3710000}"/>
    <cellStyle name="Calculation 2 3 9" xfId="29177" xr:uid="{00000000-0005-0000-0000-0000F4710000}"/>
    <cellStyle name="Calculation 2 4" xfId="29178" xr:uid="{00000000-0005-0000-0000-0000F5710000}"/>
    <cellStyle name="Calculation 2 5" xfId="29179" xr:uid="{00000000-0005-0000-0000-0000F6710000}"/>
    <cellStyle name="Calculation 2 5 10" xfId="29180" xr:uid="{00000000-0005-0000-0000-0000F7710000}"/>
    <cellStyle name="Calculation 2 5 11" xfId="29181" xr:uid="{00000000-0005-0000-0000-0000F8710000}"/>
    <cellStyle name="Calculation 2 5 2" xfId="29182" xr:uid="{00000000-0005-0000-0000-0000F9710000}"/>
    <cellStyle name="Calculation 2 5 2 10" xfId="29183" xr:uid="{00000000-0005-0000-0000-0000FA710000}"/>
    <cellStyle name="Calculation 2 5 2 11" xfId="29184" xr:uid="{00000000-0005-0000-0000-0000FB710000}"/>
    <cellStyle name="Calculation 2 5 2 2" xfId="29185" xr:uid="{00000000-0005-0000-0000-0000FC710000}"/>
    <cellStyle name="Calculation 2 5 2 2 2" xfId="29186" xr:uid="{00000000-0005-0000-0000-0000FD710000}"/>
    <cellStyle name="Calculation 2 5 2 2 3" xfId="29187" xr:uid="{00000000-0005-0000-0000-0000FE710000}"/>
    <cellStyle name="Calculation 2 5 2 2 4" xfId="29188" xr:uid="{00000000-0005-0000-0000-0000FF710000}"/>
    <cellStyle name="Calculation 2 5 2 3" xfId="29189" xr:uid="{00000000-0005-0000-0000-000000720000}"/>
    <cellStyle name="Calculation 2 5 2 3 2" xfId="29190" xr:uid="{00000000-0005-0000-0000-000001720000}"/>
    <cellStyle name="Calculation 2 5 2 3 2 2" xfId="29191" xr:uid="{00000000-0005-0000-0000-000002720000}"/>
    <cellStyle name="Calculation 2 5 2 3 2 3" xfId="29192" xr:uid="{00000000-0005-0000-0000-000003720000}"/>
    <cellStyle name="Calculation 2 5 2 3 3" xfId="29193" xr:uid="{00000000-0005-0000-0000-000004720000}"/>
    <cellStyle name="Calculation 2 5 2 3 4" xfId="29194" xr:uid="{00000000-0005-0000-0000-000005720000}"/>
    <cellStyle name="Calculation 2 5 2 4" xfId="29195" xr:uid="{00000000-0005-0000-0000-000006720000}"/>
    <cellStyle name="Calculation 2 5 2 5" xfId="29196" xr:uid="{00000000-0005-0000-0000-000007720000}"/>
    <cellStyle name="Calculation 2 5 2 5 2" xfId="29197" xr:uid="{00000000-0005-0000-0000-000008720000}"/>
    <cellStyle name="Calculation 2 5 2 5 3" xfId="29198" xr:uid="{00000000-0005-0000-0000-000009720000}"/>
    <cellStyle name="Calculation 2 5 2 6" xfId="29199" xr:uid="{00000000-0005-0000-0000-00000A720000}"/>
    <cellStyle name="Calculation 2 5 2 7" xfId="29200" xr:uid="{00000000-0005-0000-0000-00000B720000}"/>
    <cellStyle name="Calculation 2 5 2 8" xfId="29201" xr:uid="{00000000-0005-0000-0000-00000C720000}"/>
    <cellStyle name="Calculation 2 5 2 9" xfId="29202" xr:uid="{00000000-0005-0000-0000-00000D720000}"/>
    <cellStyle name="Calculation 2 5 3" xfId="29203" xr:uid="{00000000-0005-0000-0000-00000E720000}"/>
    <cellStyle name="Calculation 2 5 3 2" xfId="29204" xr:uid="{00000000-0005-0000-0000-00000F720000}"/>
    <cellStyle name="Calculation 2 5 3 2 2" xfId="29205" xr:uid="{00000000-0005-0000-0000-000010720000}"/>
    <cellStyle name="Calculation 2 5 3 2 3" xfId="29206" xr:uid="{00000000-0005-0000-0000-000011720000}"/>
    <cellStyle name="Calculation 2 5 3 3" xfId="29207" xr:uid="{00000000-0005-0000-0000-000012720000}"/>
    <cellStyle name="Calculation 2 5 3 4" xfId="29208" xr:uid="{00000000-0005-0000-0000-000013720000}"/>
    <cellStyle name="Calculation 2 5 4" xfId="29209" xr:uid="{00000000-0005-0000-0000-000014720000}"/>
    <cellStyle name="Calculation 2 5 5" xfId="29210" xr:uid="{00000000-0005-0000-0000-000015720000}"/>
    <cellStyle name="Calculation 2 5 5 2" xfId="29211" xr:uid="{00000000-0005-0000-0000-000016720000}"/>
    <cellStyle name="Calculation 2 5 5 3" xfId="29212" xr:uid="{00000000-0005-0000-0000-000017720000}"/>
    <cellStyle name="Calculation 2 5 6" xfId="29213" xr:uid="{00000000-0005-0000-0000-000018720000}"/>
    <cellStyle name="Calculation 2 5 7" xfId="29214" xr:uid="{00000000-0005-0000-0000-000019720000}"/>
    <cellStyle name="Calculation 2 5 8" xfId="29215" xr:uid="{00000000-0005-0000-0000-00001A720000}"/>
    <cellStyle name="Calculation 2 5 9" xfId="29216" xr:uid="{00000000-0005-0000-0000-00001B720000}"/>
    <cellStyle name="Calculation 2 6" xfId="29217" xr:uid="{00000000-0005-0000-0000-00001C720000}"/>
    <cellStyle name="Calculation 2 6 2" xfId="29218" xr:uid="{00000000-0005-0000-0000-00001D720000}"/>
    <cellStyle name="Calculation 2 6 3" xfId="29219" xr:uid="{00000000-0005-0000-0000-00001E720000}"/>
    <cellStyle name="Calculation 2 6 4" xfId="29220" xr:uid="{00000000-0005-0000-0000-00001F720000}"/>
    <cellStyle name="Calculation 2 7" xfId="29221" xr:uid="{00000000-0005-0000-0000-000020720000}"/>
    <cellStyle name="Calculation 2 7 2" xfId="29222" xr:uid="{00000000-0005-0000-0000-000021720000}"/>
    <cellStyle name="Calculation 2 7 3" xfId="29223" xr:uid="{00000000-0005-0000-0000-000022720000}"/>
    <cellStyle name="Calculation 2 7 4" xfId="29224" xr:uid="{00000000-0005-0000-0000-000023720000}"/>
    <cellStyle name="Calculation 2 8" xfId="29225" xr:uid="{00000000-0005-0000-0000-000024720000}"/>
    <cellStyle name="Calculation 2 8 2" xfId="29226" xr:uid="{00000000-0005-0000-0000-000025720000}"/>
    <cellStyle name="Calculation 2 8 3" xfId="29227" xr:uid="{00000000-0005-0000-0000-000026720000}"/>
    <cellStyle name="Calculation 2 8 4" xfId="29228" xr:uid="{00000000-0005-0000-0000-000027720000}"/>
    <cellStyle name="Calculation 2 9" xfId="29229" xr:uid="{00000000-0005-0000-0000-000028720000}"/>
    <cellStyle name="Calculation 2 9 2" xfId="29230" xr:uid="{00000000-0005-0000-0000-000029720000}"/>
    <cellStyle name="Calculation 2 9 3" xfId="29231" xr:uid="{00000000-0005-0000-0000-00002A720000}"/>
    <cellStyle name="Calculation 2 9 4" xfId="29232" xr:uid="{00000000-0005-0000-0000-00002B720000}"/>
    <cellStyle name="Calculation 20" xfId="29233" xr:uid="{00000000-0005-0000-0000-00002C720000}"/>
    <cellStyle name="Calculation 20 2" xfId="29234" xr:uid="{00000000-0005-0000-0000-00002D720000}"/>
    <cellStyle name="Calculation 20 3" xfId="29235" xr:uid="{00000000-0005-0000-0000-00002E720000}"/>
    <cellStyle name="Calculation 20 4" xfId="29236" xr:uid="{00000000-0005-0000-0000-00002F720000}"/>
    <cellStyle name="Calculation 20 5" xfId="29237" xr:uid="{00000000-0005-0000-0000-000030720000}"/>
    <cellStyle name="Calculation 21" xfId="29238" xr:uid="{00000000-0005-0000-0000-000031720000}"/>
    <cellStyle name="Calculation 22" xfId="29239" xr:uid="{00000000-0005-0000-0000-000032720000}"/>
    <cellStyle name="Calculation 23" xfId="29240" xr:uid="{00000000-0005-0000-0000-000033720000}"/>
    <cellStyle name="Calculation 24" xfId="29241" xr:uid="{00000000-0005-0000-0000-000034720000}"/>
    <cellStyle name="Calculation 25" xfId="29242" xr:uid="{00000000-0005-0000-0000-000035720000}"/>
    <cellStyle name="Calculation 26" xfId="29243" xr:uid="{00000000-0005-0000-0000-000036720000}"/>
    <cellStyle name="Calculation 27" xfId="29244" xr:uid="{00000000-0005-0000-0000-000037720000}"/>
    <cellStyle name="Calculation 28" xfId="29245" xr:uid="{00000000-0005-0000-0000-000038720000}"/>
    <cellStyle name="Calculation 29" xfId="29246" xr:uid="{00000000-0005-0000-0000-000039720000}"/>
    <cellStyle name="Calculation 3" xfId="29247" xr:uid="{00000000-0005-0000-0000-00003A720000}"/>
    <cellStyle name="Calculation 3 10" xfId="29248" xr:uid="{00000000-0005-0000-0000-00003B720000}"/>
    <cellStyle name="Calculation 3 10 2" xfId="29249" xr:uid="{00000000-0005-0000-0000-00003C720000}"/>
    <cellStyle name="Calculation 3 10 2 2" xfId="29250" xr:uid="{00000000-0005-0000-0000-00003D720000}"/>
    <cellStyle name="Calculation 3 10 2 3" xfId="29251" xr:uid="{00000000-0005-0000-0000-00003E720000}"/>
    <cellStyle name="Calculation 3 10 3" xfId="29252" xr:uid="{00000000-0005-0000-0000-00003F720000}"/>
    <cellStyle name="Calculation 3 10 4" xfId="29253" xr:uid="{00000000-0005-0000-0000-000040720000}"/>
    <cellStyle name="Calculation 3 11" xfId="29254" xr:uid="{00000000-0005-0000-0000-000041720000}"/>
    <cellStyle name="Calculation 3 12" xfId="29255" xr:uid="{00000000-0005-0000-0000-000042720000}"/>
    <cellStyle name="Calculation 3 12 2" xfId="29256" xr:uid="{00000000-0005-0000-0000-000043720000}"/>
    <cellStyle name="Calculation 3 12 3" xfId="29257" xr:uid="{00000000-0005-0000-0000-000044720000}"/>
    <cellStyle name="Calculation 3 13" xfId="29258" xr:uid="{00000000-0005-0000-0000-000045720000}"/>
    <cellStyle name="Calculation 3 14" xfId="29259" xr:uid="{00000000-0005-0000-0000-000046720000}"/>
    <cellStyle name="Calculation 3 15" xfId="29260" xr:uid="{00000000-0005-0000-0000-000047720000}"/>
    <cellStyle name="Calculation 3 16" xfId="29261" xr:uid="{00000000-0005-0000-0000-000048720000}"/>
    <cellStyle name="Calculation 3 2" xfId="29262" xr:uid="{00000000-0005-0000-0000-000049720000}"/>
    <cellStyle name="Calculation 3 2 10" xfId="29263" xr:uid="{00000000-0005-0000-0000-00004A720000}"/>
    <cellStyle name="Calculation 3 2 11" xfId="29264" xr:uid="{00000000-0005-0000-0000-00004B720000}"/>
    <cellStyle name="Calculation 3 2 12" xfId="29265" xr:uid="{00000000-0005-0000-0000-00004C720000}"/>
    <cellStyle name="Calculation 3 2 13" xfId="29266" xr:uid="{00000000-0005-0000-0000-00004D720000}"/>
    <cellStyle name="Calculation 3 2 14" xfId="29267" xr:uid="{00000000-0005-0000-0000-00004E720000}"/>
    <cellStyle name="Calculation 3 2 2" xfId="29268" xr:uid="{00000000-0005-0000-0000-00004F720000}"/>
    <cellStyle name="Calculation 3 2 2 10" xfId="29269" xr:uid="{00000000-0005-0000-0000-000050720000}"/>
    <cellStyle name="Calculation 3 2 2 11" xfId="29270" xr:uid="{00000000-0005-0000-0000-000051720000}"/>
    <cellStyle name="Calculation 3 2 2 12" xfId="29271" xr:uid="{00000000-0005-0000-0000-000052720000}"/>
    <cellStyle name="Calculation 3 2 2 2" xfId="29272" xr:uid="{00000000-0005-0000-0000-000053720000}"/>
    <cellStyle name="Calculation 3 2 2 2 10" xfId="29273" xr:uid="{00000000-0005-0000-0000-000054720000}"/>
    <cellStyle name="Calculation 3 2 2 2 2" xfId="29274" xr:uid="{00000000-0005-0000-0000-000055720000}"/>
    <cellStyle name="Calculation 3 2 2 2 2 10" xfId="29275" xr:uid="{00000000-0005-0000-0000-000056720000}"/>
    <cellStyle name="Calculation 3 2 2 2 2 2" xfId="29276" xr:uid="{00000000-0005-0000-0000-000057720000}"/>
    <cellStyle name="Calculation 3 2 2 2 2 2 2" xfId="29277" xr:uid="{00000000-0005-0000-0000-000058720000}"/>
    <cellStyle name="Calculation 3 2 2 2 2 2 2 2" xfId="29278" xr:uid="{00000000-0005-0000-0000-000059720000}"/>
    <cellStyle name="Calculation 3 2 2 2 2 2 2 2 2" xfId="29279" xr:uid="{00000000-0005-0000-0000-00005A720000}"/>
    <cellStyle name="Calculation 3 2 2 2 2 2 2 2 2 2" xfId="29280" xr:uid="{00000000-0005-0000-0000-00005B720000}"/>
    <cellStyle name="Calculation 3 2 2 2 2 2 2 2 2 3" xfId="29281" xr:uid="{00000000-0005-0000-0000-00005C720000}"/>
    <cellStyle name="Calculation 3 2 2 2 2 2 2 2 3" xfId="29282" xr:uid="{00000000-0005-0000-0000-00005D720000}"/>
    <cellStyle name="Calculation 3 2 2 2 2 2 2 2 4" xfId="29283" xr:uid="{00000000-0005-0000-0000-00005E720000}"/>
    <cellStyle name="Calculation 3 2 2 2 2 2 2 3" xfId="29284" xr:uid="{00000000-0005-0000-0000-00005F720000}"/>
    <cellStyle name="Calculation 3 2 2 2 2 2 2 4" xfId="29285" xr:uid="{00000000-0005-0000-0000-000060720000}"/>
    <cellStyle name="Calculation 3 2 2 2 2 2 2 4 2" xfId="29286" xr:uid="{00000000-0005-0000-0000-000061720000}"/>
    <cellStyle name="Calculation 3 2 2 2 2 2 2 4 3" xfId="29287" xr:uid="{00000000-0005-0000-0000-000062720000}"/>
    <cellStyle name="Calculation 3 2 2 2 2 2 2 5" xfId="29288" xr:uid="{00000000-0005-0000-0000-000063720000}"/>
    <cellStyle name="Calculation 3 2 2 2 2 2 2 6" xfId="29289" xr:uid="{00000000-0005-0000-0000-000064720000}"/>
    <cellStyle name="Calculation 3 2 2 2 2 2 2 7" xfId="29290" xr:uid="{00000000-0005-0000-0000-000065720000}"/>
    <cellStyle name="Calculation 3 2 2 2 2 2 2 8" xfId="29291" xr:uid="{00000000-0005-0000-0000-000066720000}"/>
    <cellStyle name="Calculation 3 2 2 2 2 2 3" xfId="29292" xr:uid="{00000000-0005-0000-0000-000067720000}"/>
    <cellStyle name="Calculation 3 2 2 2 2 2 3 2" xfId="29293" xr:uid="{00000000-0005-0000-0000-000068720000}"/>
    <cellStyle name="Calculation 3 2 2 2 2 2 3 2 2" xfId="29294" xr:uid="{00000000-0005-0000-0000-000069720000}"/>
    <cellStyle name="Calculation 3 2 2 2 2 2 3 2 3" xfId="29295" xr:uid="{00000000-0005-0000-0000-00006A720000}"/>
    <cellStyle name="Calculation 3 2 2 2 2 2 3 3" xfId="29296" xr:uid="{00000000-0005-0000-0000-00006B720000}"/>
    <cellStyle name="Calculation 3 2 2 2 2 2 3 4" xfId="29297" xr:uid="{00000000-0005-0000-0000-00006C720000}"/>
    <cellStyle name="Calculation 3 2 2 2 2 2 4" xfId="29298" xr:uid="{00000000-0005-0000-0000-00006D720000}"/>
    <cellStyle name="Calculation 3 2 2 2 2 2 4 2" xfId="29299" xr:uid="{00000000-0005-0000-0000-00006E720000}"/>
    <cellStyle name="Calculation 3 2 2 2 2 2 4 3" xfId="29300" xr:uid="{00000000-0005-0000-0000-00006F720000}"/>
    <cellStyle name="Calculation 3 2 2 2 2 2 5" xfId="29301" xr:uid="{00000000-0005-0000-0000-000070720000}"/>
    <cellStyle name="Calculation 3 2 2 2 2 2 6" xfId="29302" xr:uid="{00000000-0005-0000-0000-000071720000}"/>
    <cellStyle name="Calculation 3 2 2 2 2 2 7" xfId="29303" xr:uid="{00000000-0005-0000-0000-000072720000}"/>
    <cellStyle name="Calculation 3 2 2 2 2 2 8" xfId="29304" xr:uid="{00000000-0005-0000-0000-000073720000}"/>
    <cellStyle name="Calculation 3 2 2 2 2 3" xfId="29305" xr:uid="{00000000-0005-0000-0000-000074720000}"/>
    <cellStyle name="Calculation 3 2 2 2 2 3 2" xfId="29306" xr:uid="{00000000-0005-0000-0000-000075720000}"/>
    <cellStyle name="Calculation 3 2 2 2 2 3 2 2" xfId="29307" xr:uid="{00000000-0005-0000-0000-000076720000}"/>
    <cellStyle name="Calculation 3 2 2 2 2 3 2 3" xfId="29308" xr:uid="{00000000-0005-0000-0000-000077720000}"/>
    <cellStyle name="Calculation 3 2 2 2 2 3 3" xfId="29309" xr:uid="{00000000-0005-0000-0000-000078720000}"/>
    <cellStyle name="Calculation 3 2 2 2 2 3 4" xfId="29310" xr:uid="{00000000-0005-0000-0000-000079720000}"/>
    <cellStyle name="Calculation 3 2 2 2 2 4" xfId="29311" xr:uid="{00000000-0005-0000-0000-00007A720000}"/>
    <cellStyle name="Calculation 3 2 2 2 2 5" xfId="29312" xr:uid="{00000000-0005-0000-0000-00007B720000}"/>
    <cellStyle name="Calculation 3 2 2 2 2 5 2" xfId="29313" xr:uid="{00000000-0005-0000-0000-00007C720000}"/>
    <cellStyle name="Calculation 3 2 2 2 2 5 3" xfId="29314" xr:uid="{00000000-0005-0000-0000-00007D720000}"/>
    <cellStyle name="Calculation 3 2 2 2 2 6" xfId="29315" xr:uid="{00000000-0005-0000-0000-00007E720000}"/>
    <cellStyle name="Calculation 3 2 2 2 2 7" xfId="29316" xr:uid="{00000000-0005-0000-0000-00007F720000}"/>
    <cellStyle name="Calculation 3 2 2 2 2 8" xfId="29317" xr:uid="{00000000-0005-0000-0000-000080720000}"/>
    <cellStyle name="Calculation 3 2 2 2 2 9" xfId="29318" xr:uid="{00000000-0005-0000-0000-000081720000}"/>
    <cellStyle name="Calculation 3 2 2 2 3" xfId="29319" xr:uid="{00000000-0005-0000-0000-000082720000}"/>
    <cellStyle name="Calculation 3 2 2 2 3 2" xfId="29320" xr:uid="{00000000-0005-0000-0000-000083720000}"/>
    <cellStyle name="Calculation 3 2 2 2 3 2 2" xfId="29321" xr:uid="{00000000-0005-0000-0000-000084720000}"/>
    <cellStyle name="Calculation 3 2 2 2 3 2 3" xfId="29322" xr:uid="{00000000-0005-0000-0000-000085720000}"/>
    <cellStyle name="Calculation 3 2 2 2 3 3" xfId="29323" xr:uid="{00000000-0005-0000-0000-000086720000}"/>
    <cellStyle name="Calculation 3 2 2 2 3 4" xfId="29324" xr:uid="{00000000-0005-0000-0000-000087720000}"/>
    <cellStyle name="Calculation 3 2 2 2 4" xfId="29325" xr:uid="{00000000-0005-0000-0000-000088720000}"/>
    <cellStyle name="Calculation 3 2 2 2 5" xfId="29326" xr:uid="{00000000-0005-0000-0000-000089720000}"/>
    <cellStyle name="Calculation 3 2 2 2 5 2" xfId="29327" xr:uid="{00000000-0005-0000-0000-00008A720000}"/>
    <cellStyle name="Calculation 3 2 2 2 5 3" xfId="29328" xr:uid="{00000000-0005-0000-0000-00008B720000}"/>
    <cellStyle name="Calculation 3 2 2 2 6" xfId="29329" xr:uid="{00000000-0005-0000-0000-00008C720000}"/>
    <cellStyle name="Calculation 3 2 2 2 7" xfId="29330" xr:uid="{00000000-0005-0000-0000-00008D720000}"/>
    <cellStyle name="Calculation 3 2 2 2 8" xfId="29331" xr:uid="{00000000-0005-0000-0000-00008E720000}"/>
    <cellStyle name="Calculation 3 2 2 2 9" xfId="29332" xr:uid="{00000000-0005-0000-0000-00008F720000}"/>
    <cellStyle name="Calculation 3 2 2 3" xfId="29333" xr:uid="{00000000-0005-0000-0000-000090720000}"/>
    <cellStyle name="Calculation 3 2 2 4" xfId="29334" xr:uid="{00000000-0005-0000-0000-000091720000}"/>
    <cellStyle name="Calculation 3 2 2 5" xfId="29335" xr:uid="{00000000-0005-0000-0000-000092720000}"/>
    <cellStyle name="Calculation 3 2 2 5 2" xfId="29336" xr:uid="{00000000-0005-0000-0000-000093720000}"/>
    <cellStyle name="Calculation 3 2 2 5 2 2" xfId="29337" xr:uid="{00000000-0005-0000-0000-000094720000}"/>
    <cellStyle name="Calculation 3 2 2 5 2 3" xfId="29338" xr:uid="{00000000-0005-0000-0000-000095720000}"/>
    <cellStyle name="Calculation 3 2 2 5 3" xfId="29339" xr:uid="{00000000-0005-0000-0000-000096720000}"/>
    <cellStyle name="Calculation 3 2 2 5 4" xfId="29340" xr:uid="{00000000-0005-0000-0000-000097720000}"/>
    <cellStyle name="Calculation 3 2 2 6" xfId="29341" xr:uid="{00000000-0005-0000-0000-000098720000}"/>
    <cellStyle name="Calculation 3 2 2 7" xfId="29342" xr:uid="{00000000-0005-0000-0000-000099720000}"/>
    <cellStyle name="Calculation 3 2 2 7 2" xfId="29343" xr:uid="{00000000-0005-0000-0000-00009A720000}"/>
    <cellStyle name="Calculation 3 2 2 7 3" xfId="29344" xr:uid="{00000000-0005-0000-0000-00009B720000}"/>
    <cellStyle name="Calculation 3 2 2 8" xfId="29345" xr:uid="{00000000-0005-0000-0000-00009C720000}"/>
    <cellStyle name="Calculation 3 2 2 9" xfId="29346" xr:uid="{00000000-0005-0000-0000-00009D720000}"/>
    <cellStyle name="Calculation 3 2 3" xfId="29347" xr:uid="{00000000-0005-0000-0000-00009E720000}"/>
    <cellStyle name="Calculation 3 2 4" xfId="29348" xr:uid="{00000000-0005-0000-0000-00009F720000}"/>
    <cellStyle name="Calculation 3 2 5" xfId="29349" xr:uid="{00000000-0005-0000-0000-0000A0720000}"/>
    <cellStyle name="Calculation 3 2 5 10" xfId="29350" xr:uid="{00000000-0005-0000-0000-0000A1720000}"/>
    <cellStyle name="Calculation 3 2 5 2" xfId="29351" xr:uid="{00000000-0005-0000-0000-0000A2720000}"/>
    <cellStyle name="Calculation 3 2 5 2 10" xfId="29352" xr:uid="{00000000-0005-0000-0000-0000A3720000}"/>
    <cellStyle name="Calculation 3 2 5 2 2" xfId="29353" xr:uid="{00000000-0005-0000-0000-0000A4720000}"/>
    <cellStyle name="Calculation 3 2 5 2 3" xfId="29354" xr:uid="{00000000-0005-0000-0000-0000A5720000}"/>
    <cellStyle name="Calculation 3 2 5 2 3 2" xfId="29355" xr:uid="{00000000-0005-0000-0000-0000A6720000}"/>
    <cellStyle name="Calculation 3 2 5 2 3 2 2" xfId="29356" xr:uid="{00000000-0005-0000-0000-0000A7720000}"/>
    <cellStyle name="Calculation 3 2 5 2 3 2 3" xfId="29357" xr:uid="{00000000-0005-0000-0000-0000A8720000}"/>
    <cellStyle name="Calculation 3 2 5 2 3 3" xfId="29358" xr:uid="{00000000-0005-0000-0000-0000A9720000}"/>
    <cellStyle name="Calculation 3 2 5 2 3 4" xfId="29359" xr:uid="{00000000-0005-0000-0000-0000AA720000}"/>
    <cellStyle name="Calculation 3 2 5 2 4" xfId="29360" xr:uid="{00000000-0005-0000-0000-0000AB720000}"/>
    <cellStyle name="Calculation 3 2 5 2 5" xfId="29361" xr:uid="{00000000-0005-0000-0000-0000AC720000}"/>
    <cellStyle name="Calculation 3 2 5 2 5 2" xfId="29362" xr:uid="{00000000-0005-0000-0000-0000AD720000}"/>
    <cellStyle name="Calculation 3 2 5 2 5 3" xfId="29363" xr:uid="{00000000-0005-0000-0000-0000AE720000}"/>
    <cellStyle name="Calculation 3 2 5 2 6" xfId="29364" xr:uid="{00000000-0005-0000-0000-0000AF720000}"/>
    <cellStyle name="Calculation 3 2 5 2 7" xfId="29365" xr:uid="{00000000-0005-0000-0000-0000B0720000}"/>
    <cellStyle name="Calculation 3 2 5 2 8" xfId="29366" xr:uid="{00000000-0005-0000-0000-0000B1720000}"/>
    <cellStyle name="Calculation 3 2 5 2 9" xfId="29367" xr:uid="{00000000-0005-0000-0000-0000B2720000}"/>
    <cellStyle name="Calculation 3 2 5 3" xfId="29368" xr:uid="{00000000-0005-0000-0000-0000B3720000}"/>
    <cellStyle name="Calculation 3 2 5 3 2" xfId="29369" xr:uid="{00000000-0005-0000-0000-0000B4720000}"/>
    <cellStyle name="Calculation 3 2 5 3 2 2" xfId="29370" xr:uid="{00000000-0005-0000-0000-0000B5720000}"/>
    <cellStyle name="Calculation 3 2 5 3 2 3" xfId="29371" xr:uid="{00000000-0005-0000-0000-0000B6720000}"/>
    <cellStyle name="Calculation 3 2 5 3 3" xfId="29372" xr:uid="{00000000-0005-0000-0000-0000B7720000}"/>
    <cellStyle name="Calculation 3 2 5 3 4" xfId="29373" xr:uid="{00000000-0005-0000-0000-0000B8720000}"/>
    <cellStyle name="Calculation 3 2 5 4" xfId="29374" xr:uid="{00000000-0005-0000-0000-0000B9720000}"/>
    <cellStyle name="Calculation 3 2 5 5" xfId="29375" xr:uid="{00000000-0005-0000-0000-0000BA720000}"/>
    <cellStyle name="Calculation 3 2 5 5 2" xfId="29376" xr:uid="{00000000-0005-0000-0000-0000BB720000}"/>
    <cellStyle name="Calculation 3 2 5 5 3" xfId="29377" xr:uid="{00000000-0005-0000-0000-0000BC720000}"/>
    <cellStyle name="Calculation 3 2 5 6" xfId="29378" xr:uid="{00000000-0005-0000-0000-0000BD720000}"/>
    <cellStyle name="Calculation 3 2 5 7" xfId="29379" xr:uid="{00000000-0005-0000-0000-0000BE720000}"/>
    <cellStyle name="Calculation 3 2 5 8" xfId="29380" xr:uid="{00000000-0005-0000-0000-0000BF720000}"/>
    <cellStyle name="Calculation 3 2 5 9" xfId="29381" xr:uid="{00000000-0005-0000-0000-0000C0720000}"/>
    <cellStyle name="Calculation 3 2 6" xfId="29382" xr:uid="{00000000-0005-0000-0000-0000C1720000}"/>
    <cellStyle name="Calculation 3 2 7" xfId="29383" xr:uid="{00000000-0005-0000-0000-0000C2720000}"/>
    <cellStyle name="Calculation 3 2 7 2" xfId="29384" xr:uid="{00000000-0005-0000-0000-0000C3720000}"/>
    <cellStyle name="Calculation 3 2 7 2 2" xfId="29385" xr:uid="{00000000-0005-0000-0000-0000C4720000}"/>
    <cellStyle name="Calculation 3 2 7 2 3" xfId="29386" xr:uid="{00000000-0005-0000-0000-0000C5720000}"/>
    <cellStyle name="Calculation 3 2 7 3" xfId="29387" xr:uid="{00000000-0005-0000-0000-0000C6720000}"/>
    <cellStyle name="Calculation 3 2 7 4" xfId="29388" xr:uid="{00000000-0005-0000-0000-0000C7720000}"/>
    <cellStyle name="Calculation 3 2 8" xfId="29389" xr:uid="{00000000-0005-0000-0000-0000C8720000}"/>
    <cellStyle name="Calculation 3 2 9" xfId="29390" xr:uid="{00000000-0005-0000-0000-0000C9720000}"/>
    <cellStyle name="Calculation 3 2 9 2" xfId="29391" xr:uid="{00000000-0005-0000-0000-0000CA720000}"/>
    <cellStyle name="Calculation 3 2 9 3" xfId="29392" xr:uid="{00000000-0005-0000-0000-0000CB720000}"/>
    <cellStyle name="Calculation 3 3" xfId="29393" xr:uid="{00000000-0005-0000-0000-0000CC720000}"/>
    <cellStyle name="Calculation 3 3 10" xfId="29394" xr:uid="{00000000-0005-0000-0000-0000CD720000}"/>
    <cellStyle name="Calculation 3 3 11" xfId="29395" xr:uid="{00000000-0005-0000-0000-0000CE720000}"/>
    <cellStyle name="Calculation 3 3 12" xfId="29396" xr:uid="{00000000-0005-0000-0000-0000CF720000}"/>
    <cellStyle name="Calculation 3 3 2" xfId="29397" xr:uid="{00000000-0005-0000-0000-0000D0720000}"/>
    <cellStyle name="Calculation 3 3 2 10" xfId="29398" xr:uid="{00000000-0005-0000-0000-0000D1720000}"/>
    <cellStyle name="Calculation 3 3 2 2" xfId="29399" xr:uid="{00000000-0005-0000-0000-0000D2720000}"/>
    <cellStyle name="Calculation 3 3 2 2 10" xfId="29400" xr:uid="{00000000-0005-0000-0000-0000D3720000}"/>
    <cellStyle name="Calculation 3 3 2 2 2" xfId="29401" xr:uid="{00000000-0005-0000-0000-0000D4720000}"/>
    <cellStyle name="Calculation 3 3 2 2 3" xfId="29402" xr:uid="{00000000-0005-0000-0000-0000D5720000}"/>
    <cellStyle name="Calculation 3 3 2 2 3 2" xfId="29403" xr:uid="{00000000-0005-0000-0000-0000D6720000}"/>
    <cellStyle name="Calculation 3 3 2 2 3 2 2" xfId="29404" xr:uid="{00000000-0005-0000-0000-0000D7720000}"/>
    <cellStyle name="Calculation 3 3 2 2 3 2 3" xfId="29405" xr:uid="{00000000-0005-0000-0000-0000D8720000}"/>
    <cellStyle name="Calculation 3 3 2 2 3 3" xfId="29406" xr:uid="{00000000-0005-0000-0000-0000D9720000}"/>
    <cellStyle name="Calculation 3 3 2 2 3 4" xfId="29407" xr:uid="{00000000-0005-0000-0000-0000DA720000}"/>
    <cellStyle name="Calculation 3 3 2 2 4" xfId="29408" xr:uid="{00000000-0005-0000-0000-0000DB720000}"/>
    <cellStyle name="Calculation 3 3 2 2 5" xfId="29409" xr:uid="{00000000-0005-0000-0000-0000DC720000}"/>
    <cellStyle name="Calculation 3 3 2 2 5 2" xfId="29410" xr:uid="{00000000-0005-0000-0000-0000DD720000}"/>
    <cellStyle name="Calculation 3 3 2 2 5 3" xfId="29411" xr:uid="{00000000-0005-0000-0000-0000DE720000}"/>
    <cellStyle name="Calculation 3 3 2 2 6" xfId="29412" xr:uid="{00000000-0005-0000-0000-0000DF720000}"/>
    <cellStyle name="Calculation 3 3 2 2 7" xfId="29413" xr:uid="{00000000-0005-0000-0000-0000E0720000}"/>
    <cellStyle name="Calculation 3 3 2 2 8" xfId="29414" xr:uid="{00000000-0005-0000-0000-0000E1720000}"/>
    <cellStyle name="Calculation 3 3 2 2 9" xfId="29415" xr:uid="{00000000-0005-0000-0000-0000E2720000}"/>
    <cellStyle name="Calculation 3 3 2 3" xfId="29416" xr:uid="{00000000-0005-0000-0000-0000E3720000}"/>
    <cellStyle name="Calculation 3 3 2 3 2" xfId="29417" xr:uid="{00000000-0005-0000-0000-0000E4720000}"/>
    <cellStyle name="Calculation 3 3 2 3 2 2" xfId="29418" xr:uid="{00000000-0005-0000-0000-0000E5720000}"/>
    <cellStyle name="Calculation 3 3 2 3 2 3" xfId="29419" xr:uid="{00000000-0005-0000-0000-0000E6720000}"/>
    <cellStyle name="Calculation 3 3 2 3 3" xfId="29420" xr:uid="{00000000-0005-0000-0000-0000E7720000}"/>
    <cellStyle name="Calculation 3 3 2 3 4" xfId="29421" xr:uid="{00000000-0005-0000-0000-0000E8720000}"/>
    <cellStyle name="Calculation 3 3 2 4" xfId="29422" xr:uid="{00000000-0005-0000-0000-0000E9720000}"/>
    <cellStyle name="Calculation 3 3 2 5" xfId="29423" xr:uid="{00000000-0005-0000-0000-0000EA720000}"/>
    <cellStyle name="Calculation 3 3 2 5 2" xfId="29424" xr:uid="{00000000-0005-0000-0000-0000EB720000}"/>
    <cellStyle name="Calculation 3 3 2 5 3" xfId="29425" xr:uid="{00000000-0005-0000-0000-0000EC720000}"/>
    <cellStyle name="Calculation 3 3 2 6" xfId="29426" xr:uid="{00000000-0005-0000-0000-0000ED720000}"/>
    <cellStyle name="Calculation 3 3 2 7" xfId="29427" xr:uid="{00000000-0005-0000-0000-0000EE720000}"/>
    <cellStyle name="Calculation 3 3 2 8" xfId="29428" xr:uid="{00000000-0005-0000-0000-0000EF720000}"/>
    <cellStyle name="Calculation 3 3 2 9" xfId="29429" xr:uid="{00000000-0005-0000-0000-0000F0720000}"/>
    <cellStyle name="Calculation 3 3 3" xfId="29430" xr:uid="{00000000-0005-0000-0000-0000F1720000}"/>
    <cellStyle name="Calculation 3 3 4" xfId="29431" xr:uid="{00000000-0005-0000-0000-0000F2720000}"/>
    <cellStyle name="Calculation 3 3 5" xfId="29432" xr:uid="{00000000-0005-0000-0000-0000F3720000}"/>
    <cellStyle name="Calculation 3 3 5 2" xfId="29433" xr:uid="{00000000-0005-0000-0000-0000F4720000}"/>
    <cellStyle name="Calculation 3 3 5 2 2" xfId="29434" xr:uid="{00000000-0005-0000-0000-0000F5720000}"/>
    <cellStyle name="Calculation 3 3 5 2 3" xfId="29435" xr:uid="{00000000-0005-0000-0000-0000F6720000}"/>
    <cellStyle name="Calculation 3 3 5 3" xfId="29436" xr:uid="{00000000-0005-0000-0000-0000F7720000}"/>
    <cellStyle name="Calculation 3 3 5 4" xfId="29437" xr:uid="{00000000-0005-0000-0000-0000F8720000}"/>
    <cellStyle name="Calculation 3 3 6" xfId="29438" xr:uid="{00000000-0005-0000-0000-0000F9720000}"/>
    <cellStyle name="Calculation 3 3 7" xfId="29439" xr:uid="{00000000-0005-0000-0000-0000FA720000}"/>
    <cellStyle name="Calculation 3 3 7 2" xfId="29440" xr:uid="{00000000-0005-0000-0000-0000FB720000}"/>
    <cellStyle name="Calculation 3 3 7 3" xfId="29441" xr:uid="{00000000-0005-0000-0000-0000FC720000}"/>
    <cellStyle name="Calculation 3 3 8" xfId="29442" xr:uid="{00000000-0005-0000-0000-0000FD720000}"/>
    <cellStyle name="Calculation 3 3 9" xfId="29443" xr:uid="{00000000-0005-0000-0000-0000FE720000}"/>
    <cellStyle name="Calculation 3 4" xfId="29444" xr:uid="{00000000-0005-0000-0000-0000FF720000}"/>
    <cellStyle name="Calculation 3 5" xfId="29445" xr:uid="{00000000-0005-0000-0000-000000730000}"/>
    <cellStyle name="Calculation 3 5 10" xfId="29446" xr:uid="{00000000-0005-0000-0000-000001730000}"/>
    <cellStyle name="Calculation 3 5 2" xfId="29447" xr:uid="{00000000-0005-0000-0000-000002730000}"/>
    <cellStyle name="Calculation 3 5 2 10" xfId="29448" xr:uid="{00000000-0005-0000-0000-000003730000}"/>
    <cellStyle name="Calculation 3 5 2 2" xfId="29449" xr:uid="{00000000-0005-0000-0000-000004730000}"/>
    <cellStyle name="Calculation 3 5 2 3" xfId="29450" xr:uid="{00000000-0005-0000-0000-000005730000}"/>
    <cellStyle name="Calculation 3 5 2 3 2" xfId="29451" xr:uid="{00000000-0005-0000-0000-000006730000}"/>
    <cellStyle name="Calculation 3 5 2 3 2 2" xfId="29452" xr:uid="{00000000-0005-0000-0000-000007730000}"/>
    <cellStyle name="Calculation 3 5 2 3 2 3" xfId="29453" xr:uid="{00000000-0005-0000-0000-000008730000}"/>
    <cellStyle name="Calculation 3 5 2 3 3" xfId="29454" xr:uid="{00000000-0005-0000-0000-000009730000}"/>
    <cellStyle name="Calculation 3 5 2 3 4" xfId="29455" xr:uid="{00000000-0005-0000-0000-00000A730000}"/>
    <cellStyle name="Calculation 3 5 2 4" xfId="29456" xr:uid="{00000000-0005-0000-0000-00000B730000}"/>
    <cellStyle name="Calculation 3 5 2 5" xfId="29457" xr:uid="{00000000-0005-0000-0000-00000C730000}"/>
    <cellStyle name="Calculation 3 5 2 5 2" xfId="29458" xr:uid="{00000000-0005-0000-0000-00000D730000}"/>
    <cellStyle name="Calculation 3 5 2 5 3" xfId="29459" xr:uid="{00000000-0005-0000-0000-00000E730000}"/>
    <cellStyle name="Calculation 3 5 2 6" xfId="29460" xr:uid="{00000000-0005-0000-0000-00000F730000}"/>
    <cellStyle name="Calculation 3 5 2 7" xfId="29461" xr:uid="{00000000-0005-0000-0000-000010730000}"/>
    <cellStyle name="Calculation 3 5 2 8" xfId="29462" xr:uid="{00000000-0005-0000-0000-000011730000}"/>
    <cellStyle name="Calculation 3 5 2 9" xfId="29463" xr:uid="{00000000-0005-0000-0000-000012730000}"/>
    <cellStyle name="Calculation 3 5 3" xfId="29464" xr:uid="{00000000-0005-0000-0000-000013730000}"/>
    <cellStyle name="Calculation 3 5 3 2" xfId="29465" xr:uid="{00000000-0005-0000-0000-000014730000}"/>
    <cellStyle name="Calculation 3 5 3 2 2" xfId="29466" xr:uid="{00000000-0005-0000-0000-000015730000}"/>
    <cellStyle name="Calculation 3 5 3 2 3" xfId="29467" xr:uid="{00000000-0005-0000-0000-000016730000}"/>
    <cellStyle name="Calculation 3 5 3 3" xfId="29468" xr:uid="{00000000-0005-0000-0000-000017730000}"/>
    <cellStyle name="Calculation 3 5 3 4" xfId="29469" xr:uid="{00000000-0005-0000-0000-000018730000}"/>
    <cellStyle name="Calculation 3 5 4" xfId="29470" xr:uid="{00000000-0005-0000-0000-000019730000}"/>
    <cellStyle name="Calculation 3 5 5" xfId="29471" xr:uid="{00000000-0005-0000-0000-00001A730000}"/>
    <cellStyle name="Calculation 3 5 5 2" xfId="29472" xr:uid="{00000000-0005-0000-0000-00001B730000}"/>
    <cellStyle name="Calculation 3 5 5 3" xfId="29473" xr:uid="{00000000-0005-0000-0000-00001C730000}"/>
    <cellStyle name="Calculation 3 5 6" xfId="29474" xr:uid="{00000000-0005-0000-0000-00001D730000}"/>
    <cellStyle name="Calculation 3 5 7" xfId="29475" xr:uid="{00000000-0005-0000-0000-00001E730000}"/>
    <cellStyle name="Calculation 3 5 8" xfId="29476" xr:uid="{00000000-0005-0000-0000-00001F730000}"/>
    <cellStyle name="Calculation 3 5 9" xfId="29477" xr:uid="{00000000-0005-0000-0000-000020730000}"/>
    <cellStyle name="Calculation 3 6" xfId="29478" xr:uid="{00000000-0005-0000-0000-000021730000}"/>
    <cellStyle name="Calculation 3 7" xfId="29479" xr:uid="{00000000-0005-0000-0000-000022730000}"/>
    <cellStyle name="Calculation 3 8" xfId="29480" xr:uid="{00000000-0005-0000-0000-000023730000}"/>
    <cellStyle name="Calculation 3 9" xfId="29481" xr:uid="{00000000-0005-0000-0000-000024730000}"/>
    <cellStyle name="Calculation 30" xfId="29482" xr:uid="{00000000-0005-0000-0000-000025730000}"/>
    <cellStyle name="Calculation 31" xfId="29483" xr:uid="{00000000-0005-0000-0000-000026730000}"/>
    <cellStyle name="Calculation 32" xfId="29484" xr:uid="{00000000-0005-0000-0000-000027730000}"/>
    <cellStyle name="Calculation 4" xfId="29485" xr:uid="{00000000-0005-0000-0000-000028730000}"/>
    <cellStyle name="Calculation 4 2" xfId="29486" xr:uid="{00000000-0005-0000-0000-000029730000}"/>
    <cellStyle name="Calculation 4 3" xfId="29487" xr:uid="{00000000-0005-0000-0000-00002A730000}"/>
    <cellStyle name="Calculation 4 4" xfId="29488" xr:uid="{00000000-0005-0000-0000-00002B730000}"/>
    <cellStyle name="Calculation 4 5" xfId="29489" xr:uid="{00000000-0005-0000-0000-00002C730000}"/>
    <cellStyle name="Calculation 5" xfId="29490" xr:uid="{00000000-0005-0000-0000-00002D730000}"/>
    <cellStyle name="Calculation 5 2" xfId="29491" xr:uid="{00000000-0005-0000-0000-00002E730000}"/>
    <cellStyle name="Calculation 5 3" xfId="29492" xr:uid="{00000000-0005-0000-0000-00002F730000}"/>
    <cellStyle name="Calculation 5 4" xfId="29493" xr:uid="{00000000-0005-0000-0000-000030730000}"/>
    <cellStyle name="Calculation 5 5" xfId="29494" xr:uid="{00000000-0005-0000-0000-000031730000}"/>
    <cellStyle name="Calculation 6" xfId="29495" xr:uid="{00000000-0005-0000-0000-000032730000}"/>
    <cellStyle name="Calculation 6 2" xfId="29496" xr:uid="{00000000-0005-0000-0000-000033730000}"/>
    <cellStyle name="Calculation 6 3" xfId="29497" xr:uid="{00000000-0005-0000-0000-000034730000}"/>
    <cellStyle name="Calculation 6 4" xfId="29498" xr:uid="{00000000-0005-0000-0000-000035730000}"/>
    <cellStyle name="Calculation 6 5" xfId="29499" xr:uid="{00000000-0005-0000-0000-000036730000}"/>
    <cellStyle name="Calculation 7" xfId="29500" xr:uid="{00000000-0005-0000-0000-000037730000}"/>
    <cellStyle name="Calculation 7 2" xfId="29501" xr:uid="{00000000-0005-0000-0000-000038730000}"/>
    <cellStyle name="Calculation 7 3" xfId="29502" xr:uid="{00000000-0005-0000-0000-000039730000}"/>
    <cellStyle name="Calculation 7 4" xfId="29503" xr:uid="{00000000-0005-0000-0000-00003A730000}"/>
    <cellStyle name="Calculation 7 5" xfId="29504" xr:uid="{00000000-0005-0000-0000-00003B730000}"/>
    <cellStyle name="Calculation 8" xfId="29505" xr:uid="{00000000-0005-0000-0000-00003C730000}"/>
    <cellStyle name="Calculation 8 2" xfId="29506" xr:uid="{00000000-0005-0000-0000-00003D730000}"/>
    <cellStyle name="Calculation 8 3" xfId="29507" xr:uid="{00000000-0005-0000-0000-00003E730000}"/>
    <cellStyle name="Calculation 8 4" xfId="29508" xr:uid="{00000000-0005-0000-0000-00003F730000}"/>
    <cellStyle name="Calculation 8 5" xfId="29509" xr:uid="{00000000-0005-0000-0000-000040730000}"/>
    <cellStyle name="Calculation 9" xfId="29510" xr:uid="{00000000-0005-0000-0000-000041730000}"/>
    <cellStyle name="Calculation 9 2" xfId="29511" xr:uid="{00000000-0005-0000-0000-000042730000}"/>
    <cellStyle name="Calculation 9 3" xfId="29512" xr:uid="{00000000-0005-0000-0000-000043730000}"/>
    <cellStyle name="Calculation 9 4" xfId="29513" xr:uid="{00000000-0005-0000-0000-000044730000}"/>
    <cellStyle name="Calculation 9 5" xfId="29514" xr:uid="{00000000-0005-0000-0000-000045730000}"/>
    <cellStyle name="Check Cell 10" xfId="29515" xr:uid="{00000000-0005-0000-0000-000046730000}"/>
    <cellStyle name="Check Cell 10 2" xfId="29516" xr:uid="{00000000-0005-0000-0000-000047730000}"/>
    <cellStyle name="Check Cell 10 3" xfId="29517" xr:uid="{00000000-0005-0000-0000-000048730000}"/>
    <cellStyle name="Check Cell 10 4" xfId="29518" xr:uid="{00000000-0005-0000-0000-000049730000}"/>
    <cellStyle name="Check Cell 10 5" xfId="29519" xr:uid="{00000000-0005-0000-0000-00004A730000}"/>
    <cellStyle name="Check Cell 11" xfId="29520" xr:uid="{00000000-0005-0000-0000-00004B730000}"/>
    <cellStyle name="Check Cell 11 2" xfId="29521" xr:uid="{00000000-0005-0000-0000-00004C730000}"/>
    <cellStyle name="Check Cell 11 3" xfId="29522" xr:uid="{00000000-0005-0000-0000-00004D730000}"/>
    <cellStyle name="Check Cell 11 4" xfId="29523" xr:uid="{00000000-0005-0000-0000-00004E730000}"/>
    <cellStyle name="Check Cell 11 5" xfId="29524" xr:uid="{00000000-0005-0000-0000-00004F730000}"/>
    <cellStyle name="Check Cell 12" xfId="29525" xr:uid="{00000000-0005-0000-0000-000050730000}"/>
    <cellStyle name="Check Cell 12 2" xfId="29526" xr:uid="{00000000-0005-0000-0000-000051730000}"/>
    <cellStyle name="Check Cell 12 3" xfId="29527" xr:uid="{00000000-0005-0000-0000-000052730000}"/>
    <cellStyle name="Check Cell 12 4" xfId="29528" xr:uid="{00000000-0005-0000-0000-000053730000}"/>
    <cellStyle name="Check Cell 12 5" xfId="29529" xr:uid="{00000000-0005-0000-0000-000054730000}"/>
    <cellStyle name="Check Cell 13" xfId="29530" xr:uid="{00000000-0005-0000-0000-000055730000}"/>
    <cellStyle name="Check Cell 13 2" xfId="29531" xr:uid="{00000000-0005-0000-0000-000056730000}"/>
    <cellStyle name="Check Cell 13 3" xfId="29532" xr:uid="{00000000-0005-0000-0000-000057730000}"/>
    <cellStyle name="Check Cell 13 4" xfId="29533" xr:uid="{00000000-0005-0000-0000-000058730000}"/>
    <cellStyle name="Check Cell 13 5" xfId="29534" xr:uid="{00000000-0005-0000-0000-000059730000}"/>
    <cellStyle name="Check Cell 14" xfId="29535" xr:uid="{00000000-0005-0000-0000-00005A730000}"/>
    <cellStyle name="Check Cell 14 2" xfId="29536" xr:uid="{00000000-0005-0000-0000-00005B730000}"/>
    <cellStyle name="Check Cell 14 3" xfId="29537" xr:uid="{00000000-0005-0000-0000-00005C730000}"/>
    <cellStyle name="Check Cell 14 4" xfId="29538" xr:uid="{00000000-0005-0000-0000-00005D730000}"/>
    <cellStyle name="Check Cell 14 5" xfId="29539" xr:uid="{00000000-0005-0000-0000-00005E730000}"/>
    <cellStyle name="Check Cell 15" xfId="29540" xr:uid="{00000000-0005-0000-0000-00005F730000}"/>
    <cellStyle name="Check Cell 15 2" xfId="29541" xr:uid="{00000000-0005-0000-0000-000060730000}"/>
    <cellStyle name="Check Cell 15 3" xfId="29542" xr:uid="{00000000-0005-0000-0000-000061730000}"/>
    <cellStyle name="Check Cell 15 4" xfId="29543" xr:uid="{00000000-0005-0000-0000-000062730000}"/>
    <cellStyle name="Check Cell 15 5" xfId="29544" xr:uid="{00000000-0005-0000-0000-000063730000}"/>
    <cellStyle name="Check Cell 16" xfId="29545" xr:uid="{00000000-0005-0000-0000-000064730000}"/>
    <cellStyle name="Check Cell 16 2" xfId="29546" xr:uid="{00000000-0005-0000-0000-000065730000}"/>
    <cellStyle name="Check Cell 16 3" xfId="29547" xr:uid="{00000000-0005-0000-0000-000066730000}"/>
    <cellStyle name="Check Cell 16 4" xfId="29548" xr:uid="{00000000-0005-0000-0000-000067730000}"/>
    <cellStyle name="Check Cell 16 5" xfId="29549" xr:uid="{00000000-0005-0000-0000-000068730000}"/>
    <cellStyle name="Check Cell 17" xfId="29550" xr:uid="{00000000-0005-0000-0000-000069730000}"/>
    <cellStyle name="Check Cell 17 2" xfId="29551" xr:uid="{00000000-0005-0000-0000-00006A730000}"/>
    <cellStyle name="Check Cell 17 3" xfId="29552" xr:uid="{00000000-0005-0000-0000-00006B730000}"/>
    <cellStyle name="Check Cell 17 4" xfId="29553" xr:uid="{00000000-0005-0000-0000-00006C730000}"/>
    <cellStyle name="Check Cell 17 5" xfId="29554" xr:uid="{00000000-0005-0000-0000-00006D730000}"/>
    <cellStyle name="Check Cell 18" xfId="29555" xr:uid="{00000000-0005-0000-0000-00006E730000}"/>
    <cellStyle name="Check Cell 18 2" xfId="29556" xr:uid="{00000000-0005-0000-0000-00006F730000}"/>
    <cellStyle name="Check Cell 18 3" xfId="29557" xr:uid="{00000000-0005-0000-0000-000070730000}"/>
    <cellStyle name="Check Cell 18 4" xfId="29558" xr:uid="{00000000-0005-0000-0000-000071730000}"/>
    <cellStyle name="Check Cell 18 5" xfId="29559" xr:uid="{00000000-0005-0000-0000-000072730000}"/>
    <cellStyle name="Check Cell 19" xfId="29560" xr:uid="{00000000-0005-0000-0000-000073730000}"/>
    <cellStyle name="Check Cell 19 2" xfId="29561" xr:uid="{00000000-0005-0000-0000-000074730000}"/>
    <cellStyle name="Check Cell 19 3" xfId="29562" xr:uid="{00000000-0005-0000-0000-000075730000}"/>
    <cellStyle name="Check Cell 19 4" xfId="29563" xr:uid="{00000000-0005-0000-0000-000076730000}"/>
    <cellStyle name="Check Cell 19 5" xfId="29564" xr:uid="{00000000-0005-0000-0000-000077730000}"/>
    <cellStyle name="Check Cell 2" xfId="29565" xr:uid="{00000000-0005-0000-0000-000078730000}"/>
    <cellStyle name="Check Cell 2 10" xfId="29566" xr:uid="{00000000-0005-0000-0000-000079730000}"/>
    <cellStyle name="Check Cell 2 10 2" xfId="29567" xr:uid="{00000000-0005-0000-0000-00007A730000}"/>
    <cellStyle name="Check Cell 2 10 2 2" xfId="29568" xr:uid="{00000000-0005-0000-0000-00007B730000}"/>
    <cellStyle name="Check Cell 2 10 2 3" xfId="29569" xr:uid="{00000000-0005-0000-0000-00007C730000}"/>
    <cellStyle name="Check Cell 2 10 3" xfId="29570" xr:uid="{00000000-0005-0000-0000-00007D730000}"/>
    <cellStyle name="Check Cell 2 10 4" xfId="29571" xr:uid="{00000000-0005-0000-0000-00007E730000}"/>
    <cellStyle name="Check Cell 2 11" xfId="29572" xr:uid="{00000000-0005-0000-0000-00007F730000}"/>
    <cellStyle name="Check Cell 2 12" xfId="29573" xr:uid="{00000000-0005-0000-0000-000080730000}"/>
    <cellStyle name="Check Cell 2 13" xfId="29574" xr:uid="{00000000-0005-0000-0000-000081730000}"/>
    <cellStyle name="Check Cell 2 14" xfId="29575" xr:uid="{00000000-0005-0000-0000-000082730000}"/>
    <cellStyle name="Check Cell 2 15" xfId="29576" xr:uid="{00000000-0005-0000-0000-000083730000}"/>
    <cellStyle name="Check Cell 2 16" xfId="29577" xr:uid="{00000000-0005-0000-0000-000084730000}"/>
    <cellStyle name="Check Cell 2 17" xfId="29578" xr:uid="{00000000-0005-0000-0000-000085730000}"/>
    <cellStyle name="Check Cell 2 18" xfId="29579" xr:uid="{00000000-0005-0000-0000-000086730000}"/>
    <cellStyle name="Check Cell 2 19" xfId="29580" xr:uid="{00000000-0005-0000-0000-000087730000}"/>
    <cellStyle name="Check Cell 2 19 2" xfId="29581" xr:uid="{00000000-0005-0000-0000-000088730000}"/>
    <cellStyle name="Check Cell 2 19 2 2" xfId="29582" xr:uid="{00000000-0005-0000-0000-000089730000}"/>
    <cellStyle name="Check Cell 2 19 2 3" xfId="29583" xr:uid="{00000000-0005-0000-0000-00008A730000}"/>
    <cellStyle name="Check Cell 2 19 3" xfId="29584" xr:uid="{00000000-0005-0000-0000-00008B730000}"/>
    <cellStyle name="Check Cell 2 19 4" xfId="29585" xr:uid="{00000000-0005-0000-0000-00008C730000}"/>
    <cellStyle name="Check Cell 2 2" xfId="29586" xr:uid="{00000000-0005-0000-0000-00008D730000}"/>
    <cellStyle name="Check Cell 2 2 10" xfId="29587" xr:uid="{00000000-0005-0000-0000-00008E730000}"/>
    <cellStyle name="Check Cell 2 2 11" xfId="29588" xr:uid="{00000000-0005-0000-0000-00008F730000}"/>
    <cellStyle name="Check Cell 2 2 12" xfId="29589" xr:uid="{00000000-0005-0000-0000-000090730000}"/>
    <cellStyle name="Check Cell 2 2 13" xfId="29590" xr:uid="{00000000-0005-0000-0000-000091730000}"/>
    <cellStyle name="Check Cell 2 2 14" xfId="29591" xr:uid="{00000000-0005-0000-0000-000092730000}"/>
    <cellStyle name="Check Cell 2 2 15" xfId="29592" xr:uid="{00000000-0005-0000-0000-000093730000}"/>
    <cellStyle name="Check Cell 2 2 2" xfId="29593" xr:uid="{00000000-0005-0000-0000-000094730000}"/>
    <cellStyle name="Check Cell 2 2 2 10" xfId="29594" xr:uid="{00000000-0005-0000-0000-000095730000}"/>
    <cellStyle name="Check Cell 2 2 2 11" xfId="29595" xr:uid="{00000000-0005-0000-0000-000096730000}"/>
    <cellStyle name="Check Cell 2 2 2 12" xfId="29596" xr:uid="{00000000-0005-0000-0000-000097730000}"/>
    <cellStyle name="Check Cell 2 2 2 13" xfId="29597" xr:uid="{00000000-0005-0000-0000-000098730000}"/>
    <cellStyle name="Check Cell 2 2 2 2" xfId="29598" xr:uid="{00000000-0005-0000-0000-000099730000}"/>
    <cellStyle name="Check Cell 2 2 2 2 10" xfId="29599" xr:uid="{00000000-0005-0000-0000-00009A730000}"/>
    <cellStyle name="Check Cell 2 2 2 2 11" xfId="29600" xr:uid="{00000000-0005-0000-0000-00009B730000}"/>
    <cellStyle name="Check Cell 2 2 2 2 2" xfId="29601" xr:uid="{00000000-0005-0000-0000-00009C730000}"/>
    <cellStyle name="Check Cell 2 2 2 2 2 10" xfId="29602" xr:uid="{00000000-0005-0000-0000-00009D730000}"/>
    <cellStyle name="Check Cell 2 2 2 2 2 11" xfId="29603" xr:uid="{00000000-0005-0000-0000-00009E730000}"/>
    <cellStyle name="Check Cell 2 2 2 2 2 2" xfId="29604" xr:uid="{00000000-0005-0000-0000-00009F730000}"/>
    <cellStyle name="Check Cell 2 2 2 2 2 2 10" xfId="29605" xr:uid="{00000000-0005-0000-0000-0000A0730000}"/>
    <cellStyle name="Check Cell 2 2 2 2 2 2 2" xfId="29606" xr:uid="{00000000-0005-0000-0000-0000A1730000}"/>
    <cellStyle name="Check Cell 2 2 2 2 2 2 2 10" xfId="29607" xr:uid="{00000000-0005-0000-0000-0000A2730000}"/>
    <cellStyle name="Check Cell 2 2 2 2 2 2 2 2" xfId="29608" xr:uid="{00000000-0005-0000-0000-0000A3730000}"/>
    <cellStyle name="Check Cell 2 2 2 2 2 2 2 2 2" xfId="29609" xr:uid="{00000000-0005-0000-0000-0000A4730000}"/>
    <cellStyle name="Check Cell 2 2 2 2 2 2 2 2 2 2" xfId="29610" xr:uid="{00000000-0005-0000-0000-0000A5730000}"/>
    <cellStyle name="Check Cell 2 2 2 2 2 2 2 2 2 2 2" xfId="29611" xr:uid="{00000000-0005-0000-0000-0000A6730000}"/>
    <cellStyle name="Check Cell 2 2 2 2 2 2 2 2 2 2 3" xfId="29612" xr:uid="{00000000-0005-0000-0000-0000A7730000}"/>
    <cellStyle name="Check Cell 2 2 2 2 2 2 2 2 2 2 4" xfId="29613" xr:uid="{00000000-0005-0000-0000-0000A8730000}"/>
    <cellStyle name="Check Cell 2 2 2 2 2 2 2 2 2 3" xfId="29614" xr:uid="{00000000-0005-0000-0000-0000A9730000}"/>
    <cellStyle name="Check Cell 2 2 2 2 2 2 2 2 2 4" xfId="29615" xr:uid="{00000000-0005-0000-0000-0000AA730000}"/>
    <cellStyle name="Check Cell 2 2 2 2 2 2 2 2 2 5" xfId="29616" xr:uid="{00000000-0005-0000-0000-0000AB730000}"/>
    <cellStyle name="Check Cell 2 2 2 2 2 2 2 2 3" xfId="29617" xr:uid="{00000000-0005-0000-0000-0000AC730000}"/>
    <cellStyle name="Check Cell 2 2 2 2 2 2 2 2 4" xfId="29618" xr:uid="{00000000-0005-0000-0000-0000AD730000}"/>
    <cellStyle name="Check Cell 2 2 2 2 2 2 2 2 5" xfId="29619" xr:uid="{00000000-0005-0000-0000-0000AE730000}"/>
    <cellStyle name="Check Cell 2 2 2 2 2 2 2 2 6" xfId="29620" xr:uid="{00000000-0005-0000-0000-0000AF730000}"/>
    <cellStyle name="Check Cell 2 2 2 2 2 2 2 3" xfId="29621" xr:uid="{00000000-0005-0000-0000-0000B0730000}"/>
    <cellStyle name="Check Cell 2 2 2 2 2 2 2 4" xfId="29622" xr:uid="{00000000-0005-0000-0000-0000B1730000}"/>
    <cellStyle name="Check Cell 2 2 2 2 2 2 2 4 2" xfId="29623" xr:uid="{00000000-0005-0000-0000-0000B2730000}"/>
    <cellStyle name="Check Cell 2 2 2 2 2 2 2 4 3" xfId="29624" xr:uid="{00000000-0005-0000-0000-0000B3730000}"/>
    <cellStyle name="Check Cell 2 2 2 2 2 2 2 5" xfId="29625" xr:uid="{00000000-0005-0000-0000-0000B4730000}"/>
    <cellStyle name="Check Cell 2 2 2 2 2 2 2 6" xfId="29626" xr:uid="{00000000-0005-0000-0000-0000B5730000}"/>
    <cellStyle name="Check Cell 2 2 2 2 2 2 2 7" xfId="29627" xr:uid="{00000000-0005-0000-0000-0000B6730000}"/>
    <cellStyle name="Check Cell 2 2 2 2 2 2 2 8" xfId="29628" xr:uid="{00000000-0005-0000-0000-0000B7730000}"/>
    <cellStyle name="Check Cell 2 2 2 2 2 2 2 9" xfId="29629" xr:uid="{00000000-0005-0000-0000-0000B8730000}"/>
    <cellStyle name="Check Cell 2 2 2 2 2 2 3" xfId="29630" xr:uid="{00000000-0005-0000-0000-0000B9730000}"/>
    <cellStyle name="Check Cell 2 2 2 2 2 2 3 2" xfId="29631" xr:uid="{00000000-0005-0000-0000-0000BA730000}"/>
    <cellStyle name="Check Cell 2 2 2 2 2 2 3 2 2" xfId="29632" xr:uid="{00000000-0005-0000-0000-0000BB730000}"/>
    <cellStyle name="Check Cell 2 2 2 2 2 2 3 2 3" xfId="29633" xr:uid="{00000000-0005-0000-0000-0000BC730000}"/>
    <cellStyle name="Check Cell 2 2 2 2 2 2 3 3" xfId="29634" xr:uid="{00000000-0005-0000-0000-0000BD730000}"/>
    <cellStyle name="Check Cell 2 2 2 2 2 2 3 4" xfId="29635" xr:uid="{00000000-0005-0000-0000-0000BE730000}"/>
    <cellStyle name="Check Cell 2 2 2 2 2 2 4" xfId="29636" xr:uid="{00000000-0005-0000-0000-0000BF730000}"/>
    <cellStyle name="Check Cell 2 2 2 2 2 2 4 2" xfId="29637" xr:uid="{00000000-0005-0000-0000-0000C0730000}"/>
    <cellStyle name="Check Cell 2 2 2 2 2 2 4 3" xfId="29638" xr:uid="{00000000-0005-0000-0000-0000C1730000}"/>
    <cellStyle name="Check Cell 2 2 2 2 2 2 5" xfId="29639" xr:uid="{00000000-0005-0000-0000-0000C2730000}"/>
    <cellStyle name="Check Cell 2 2 2 2 2 2 6" xfId="29640" xr:uid="{00000000-0005-0000-0000-0000C3730000}"/>
    <cellStyle name="Check Cell 2 2 2 2 2 2 7" xfId="29641" xr:uid="{00000000-0005-0000-0000-0000C4730000}"/>
    <cellStyle name="Check Cell 2 2 2 2 2 2 8" xfId="29642" xr:uid="{00000000-0005-0000-0000-0000C5730000}"/>
    <cellStyle name="Check Cell 2 2 2 2 2 2 9" xfId="29643" xr:uid="{00000000-0005-0000-0000-0000C6730000}"/>
    <cellStyle name="Check Cell 2 2 2 2 2 3" xfId="29644" xr:uid="{00000000-0005-0000-0000-0000C7730000}"/>
    <cellStyle name="Check Cell 2 2 2 2 2 3 2" xfId="29645" xr:uid="{00000000-0005-0000-0000-0000C8730000}"/>
    <cellStyle name="Check Cell 2 2 2 2 2 3 2 2" xfId="29646" xr:uid="{00000000-0005-0000-0000-0000C9730000}"/>
    <cellStyle name="Check Cell 2 2 2 2 2 3 2 3" xfId="29647" xr:uid="{00000000-0005-0000-0000-0000CA730000}"/>
    <cellStyle name="Check Cell 2 2 2 2 2 3 3" xfId="29648" xr:uid="{00000000-0005-0000-0000-0000CB730000}"/>
    <cellStyle name="Check Cell 2 2 2 2 2 3 4" xfId="29649" xr:uid="{00000000-0005-0000-0000-0000CC730000}"/>
    <cellStyle name="Check Cell 2 2 2 2 2 4" xfId="29650" xr:uid="{00000000-0005-0000-0000-0000CD730000}"/>
    <cellStyle name="Check Cell 2 2 2 2 2 5" xfId="29651" xr:uid="{00000000-0005-0000-0000-0000CE730000}"/>
    <cellStyle name="Check Cell 2 2 2 2 2 5 2" xfId="29652" xr:uid="{00000000-0005-0000-0000-0000CF730000}"/>
    <cellStyle name="Check Cell 2 2 2 2 2 5 3" xfId="29653" xr:uid="{00000000-0005-0000-0000-0000D0730000}"/>
    <cellStyle name="Check Cell 2 2 2 2 2 6" xfId="29654" xr:uid="{00000000-0005-0000-0000-0000D1730000}"/>
    <cellStyle name="Check Cell 2 2 2 2 2 7" xfId="29655" xr:uid="{00000000-0005-0000-0000-0000D2730000}"/>
    <cellStyle name="Check Cell 2 2 2 2 2 8" xfId="29656" xr:uid="{00000000-0005-0000-0000-0000D3730000}"/>
    <cellStyle name="Check Cell 2 2 2 2 2 9" xfId="29657" xr:uid="{00000000-0005-0000-0000-0000D4730000}"/>
    <cellStyle name="Check Cell 2 2 2 2 3" xfId="29658" xr:uid="{00000000-0005-0000-0000-0000D5730000}"/>
    <cellStyle name="Check Cell 2 2 2 2 3 2" xfId="29659" xr:uid="{00000000-0005-0000-0000-0000D6730000}"/>
    <cellStyle name="Check Cell 2 2 2 2 3 2 2" xfId="29660" xr:uid="{00000000-0005-0000-0000-0000D7730000}"/>
    <cellStyle name="Check Cell 2 2 2 2 3 2 3" xfId="29661" xr:uid="{00000000-0005-0000-0000-0000D8730000}"/>
    <cellStyle name="Check Cell 2 2 2 2 3 3" xfId="29662" xr:uid="{00000000-0005-0000-0000-0000D9730000}"/>
    <cellStyle name="Check Cell 2 2 2 2 3 4" xfId="29663" xr:uid="{00000000-0005-0000-0000-0000DA730000}"/>
    <cellStyle name="Check Cell 2 2 2 2 4" xfId="29664" xr:uid="{00000000-0005-0000-0000-0000DB730000}"/>
    <cellStyle name="Check Cell 2 2 2 2 5" xfId="29665" xr:uid="{00000000-0005-0000-0000-0000DC730000}"/>
    <cellStyle name="Check Cell 2 2 2 2 5 2" xfId="29666" xr:uid="{00000000-0005-0000-0000-0000DD730000}"/>
    <cellStyle name="Check Cell 2 2 2 2 5 3" xfId="29667" xr:uid="{00000000-0005-0000-0000-0000DE730000}"/>
    <cellStyle name="Check Cell 2 2 2 2 6" xfId="29668" xr:uid="{00000000-0005-0000-0000-0000DF730000}"/>
    <cellStyle name="Check Cell 2 2 2 2 7" xfId="29669" xr:uid="{00000000-0005-0000-0000-0000E0730000}"/>
    <cellStyle name="Check Cell 2 2 2 2 8" xfId="29670" xr:uid="{00000000-0005-0000-0000-0000E1730000}"/>
    <cellStyle name="Check Cell 2 2 2 2 9" xfId="29671" xr:uid="{00000000-0005-0000-0000-0000E2730000}"/>
    <cellStyle name="Check Cell 2 2 2 3" xfId="29672" xr:uid="{00000000-0005-0000-0000-0000E3730000}"/>
    <cellStyle name="Check Cell 2 2 2 4" xfId="29673" xr:uid="{00000000-0005-0000-0000-0000E4730000}"/>
    <cellStyle name="Check Cell 2 2 2 5" xfId="29674" xr:uid="{00000000-0005-0000-0000-0000E5730000}"/>
    <cellStyle name="Check Cell 2 2 2 5 2" xfId="29675" xr:uid="{00000000-0005-0000-0000-0000E6730000}"/>
    <cellStyle name="Check Cell 2 2 2 5 2 2" xfId="29676" xr:uid="{00000000-0005-0000-0000-0000E7730000}"/>
    <cellStyle name="Check Cell 2 2 2 5 2 3" xfId="29677" xr:uid="{00000000-0005-0000-0000-0000E8730000}"/>
    <cellStyle name="Check Cell 2 2 2 5 3" xfId="29678" xr:uid="{00000000-0005-0000-0000-0000E9730000}"/>
    <cellStyle name="Check Cell 2 2 2 5 4" xfId="29679" xr:uid="{00000000-0005-0000-0000-0000EA730000}"/>
    <cellStyle name="Check Cell 2 2 2 6" xfId="29680" xr:uid="{00000000-0005-0000-0000-0000EB730000}"/>
    <cellStyle name="Check Cell 2 2 2 7" xfId="29681" xr:uid="{00000000-0005-0000-0000-0000EC730000}"/>
    <cellStyle name="Check Cell 2 2 2 7 2" xfId="29682" xr:uid="{00000000-0005-0000-0000-0000ED730000}"/>
    <cellStyle name="Check Cell 2 2 2 7 3" xfId="29683" xr:uid="{00000000-0005-0000-0000-0000EE730000}"/>
    <cellStyle name="Check Cell 2 2 2 8" xfId="29684" xr:uid="{00000000-0005-0000-0000-0000EF730000}"/>
    <cellStyle name="Check Cell 2 2 2 9" xfId="29685" xr:uid="{00000000-0005-0000-0000-0000F0730000}"/>
    <cellStyle name="Check Cell 2 2 3" xfId="29686" xr:uid="{00000000-0005-0000-0000-0000F1730000}"/>
    <cellStyle name="Check Cell 2 2 4" xfId="29687" xr:uid="{00000000-0005-0000-0000-0000F2730000}"/>
    <cellStyle name="Check Cell 2 2 5" xfId="29688" xr:uid="{00000000-0005-0000-0000-0000F3730000}"/>
    <cellStyle name="Check Cell 2 2 5 10" xfId="29689" xr:uid="{00000000-0005-0000-0000-0000F4730000}"/>
    <cellStyle name="Check Cell 2 2 5 2" xfId="29690" xr:uid="{00000000-0005-0000-0000-0000F5730000}"/>
    <cellStyle name="Check Cell 2 2 5 2 10" xfId="29691" xr:uid="{00000000-0005-0000-0000-0000F6730000}"/>
    <cellStyle name="Check Cell 2 2 5 2 2" xfId="29692" xr:uid="{00000000-0005-0000-0000-0000F7730000}"/>
    <cellStyle name="Check Cell 2 2 5 2 3" xfId="29693" xr:uid="{00000000-0005-0000-0000-0000F8730000}"/>
    <cellStyle name="Check Cell 2 2 5 2 3 2" xfId="29694" xr:uid="{00000000-0005-0000-0000-0000F9730000}"/>
    <cellStyle name="Check Cell 2 2 5 2 3 2 2" xfId="29695" xr:uid="{00000000-0005-0000-0000-0000FA730000}"/>
    <cellStyle name="Check Cell 2 2 5 2 3 2 3" xfId="29696" xr:uid="{00000000-0005-0000-0000-0000FB730000}"/>
    <cellStyle name="Check Cell 2 2 5 2 3 3" xfId="29697" xr:uid="{00000000-0005-0000-0000-0000FC730000}"/>
    <cellStyle name="Check Cell 2 2 5 2 3 4" xfId="29698" xr:uid="{00000000-0005-0000-0000-0000FD730000}"/>
    <cellStyle name="Check Cell 2 2 5 2 4" xfId="29699" xr:uid="{00000000-0005-0000-0000-0000FE730000}"/>
    <cellStyle name="Check Cell 2 2 5 2 5" xfId="29700" xr:uid="{00000000-0005-0000-0000-0000FF730000}"/>
    <cellStyle name="Check Cell 2 2 5 2 5 2" xfId="29701" xr:uid="{00000000-0005-0000-0000-000000740000}"/>
    <cellStyle name="Check Cell 2 2 5 2 5 3" xfId="29702" xr:uid="{00000000-0005-0000-0000-000001740000}"/>
    <cellStyle name="Check Cell 2 2 5 2 6" xfId="29703" xr:uid="{00000000-0005-0000-0000-000002740000}"/>
    <cellStyle name="Check Cell 2 2 5 2 7" xfId="29704" xr:uid="{00000000-0005-0000-0000-000003740000}"/>
    <cellStyle name="Check Cell 2 2 5 2 8" xfId="29705" xr:uid="{00000000-0005-0000-0000-000004740000}"/>
    <cellStyle name="Check Cell 2 2 5 2 9" xfId="29706" xr:uid="{00000000-0005-0000-0000-000005740000}"/>
    <cellStyle name="Check Cell 2 2 5 3" xfId="29707" xr:uid="{00000000-0005-0000-0000-000006740000}"/>
    <cellStyle name="Check Cell 2 2 5 3 2" xfId="29708" xr:uid="{00000000-0005-0000-0000-000007740000}"/>
    <cellStyle name="Check Cell 2 2 5 3 2 2" xfId="29709" xr:uid="{00000000-0005-0000-0000-000008740000}"/>
    <cellStyle name="Check Cell 2 2 5 3 2 3" xfId="29710" xr:uid="{00000000-0005-0000-0000-000009740000}"/>
    <cellStyle name="Check Cell 2 2 5 3 3" xfId="29711" xr:uid="{00000000-0005-0000-0000-00000A740000}"/>
    <cellStyle name="Check Cell 2 2 5 3 4" xfId="29712" xr:uid="{00000000-0005-0000-0000-00000B740000}"/>
    <cellStyle name="Check Cell 2 2 5 4" xfId="29713" xr:uid="{00000000-0005-0000-0000-00000C740000}"/>
    <cellStyle name="Check Cell 2 2 5 5" xfId="29714" xr:uid="{00000000-0005-0000-0000-00000D740000}"/>
    <cellStyle name="Check Cell 2 2 5 5 2" xfId="29715" xr:uid="{00000000-0005-0000-0000-00000E740000}"/>
    <cellStyle name="Check Cell 2 2 5 5 3" xfId="29716" xr:uid="{00000000-0005-0000-0000-00000F740000}"/>
    <cellStyle name="Check Cell 2 2 5 6" xfId="29717" xr:uid="{00000000-0005-0000-0000-000010740000}"/>
    <cellStyle name="Check Cell 2 2 5 7" xfId="29718" xr:uid="{00000000-0005-0000-0000-000011740000}"/>
    <cellStyle name="Check Cell 2 2 5 8" xfId="29719" xr:uid="{00000000-0005-0000-0000-000012740000}"/>
    <cellStyle name="Check Cell 2 2 5 9" xfId="29720" xr:uid="{00000000-0005-0000-0000-000013740000}"/>
    <cellStyle name="Check Cell 2 2 6" xfId="29721" xr:uid="{00000000-0005-0000-0000-000014740000}"/>
    <cellStyle name="Check Cell 2 2 7" xfId="29722" xr:uid="{00000000-0005-0000-0000-000015740000}"/>
    <cellStyle name="Check Cell 2 2 7 2" xfId="29723" xr:uid="{00000000-0005-0000-0000-000016740000}"/>
    <cellStyle name="Check Cell 2 2 7 2 2" xfId="29724" xr:uid="{00000000-0005-0000-0000-000017740000}"/>
    <cellStyle name="Check Cell 2 2 7 2 3" xfId="29725" xr:uid="{00000000-0005-0000-0000-000018740000}"/>
    <cellStyle name="Check Cell 2 2 7 3" xfId="29726" xr:uid="{00000000-0005-0000-0000-000019740000}"/>
    <cellStyle name="Check Cell 2 2 7 4" xfId="29727" xr:uid="{00000000-0005-0000-0000-00001A740000}"/>
    <cellStyle name="Check Cell 2 2 8" xfId="29728" xr:uid="{00000000-0005-0000-0000-00001B740000}"/>
    <cellStyle name="Check Cell 2 2 9" xfId="29729" xr:uid="{00000000-0005-0000-0000-00001C740000}"/>
    <cellStyle name="Check Cell 2 2 9 2" xfId="29730" xr:uid="{00000000-0005-0000-0000-00001D740000}"/>
    <cellStyle name="Check Cell 2 2 9 3" xfId="29731" xr:uid="{00000000-0005-0000-0000-00001E740000}"/>
    <cellStyle name="Check Cell 2 20" xfId="29732" xr:uid="{00000000-0005-0000-0000-00001F740000}"/>
    <cellStyle name="Check Cell 2 20 2" xfId="29733" xr:uid="{00000000-0005-0000-0000-000020740000}"/>
    <cellStyle name="Check Cell 2 20 3" xfId="29734" xr:uid="{00000000-0005-0000-0000-000021740000}"/>
    <cellStyle name="Check Cell 2 21" xfId="29735" xr:uid="{00000000-0005-0000-0000-000022740000}"/>
    <cellStyle name="Check Cell 2 22" xfId="29736" xr:uid="{00000000-0005-0000-0000-000023740000}"/>
    <cellStyle name="Check Cell 2 23" xfId="29737" xr:uid="{00000000-0005-0000-0000-000024740000}"/>
    <cellStyle name="Check Cell 2 24" xfId="29738" xr:uid="{00000000-0005-0000-0000-000025740000}"/>
    <cellStyle name="Check Cell 2 25" xfId="29739" xr:uid="{00000000-0005-0000-0000-000026740000}"/>
    <cellStyle name="Check Cell 2 3" xfId="29740" xr:uid="{00000000-0005-0000-0000-000027740000}"/>
    <cellStyle name="Check Cell 2 3 10" xfId="29741" xr:uid="{00000000-0005-0000-0000-000028740000}"/>
    <cellStyle name="Check Cell 2 3 11" xfId="29742" xr:uid="{00000000-0005-0000-0000-000029740000}"/>
    <cellStyle name="Check Cell 2 3 12" xfId="29743" xr:uid="{00000000-0005-0000-0000-00002A740000}"/>
    <cellStyle name="Check Cell 2 3 13" xfId="29744" xr:uid="{00000000-0005-0000-0000-00002B740000}"/>
    <cellStyle name="Check Cell 2 3 2" xfId="29745" xr:uid="{00000000-0005-0000-0000-00002C740000}"/>
    <cellStyle name="Check Cell 2 3 2 10" xfId="29746" xr:uid="{00000000-0005-0000-0000-00002D740000}"/>
    <cellStyle name="Check Cell 2 3 2 11" xfId="29747" xr:uid="{00000000-0005-0000-0000-00002E740000}"/>
    <cellStyle name="Check Cell 2 3 2 2" xfId="29748" xr:uid="{00000000-0005-0000-0000-00002F740000}"/>
    <cellStyle name="Check Cell 2 3 2 2 10" xfId="29749" xr:uid="{00000000-0005-0000-0000-000030740000}"/>
    <cellStyle name="Check Cell 2 3 2 2 11" xfId="29750" xr:uid="{00000000-0005-0000-0000-000031740000}"/>
    <cellStyle name="Check Cell 2 3 2 2 2" xfId="29751" xr:uid="{00000000-0005-0000-0000-000032740000}"/>
    <cellStyle name="Check Cell 2 3 2 2 2 2" xfId="29752" xr:uid="{00000000-0005-0000-0000-000033740000}"/>
    <cellStyle name="Check Cell 2 3 2 2 2 3" xfId="29753" xr:uid="{00000000-0005-0000-0000-000034740000}"/>
    <cellStyle name="Check Cell 2 3 2 2 2 4" xfId="29754" xr:uid="{00000000-0005-0000-0000-000035740000}"/>
    <cellStyle name="Check Cell 2 3 2 2 3" xfId="29755" xr:uid="{00000000-0005-0000-0000-000036740000}"/>
    <cellStyle name="Check Cell 2 3 2 2 3 2" xfId="29756" xr:uid="{00000000-0005-0000-0000-000037740000}"/>
    <cellStyle name="Check Cell 2 3 2 2 3 2 2" xfId="29757" xr:uid="{00000000-0005-0000-0000-000038740000}"/>
    <cellStyle name="Check Cell 2 3 2 2 3 2 3" xfId="29758" xr:uid="{00000000-0005-0000-0000-000039740000}"/>
    <cellStyle name="Check Cell 2 3 2 2 3 3" xfId="29759" xr:uid="{00000000-0005-0000-0000-00003A740000}"/>
    <cellStyle name="Check Cell 2 3 2 2 3 4" xfId="29760" xr:uid="{00000000-0005-0000-0000-00003B740000}"/>
    <cellStyle name="Check Cell 2 3 2 2 4" xfId="29761" xr:uid="{00000000-0005-0000-0000-00003C740000}"/>
    <cellStyle name="Check Cell 2 3 2 2 5" xfId="29762" xr:uid="{00000000-0005-0000-0000-00003D740000}"/>
    <cellStyle name="Check Cell 2 3 2 2 5 2" xfId="29763" xr:uid="{00000000-0005-0000-0000-00003E740000}"/>
    <cellStyle name="Check Cell 2 3 2 2 5 3" xfId="29764" xr:uid="{00000000-0005-0000-0000-00003F740000}"/>
    <cellStyle name="Check Cell 2 3 2 2 6" xfId="29765" xr:uid="{00000000-0005-0000-0000-000040740000}"/>
    <cellStyle name="Check Cell 2 3 2 2 7" xfId="29766" xr:uid="{00000000-0005-0000-0000-000041740000}"/>
    <cellStyle name="Check Cell 2 3 2 2 8" xfId="29767" xr:uid="{00000000-0005-0000-0000-000042740000}"/>
    <cellStyle name="Check Cell 2 3 2 2 9" xfId="29768" xr:uid="{00000000-0005-0000-0000-000043740000}"/>
    <cellStyle name="Check Cell 2 3 2 3" xfId="29769" xr:uid="{00000000-0005-0000-0000-000044740000}"/>
    <cellStyle name="Check Cell 2 3 2 3 2" xfId="29770" xr:uid="{00000000-0005-0000-0000-000045740000}"/>
    <cellStyle name="Check Cell 2 3 2 3 2 2" xfId="29771" xr:uid="{00000000-0005-0000-0000-000046740000}"/>
    <cellStyle name="Check Cell 2 3 2 3 2 3" xfId="29772" xr:uid="{00000000-0005-0000-0000-000047740000}"/>
    <cellStyle name="Check Cell 2 3 2 3 3" xfId="29773" xr:uid="{00000000-0005-0000-0000-000048740000}"/>
    <cellStyle name="Check Cell 2 3 2 3 4" xfId="29774" xr:uid="{00000000-0005-0000-0000-000049740000}"/>
    <cellStyle name="Check Cell 2 3 2 4" xfId="29775" xr:uid="{00000000-0005-0000-0000-00004A740000}"/>
    <cellStyle name="Check Cell 2 3 2 5" xfId="29776" xr:uid="{00000000-0005-0000-0000-00004B740000}"/>
    <cellStyle name="Check Cell 2 3 2 5 2" xfId="29777" xr:uid="{00000000-0005-0000-0000-00004C740000}"/>
    <cellStyle name="Check Cell 2 3 2 5 3" xfId="29778" xr:uid="{00000000-0005-0000-0000-00004D740000}"/>
    <cellStyle name="Check Cell 2 3 2 6" xfId="29779" xr:uid="{00000000-0005-0000-0000-00004E740000}"/>
    <cellStyle name="Check Cell 2 3 2 7" xfId="29780" xr:uid="{00000000-0005-0000-0000-00004F740000}"/>
    <cellStyle name="Check Cell 2 3 2 8" xfId="29781" xr:uid="{00000000-0005-0000-0000-000050740000}"/>
    <cellStyle name="Check Cell 2 3 2 9" xfId="29782" xr:uid="{00000000-0005-0000-0000-000051740000}"/>
    <cellStyle name="Check Cell 2 3 3" xfId="29783" xr:uid="{00000000-0005-0000-0000-000052740000}"/>
    <cellStyle name="Check Cell 2 3 4" xfId="29784" xr:uid="{00000000-0005-0000-0000-000053740000}"/>
    <cellStyle name="Check Cell 2 3 5" xfId="29785" xr:uid="{00000000-0005-0000-0000-000054740000}"/>
    <cellStyle name="Check Cell 2 3 5 2" xfId="29786" xr:uid="{00000000-0005-0000-0000-000055740000}"/>
    <cellStyle name="Check Cell 2 3 5 2 2" xfId="29787" xr:uid="{00000000-0005-0000-0000-000056740000}"/>
    <cellStyle name="Check Cell 2 3 5 2 3" xfId="29788" xr:uid="{00000000-0005-0000-0000-000057740000}"/>
    <cellStyle name="Check Cell 2 3 5 3" xfId="29789" xr:uid="{00000000-0005-0000-0000-000058740000}"/>
    <cellStyle name="Check Cell 2 3 5 4" xfId="29790" xr:uid="{00000000-0005-0000-0000-000059740000}"/>
    <cellStyle name="Check Cell 2 3 6" xfId="29791" xr:uid="{00000000-0005-0000-0000-00005A740000}"/>
    <cellStyle name="Check Cell 2 3 7" xfId="29792" xr:uid="{00000000-0005-0000-0000-00005B740000}"/>
    <cellStyle name="Check Cell 2 3 7 2" xfId="29793" xr:uid="{00000000-0005-0000-0000-00005C740000}"/>
    <cellStyle name="Check Cell 2 3 7 3" xfId="29794" xr:uid="{00000000-0005-0000-0000-00005D740000}"/>
    <cellStyle name="Check Cell 2 3 8" xfId="29795" xr:uid="{00000000-0005-0000-0000-00005E740000}"/>
    <cellStyle name="Check Cell 2 3 9" xfId="29796" xr:uid="{00000000-0005-0000-0000-00005F740000}"/>
    <cellStyle name="Check Cell 2 4" xfId="29797" xr:uid="{00000000-0005-0000-0000-000060740000}"/>
    <cellStyle name="Check Cell 2 5" xfId="29798" xr:uid="{00000000-0005-0000-0000-000061740000}"/>
    <cellStyle name="Check Cell 2 5 10" xfId="29799" xr:uid="{00000000-0005-0000-0000-000062740000}"/>
    <cellStyle name="Check Cell 2 5 11" xfId="29800" xr:uid="{00000000-0005-0000-0000-000063740000}"/>
    <cellStyle name="Check Cell 2 5 2" xfId="29801" xr:uid="{00000000-0005-0000-0000-000064740000}"/>
    <cellStyle name="Check Cell 2 5 2 10" xfId="29802" xr:uid="{00000000-0005-0000-0000-000065740000}"/>
    <cellStyle name="Check Cell 2 5 2 11" xfId="29803" xr:uid="{00000000-0005-0000-0000-000066740000}"/>
    <cellStyle name="Check Cell 2 5 2 2" xfId="29804" xr:uid="{00000000-0005-0000-0000-000067740000}"/>
    <cellStyle name="Check Cell 2 5 2 2 2" xfId="29805" xr:uid="{00000000-0005-0000-0000-000068740000}"/>
    <cellStyle name="Check Cell 2 5 2 2 3" xfId="29806" xr:uid="{00000000-0005-0000-0000-000069740000}"/>
    <cellStyle name="Check Cell 2 5 2 2 4" xfId="29807" xr:uid="{00000000-0005-0000-0000-00006A740000}"/>
    <cellStyle name="Check Cell 2 5 2 3" xfId="29808" xr:uid="{00000000-0005-0000-0000-00006B740000}"/>
    <cellStyle name="Check Cell 2 5 2 3 2" xfId="29809" xr:uid="{00000000-0005-0000-0000-00006C740000}"/>
    <cellStyle name="Check Cell 2 5 2 3 2 2" xfId="29810" xr:uid="{00000000-0005-0000-0000-00006D740000}"/>
    <cellStyle name="Check Cell 2 5 2 3 2 3" xfId="29811" xr:uid="{00000000-0005-0000-0000-00006E740000}"/>
    <cellStyle name="Check Cell 2 5 2 3 3" xfId="29812" xr:uid="{00000000-0005-0000-0000-00006F740000}"/>
    <cellStyle name="Check Cell 2 5 2 3 4" xfId="29813" xr:uid="{00000000-0005-0000-0000-000070740000}"/>
    <cellStyle name="Check Cell 2 5 2 4" xfId="29814" xr:uid="{00000000-0005-0000-0000-000071740000}"/>
    <cellStyle name="Check Cell 2 5 2 5" xfId="29815" xr:uid="{00000000-0005-0000-0000-000072740000}"/>
    <cellStyle name="Check Cell 2 5 2 5 2" xfId="29816" xr:uid="{00000000-0005-0000-0000-000073740000}"/>
    <cellStyle name="Check Cell 2 5 2 5 3" xfId="29817" xr:uid="{00000000-0005-0000-0000-000074740000}"/>
    <cellStyle name="Check Cell 2 5 2 6" xfId="29818" xr:uid="{00000000-0005-0000-0000-000075740000}"/>
    <cellStyle name="Check Cell 2 5 2 7" xfId="29819" xr:uid="{00000000-0005-0000-0000-000076740000}"/>
    <cellStyle name="Check Cell 2 5 2 8" xfId="29820" xr:uid="{00000000-0005-0000-0000-000077740000}"/>
    <cellStyle name="Check Cell 2 5 2 9" xfId="29821" xr:uid="{00000000-0005-0000-0000-000078740000}"/>
    <cellStyle name="Check Cell 2 5 3" xfId="29822" xr:uid="{00000000-0005-0000-0000-000079740000}"/>
    <cellStyle name="Check Cell 2 5 3 2" xfId="29823" xr:uid="{00000000-0005-0000-0000-00007A740000}"/>
    <cellStyle name="Check Cell 2 5 3 2 2" xfId="29824" xr:uid="{00000000-0005-0000-0000-00007B740000}"/>
    <cellStyle name="Check Cell 2 5 3 2 3" xfId="29825" xr:uid="{00000000-0005-0000-0000-00007C740000}"/>
    <cellStyle name="Check Cell 2 5 3 3" xfId="29826" xr:uid="{00000000-0005-0000-0000-00007D740000}"/>
    <cellStyle name="Check Cell 2 5 3 4" xfId="29827" xr:uid="{00000000-0005-0000-0000-00007E740000}"/>
    <cellStyle name="Check Cell 2 5 4" xfId="29828" xr:uid="{00000000-0005-0000-0000-00007F740000}"/>
    <cellStyle name="Check Cell 2 5 5" xfId="29829" xr:uid="{00000000-0005-0000-0000-000080740000}"/>
    <cellStyle name="Check Cell 2 5 5 2" xfId="29830" xr:uid="{00000000-0005-0000-0000-000081740000}"/>
    <cellStyle name="Check Cell 2 5 5 3" xfId="29831" xr:uid="{00000000-0005-0000-0000-000082740000}"/>
    <cellStyle name="Check Cell 2 5 6" xfId="29832" xr:uid="{00000000-0005-0000-0000-000083740000}"/>
    <cellStyle name="Check Cell 2 5 7" xfId="29833" xr:uid="{00000000-0005-0000-0000-000084740000}"/>
    <cellStyle name="Check Cell 2 5 8" xfId="29834" xr:uid="{00000000-0005-0000-0000-000085740000}"/>
    <cellStyle name="Check Cell 2 5 9" xfId="29835" xr:uid="{00000000-0005-0000-0000-000086740000}"/>
    <cellStyle name="Check Cell 2 6" xfId="29836" xr:uid="{00000000-0005-0000-0000-000087740000}"/>
    <cellStyle name="Check Cell 2 6 2" xfId="29837" xr:uid="{00000000-0005-0000-0000-000088740000}"/>
    <cellStyle name="Check Cell 2 6 3" xfId="29838" xr:uid="{00000000-0005-0000-0000-000089740000}"/>
    <cellStyle name="Check Cell 2 6 4" xfId="29839" xr:uid="{00000000-0005-0000-0000-00008A740000}"/>
    <cellStyle name="Check Cell 2 7" xfId="29840" xr:uid="{00000000-0005-0000-0000-00008B740000}"/>
    <cellStyle name="Check Cell 2 7 2" xfId="29841" xr:uid="{00000000-0005-0000-0000-00008C740000}"/>
    <cellStyle name="Check Cell 2 7 3" xfId="29842" xr:uid="{00000000-0005-0000-0000-00008D740000}"/>
    <cellStyle name="Check Cell 2 7 4" xfId="29843" xr:uid="{00000000-0005-0000-0000-00008E740000}"/>
    <cellStyle name="Check Cell 2 8" xfId="29844" xr:uid="{00000000-0005-0000-0000-00008F740000}"/>
    <cellStyle name="Check Cell 2 8 2" xfId="29845" xr:uid="{00000000-0005-0000-0000-000090740000}"/>
    <cellStyle name="Check Cell 2 8 3" xfId="29846" xr:uid="{00000000-0005-0000-0000-000091740000}"/>
    <cellStyle name="Check Cell 2 8 4" xfId="29847" xr:uid="{00000000-0005-0000-0000-000092740000}"/>
    <cellStyle name="Check Cell 2 9" xfId="29848" xr:uid="{00000000-0005-0000-0000-000093740000}"/>
    <cellStyle name="Check Cell 2 9 2" xfId="29849" xr:uid="{00000000-0005-0000-0000-000094740000}"/>
    <cellStyle name="Check Cell 2 9 3" xfId="29850" xr:uid="{00000000-0005-0000-0000-000095740000}"/>
    <cellStyle name="Check Cell 2 9 4" xfId="29851" xr:uid="{00000000-0005-0000-0000-000096740000}"/>
    <cellStyle name="Check Cell 20" xfId="29852" xr:uid="{00000000-0005-0000-0000-000097740000}"/>
    <cellStyle name="Check Cell 20 2" xfId="29853" xr:uid="{00000000-0005-0000-0000-000098740000}"/>
    <cellStyle name="Check Cell 20 3" xfId="29854" xr:uid="{00000000-0005-0000-0000-000099740000}"/>
    <cellStyle name="Check Cell 20 4" xfId="29855" xr:uid="{00000000-0005-0000-0000-00009A740000}"/>
    <cellStyle name="Check Cell 20 5" xfId="29856" xr:uid="{00000000-0005-0000-0000-00009B740000}"/>
    <cellStyle name="Check Cell 21" xfId="29857" xr:uid="{00000000-0005-0000-0000-00009C740000}"/>
    <cellStyle name="Check Cell 22" xfId="29858" xr:uid="{00000000-0005-0000-0000-00009D740000}"/>
    <cellStyle name="Check Cell 23" xfId="29859" xr:uid="{00000000-0005-0000-0000-00009E740000}"/>
    <cellStyle name="Check Cell 24" xfId="29860" xr:uid="{00000000-0005-0000-0000-00009F740000}"/>
    <cellStyle name="Check Cell 25" xfId="29861" xr:uid="{00000000-0005-0000-0000-0000A0740000}"/>
    <cellStyle name="Check Cell 26" xfId="29862" xr:uid="{00000000-0005-0000-0000-0000A1740000}"/>
    <cellStyle name="Check Cell 27" xfId="29863" xr:uid="{00000000-0005-0000-0000-0000A2740000}"/>
    <cellStyle name="Check Cell 28" xfId="29864" xr:uid="{00000000-0005-0000-0000-0000A3740000}"/>
    <cellStyle name="Check Cell 29" xfId="29865" xr:uid="{00000000-0005-0000-0000-0000A4740000}"/>
    <cellStyle name="Check Cell 3" xfId="29866" xr:uid="{00000000-0005-0000-0000-0000A5740000}"/>
    <cellStyle name="Check Cell 3 10" xfId="29867" xr:uid="{00000000-0005-0000-0000-0000A6740000}"/>
    <cellStyle name="Check Cell 3 10 2" xfId="29868" xr:uid="{00000000-0005-0000-0000-0000A7740000}"/>
    <cellStyle name="Check Cell 3 10 2 2" xfId="29869" xr:uid="{00000000-0005-0000-0000-0000A8740000}"/>
    <cellStyle name="Check Cell 3 10 2 3" xfId="29870" xr:uid="{00000000-0005-0000-0000-0000A9740000}"/>
    <cellStyle name="Check Cell 3 10 3" xfId="29871" xr:uid="{00000000-0005-0000-0000-0000AA740000}"/>
    <cellStyle name="Check Cell 3 10 4" xfId="29872" xr:uid="{00000000-0005-0000-0000-0000AB740000}"/>
    <cellStyle name="Check Cell 3 11" xfId="29873" xr:uid="{00000000-0005-0000-0000-0000AC740000}"/>
    <cellStyle name="Check Cell 3 12" xfId="29874" xr:uid="{00000000-0005-0000-0000-0000AD740000}"/>
    <cellStyle name="Check Cell 3 12 2" xfId="29875" xr:uid="{00000000-0005-0000-0000-0000AE740000}"/>
    <cellStyle name="Check Cell 3 12 3" xfId="29876" xr:uid="{00000000-0005-0000-0000-0000AF740000}"/>
    <cellStyle name="Check Cell 3 13" xfId="29877" xr:uid="{00000000-0005-0000-0000-0000B0740000}"/>
    <cellStyle name="Check Cell 3 14" xfId="29878" xr:uid="{00000000-0005-0000-0000-0000B1740000}"/>
    <cellStyle name="Check Cell 3 15" xfId="29879" xr:uid="{00000000-0005-0000-0000-0000B2740000}"/>
    <cellStyle name="Check Cell 3 16" xfId="29880" xr:uid="{00000000-0005-0000-0000-0000B3740000}"/>
    <cellStyle name="Check Cell 3 2" xfId="29881" xr:uid="{00000000-0005-0000-0000-0000B4740000}"/>
    <cellStyle name="Check Cell 3 2 10" xfId="29882" xr:uid="{00000000-0005-0000-0000-0000B5740000}"/>
    <cellStyle name="Check Cell 3 2 11" xfId="29883" xr:uid="{00000000-0005-0000-0000-0000B6740000}"/>
    <cellStyle name="Check Cell 3 2 12" xfId="29884" xr:uid="{00000000-0005-0000-0000-0000B7740000}"/>
    <cellStyle name="Check Cell 3 2 13" xfId="29885" xr:uid="{00000000-0005-0000-0000-0000B8740000}"/>
    <cellStyle name="Check Cell 3 2 14" xfId="29886" xr:uid="{00000000-0005-0000-0000-0000B9740000}"/>
    <cellStyle name="Check Cell 3 2 2" xfId="29887" xr:uid="{00000000-0005-0000-0000-0000BA740000}"/>
    <cellStyle name="Check Cell 3 2 2 10" xfId="29888" xr:uid="{00000000-0005-0000-0000-0000BB740000}"/>
    <cellStyle name="Check Cell 3 2 2 11" xfId="29889" xr:uid="{00000000-0005-0000-0000-0000BC740000}"/>
    <cellStyle name="Check Cell 3 2 2 12" xfId="29890" xr:uid="{00000000-0005-0000-0000-0000BD740000}"/>
    <cellStyle name="Check Cell 3 2 2 2" xfId="29891" xr:uid="{00000000-0005-0000-0000-0000BE740000}"/>
    <cellStyle name="Check Cell 3 2 2 2 10" xfId="29892" xr:uid="{00000000-0005-0000-0000-0000BF740000}"/>
    <cellStyle name="Check Cell 3 2 2 2 2" xfId="29893" xr:uid="{00000000-0005-0000-0000-0000C0740000}"/>
    <cellStyle name="Check Cell 3 2 2 2 2 10" xfId="29894" xr:uid="{00000000-0005-0000-0000-0000C1740000}"/>
    <cellStyle name="Check Cell 3 2 2 2 2 2" xfId="29895" xr:uid="{00000000-0005-0000-0000-0000C2740000}"/>
    <cellStyle name="Check Cell 3 2 2 2 2 2 2" xfId="29896" xr:uid="{00000000-0005-0000-0000-0000C3740000}"/>
    <cellStyle name="Check Cell 3 2 2 2 2 2 2 2" xfId="29897" xr:uid="{00000000-0005-0000-0000-0000C4740000}"/>
    <cellStyle name="Check Cell 3 2 2 2 2 2 2 2 2" xfId="29898" xr:uid="{00000000-0005-0000-0000-0000C5740000}"/>
    <cellStyle name="Check Cell 3 2 2 2 2 2 2 2 2 2" xfId="29899" xr:uid="{00000000-0005-0000-0000-0000C6740000}"/>
    <cellStyle name="Check Cell 3 2 2 2 2 2 2 2 2 3" xfId="29900" xr:uid="{00000000-0005-0000-0000-0000C7740000}"/>
    <cellStyle name="Check Cell 3 2 2 2 2 2 2 2 3" xfId="29901" xr:uid="{00000000-0005-0000-0000-0000C8740000}"/>
    <cellStyle name="Check Cell 3 2 2 2 2 2 2 2 4" xfId="29902" xr:uid="{00000000-0005-0000-0000-0000C9740000}"/>
    <cellStyle name="Check Cell 3 2 2 2 2 2 2 3" xfId="29903" xr:uid="{00000000-0005-0000-0000-0000CA740000}"/>
    <cellStyle name="Check Cell 3 2 2 2 2 2 2 4" xfId="29904" xr:uid="{00000000-0005-0000-0000-0000CB740000}"/>
    <cellStyle name="Check Cell 3 2 2 2 2 2 2 4 2" xfId="29905" xr:uid="{00000000-0005-0000-0000-0000CC740000}"/>
    <cellStyle name="Check Cell 3 2 2 2 2 2 2 4 3" xfId="29906" xr:uid="{00000000-0005-0000-0000-0000CD740000}"/>
    <cellStyle name="Check Cell 3 2 2 2 2 2 2 5" xfId="29907" xr:uid="{00000000-0005-0000-0000-0000CE740000}"/>
    <cellStyle name="Check Cell 3 2 2 2 2 2 2 6" xfId="29908" xr:uid="{00000000-0005-0000-0000-0000CF740000}"/>
    <cellStyle name="Check Cell 3 2 2 2 2 2 2 7" xfId="29909" xr:uid="{00000000-0005-0000-0000-0000D0740000}"/>
    <cellStyle name="Check Cell 3 2 2 2 2 2 2 8" xfId="29910" xr:uid="{00000000-0005-0000-0000-0000D1740000}"/>
    <cellStyle name="Check Cell 3 2 2 2 2 2 3" xfId="29911" xr:uid="{00000000-0005-0000-0000-0000D2740000}"/>
    <cellStyle name="Check Cell 3 2 2 2 2 2 3 2" xfId="29912" xr:uid="{00000000-0005-0000-0000-0000D3740000}"/>
    <cellStyle name="Check Cell 3 2 2 2 2 2 3 2 2" xfId="29913" xr:uid="{00000000-0005-0000-0000-0000D4740000}"/>
    <cellStyle name="Check Cell 3 2 2 2 2 2 3 2 3" xfId="29914" xr:uid="{00000000-0005-0000-0000-0000D5740000}"/>
    <cellStyle name="Check Cell 3 2 2 2 2 2 3 3" xfId="29915" xr:uid="{00000000-0005-0000-0000-0000D6740000}"/>
    <cellStyle name="Check Cell 3 2 2 2 2 2 3 4" xfId="29916" xr:uid="{00000000-0005-0000-0000-0000D7740000}"/>
    <cellStyle name="Check Cell 3 2 2 2 2 2 4" xfId="29917" xr:uid="{00000000-0005-0000-0000-0000D8740000}"/>
    <cellStyle name="Check Cell 3 2 2 2 2 2 4 2" xfId="29918" xr:uid="{00000000-0005-0000-0000-0000D9740000}"/>
    <cellStyle name="Check Cell 3 2 2 2 2 2 4 3" xfId="29919" xr:uid="{00000000-0005-0000-0000-0000DA740000}"/>
    <cellStyle name="Check Cell 3 2 2 2 2 2 5" xfId="29920" xr:uid="{00000000-0005-0000-0000-0000DB740000}"/>
    <cellStyle name="Check Cell 3 2 2 2 2 2 6" xfId="29921" xr:uid="{00000000-0005-0000-0000-0000DC740000}"/>
    <cellStyle name="Check Cell 3 2 2 2 2 2 7" xfId="29922" xr:uid="{00000000-0005-0000-0000-0000DD740000}"/>
    <cellStyle name="Check Cell 3 2 2 2 2 2 8" xfId="29923" xr:uid="{00000000-0005-0000-0000-0000DE740000}"/>
    <cellStyle name="Check Cell 3 2 2 2 2 3" xfId="29924" xr:uid="{00000000-0005-0000-0000-0000DF740000}"/>
    <cellStyle name="Check Cell 3 2 2 2 2 3 2" xfId="29925" xr:uid="{00000000-0005-0000-0000-0000E0740000}"/>
    <cellStyle name="Check Cell 3 2 2 2 2 3 2 2" xfId="29926" xr:uid="{00000000-0005-0000-0000-0000E1740000}"/>
    <cellStyle name="Check Cell 3 2 2 2 2 3 2 3" xfId="29927" xr:uid="{00000000-0005-0000-0000-0000E2740000}"/>
    <cellStyle name="Check Cell 3 2 2 2 2 3 3" xfId="29928" xr:uid="{00000000-0005-0000-0000-0000E3740000}"/>
    <cellStyle name="Check Cell 3 2 2 2 2 3 4" xfId="29929" xr:uid="{00000000-0005-0000-0000-0000E4740000}"/>
    <cellStyle name="Check Cell 3 2 2 2 2 4" xfId="29930" xr:uid="{00000000-0005-0000-0000-0000E5740000}"/>
    <cellStyle name="Check Cell 3 2 2 2 2 5" xfId="29931" xr:uid="{00000000-0005-0000-0000-0000E6740000}"/>
    <cellStyle name="Check Cell 3 2 2 2 2 5 2" xfId="29932" xr:uid="{00000000-0005-0000-0000-0000E7740000}"/>
    <cellStyle name="Check Cell 3 2 2 2 2 5 3" xfId="29933" xr:uid="{00000000-0005-0000-0000-0000E8740000}"/>
    <cellStyle name="Check Cell 3 2 2 2 2 6" xfId="29934" xr:uid="{00000000-0005-0000-0000-0000E9740000}"/>
    <cellStyle name="Check Cell 3 2 2 2 2 7" xfId="29935" xr:uid="{00000000-0005-0000-0000-0000EA740000}"/>
    <cellStyle name="Check Cell 3 2 2 2 2 8" xfId="29936" xr:uid="{00000000-0005-0000-0000-0000EB740000}"/>
    <cellStyle name="Check Cell 3 2 2 2 2 9" xfId="29937" xr:uid="{00000000-0005-0000-0000-0000EC740000}"/>
    <cellStyle name="Check Cell 3 2 2 2 3" xfId="29938" xr:uid="{00000000-0005-0000-0000-0000ED740000}"/>
    <cellStyle name="Check Cell 3 2 2 2 3 2" xfId="29939" xr:uid="{00000000-0005-0000-0000-0000EE740000}"/>
    <cellStyle name="Check Cell 3 2 2 2 3 2 2" xfId="29940" xr:uid="{00000000-0005-0000-0000-0000EF740000}"/>
    <cellStyle name="Check Cell 3 2 2 2 3 2 3" xfId="29941" xr:uid="{00000000-0005-0000-0000-0000F0740000}"/>
    <cellStyle name="Check Cell 3 2 2 2 3 3" xfId="29942" xr:uid="{00000000-0005-0000-0000-0000F1740000}"/>
    <cellStyle name="Check Cell 3 2 2 2 3 4" xfId="29943" xr:uid="{00000000-0005-0000-0000-0000F2740000}"/>
    <cellStyle name="Check Cell 3 2 2 2 4" xfId="29944" xr:uid="{00000000-0005-0000-0000-0000F3740000}"/>
    <cellStyle name="Check Cell 3 2 2 2 5" xfId="29945" xr:uid="{00000000-0005-0000-0000-0000F4740000}"/>
    <cellStyle name="Check Cell 3 2 2 2 5 2" xfId="29946" xr:uid="{00000000-0005-0000-0000-0000F5740000}"/>
    <cellStyle name="Check Cell 3 2 2 2 5 3" xfId="29947" xr:uid="{00000000-0005-0000-0000-0000F6740000}"/>
    <cellStyle name="Check Cell 3 2 2 2 6" xfId="29948" xr:uid="{00000000-0005-0000-0000-0000F7740000}"/>
    <cellStyle name="Check Cell 3 2 2 2 7" xfId="29949" xr:uid="{00000000-0005-0000-0000-0000F8740000}"/>
    <cellStyle name="Check Cell 3 2 2 2 8" xfId="29950" xr:uid="{00000000-0005-0000-0000-0000F9740000}"/>
    <cellStyle name="Check Cell 3 2 2 2 9" xfId="29951" xr:uid="{00000000-0005-0000-0000-0000FA740000}"/>
    <cellStyle name="Check Cell 3 2 2 3" xfId="29952" xr:uid="{00000000-0005-0000-0000-0000FB740000}"/>
    <cellStyle name="Check Cell 3 2 2 4" xfId="29953" xr:uid="{00000000-0005-0000-0000-0000FC740000}"/>
    <cellStyle name="Check Cell 3 2 2 5" xfId="29954" xr:uid="{00000000-0005-0000-0000-0000FD740000}"/>
    <cellStyle name="Check Cell 3 2 2 5 2" xfId="29955" xr:uid="{00000000-0005-0000-0000-0000FE740000}"/>
    <cellStyle name="Check Cell 3 2 2 5 2 2" xfId="29956" xr:uid="{00000000-0005-0000-0000-0000FF740000}"/>
    <cellStyle name="Check Cell 3 2 2 5 2 3" xfId="29957" xr:uid="{00000000-0005-0000-0000-000000750000}"/>
    <cellStyle name="Check Cell 3 2 2 5 3" xfId="29958" xr:uid="{00000000-0005-0000-0000-000001750000}"/>
    <cellStyle name="Check Cell 3 2 2 5 4" xfId="29959" xr:uid="{00000000-0005-0000-0000-000002750000}"/>
    <cellStyle name="Check Cell 3 2 2 6" xfId="29960" xr:uid="{00000000-0005-0000-0000-000003750000}"/>
    <cellStyle name="Check Cell 3 2 2 7" xfId="29961" xr:uid="{00000000-0005-0000-0000-000004750000}"/>
    <cellStyle name="Check Cell 3 2 2 7 2" xfId="29962" xr:uid="{00000000-0005-0000-0000-000005750000}"/>
    <cellStyle name="Check Cell 3 2 2 7 3" xfId="29963" xr:uid="{00000000-0005-0000-0000-000006750000}"/>
    <cellStyle name="Check Cell 3 2 2 8" xfId="29964" xr:uid="{00000000-0005-0000-0000-000007750000}"/>
    <cellStyle name="Check Cell 3 2 2 9" xfId="29965" xr:uid="{00000000-0005-0000-0000-000008750000}"/>
    <cellStyle name="Check Cell 3 2 3" xfId="29966" xr:uid="{00000000-0005-0000-0000-000009750000}"/>
    <cellStyle name="Check Cell 3 2 4" xfId="29967" xr:uid="{00000000-0005-0000-0000-00000A750000}"/>
    <cellStyle name="Check Cell 3 2 5" xfId="29968" xr:uid="{00000000-0005-0000-0000-00000B750000}"/>
    <cellStyle name="Check Cell 3 2 5 10" xfId="29969" xr:uid="{00000000-0005-0000-0000-00000C750000}"/>
    <cellStyle name="Check Cell 3 2 5 2" xfId="29970" xr:uid="{00000000-0005-0000-0000-00000D750000}"/>
    <cellStyle name="Check Cell 3 2 5 2 10" xfId="29971" xr:uid="{00000000-0005-0000-0000-00000E750000}"/>
    <cellStyle name="Check Cell 3 2 5 2 2" xfId="29972" xr:uid="{00000000-0005-0000-0000-00000F750000}"/>
    <cellStyle name="Check Cell 3 2 5 2 3" xfId="29973" xr:uid="{00000000-0005-0000-0000-000010750000}"/>
    <cellStyle name="Check Cell 3 2 5 2 3 2" xfId="29974" xr:uid="{00000000-0005-0000-0000-000011750000}"/>
    <cellStyle name="Check Cell 3 2 5 2 3 2 2" xfId="29975" xr:uid="{00000000-0005-0000-0000-000012750000}"/>
    <cellStyle name="Check Cell 3 2 5 2 3 2 3" xfId="29976" xr:uid="{00000000-0005-0000-0000-000013750000}"/>
    <cellStyle name="Check Cell 3 2 5 2 3 3" xfId="29977" xr:uid="{00000000-0005-0000-0000-000014750000}"/>
    <cellStyle name="Check Cell 3 2 5 2 3 4" xfId="29978" xr:uid="{00000000-0005-0000-0000-000015750000}"/>
    <cellStyle name="Check Cell 3 2 5 2 4" xfId="29979" xr:uid="{00000000-0005-0000-0000-000016750000}"/>
    <cellStyle name="Check Cell 3 2 5 2 5" xfId="29980" xr:uid="{00000000-0005-0000-0000-000017750000}"/>
    <cellStyle name="Check Cell 3 2 5 2 5 2" xfId="29981" xr:uid="{00000000-0005-0000-0000-000018750000}"/>
    <cellStyle name="Check Cell 3 2 5 2 5 3" xfId="29982" xr:uid="{00000000-0005-0000-0000-000019750000}"/>
    <cellStyle name="Check Cell 3 2 5 2 6" xfId="29983" xr:uid="{00000000-0005-0000-0000-00001A750000}"/>
    <cellStyle name="Check Cell 3 2 5 2 7" xfId="29984" xr:uid="{00000000-0005-0000-0000-00001B750000}"/>
    <cellStyle name="Check Cell 3 2 5 2 8" xfId="29985" xr:uid="{00000000-0005-0000-0000-00001C750000}"/>
    <cellStyle name="Check Cell 3 2 5 2 9" xfId="29986" xr:uid="{00000000-0005-0000-0000-00001D750000}"/>
    <cellStyle name="Check Cell 3 2 5 3" xfId="29987" xr:uid="{00000000-0005-0000-0000-00001E750000}"/>
    <cellStyle name="Check Cell 3 2 5 3 2" xfId="29988" xr:uid="{00000000-0005-0000-0000-00001F750000}"/>
    <cellStyle name="Check Cell 3 2 5 3 2 2" xfId="29989" xr:uid="{00000000-0005-0000-0000-000020750000}"/>
    <cellStyle name="Check Cell 3 2 5 3 2 3" xfId="29990" xr:uid="{00000000-0005-0000-0000-000021750000}"/>
    <cellStyle name="Check Cell 3 2 5 3 3" xfId="29991" xr:uid="{00000000-0005-0000-0000-000022750000}"/>
    <cellStyle name="Check Cell 3 2 5 3 4" xfId="29992" xr:uid="{00000000-0005-0000-0000-000023750000}"/>
    <cellStyle name="Check Cell 3 2 5 4" xfId="29993" xr:uid="{00000000-0005-0000-0000-000024750000}"/>
    <cellStyle name="Check Cell 3 2 5 5" xfId="29994" xr:uid="{00000000-0005-0000-0000-000025750000}"/>
    <cellStyle name="Check Cell 3 2 5 5 2" xfId="29995" xr:uid="{00000000-0005-0000-0000-000026750000}"/>
    <cellStyle name="Check Cell 3 2 5 5 3" xfId="29996" xr:uid="{00000000-0005-0000-0000-000027750000}"/>
    <cellStyle name="Check Cell 3 2 5 6" xfId="29997" xr:uid="{00000000-0005-0000-0000-000028750000}"/>
    <cellStyle name="Check Cell 3 2 5 7" xfId="29998" xr:uid="{00000000-0005-0000-0000-000029750000}"/>
    <cellStyle name="Check Cell 3 2 5 8" xfId="29999" xr:uid="{00000000-0005-0000-0000-00002A750000}"/>
    <cellStyle name="Check Cell 3 2 5 9" xfId="30000" xr:uid="{00000000-0005-0000-0000-00002B750000}"/>
    <cellStyle name="Check Cell 3 2 6" xfId="30001" xr:uid="{00000000-0005-0000-0000-00002C750000}"/>
    <cellStyle name="Check Cell 3 2 7" xfId="30002" xr:uid="{00000000-0005-0000-0000-00002D750000}"/>
    <cellStyle name="Check Cell 3 2 7 2" xfId="30003" xr:uid="{00000000-0005-0000-0000-00002E750000}"/>
    <cellStyle name="Check Cell 3 2 7 2 2" xfId="30004" xr:uid="{00000000-0005-0000-0000-00002F750000}"/>
    <cellStyle name="Check Cell 3 2 7 2 3" xfId="30005" xr:uid="{00000000-0005-0000-0000-000030750000}"/>
    <cellStyle name="Check Cell 3 2 7 3" xfId="30006" xr:uid="{00000000-0005-0000-0000-000031750000}"/>
    <cellStyle name="Check Cell 3 2 7 4" xfId="30007" xr:uid="{00000000-0005-0000-0000-000032750000}"/>
    <cellStyle name="Check Cell 3 2 8" xfId="30008" xr:uid="{00000000-0005-0000-0000-000033750000}"/>
    <cellStyle name="Check Cell 3 2 9" xfId="30009" xr:uid="{00000000-0005-0000-0000-000034750000}"/>
    <cellStyle name="Check Cell 3 2 9 2" xfId="30010" xr:uid="{00000000-0005-0000-0000-000035750000}"/>
    <cellStyle name="Check Cell 3 2 9 3" xfId="30011" xr:uid="{00000000-0005-0000-0000-000036750000}"/>
    <cellStyle name="Check Cell 3 3" xfId="30012" xr:uid="{00000000-0005-0000-0000-000037750000}"/>
    <cellStyle name="Check Cell 3 3 10" xfId="30013" xr:uid="{00000000-0005-0000-0000-000038750000}"/>
    <cellStyle name="Check Cell 3 3 11" xfId="30014" xr:uid="{00000000-0005-0000-0000-000039750000}"/>
    <cellStyle name="Check Cell 3 3 12" xfId="30015" xr:uid="{00000000-0005-0000-0000-00003A750000}"/>
    <cellStyle name="Check Cell 3 3 2" xfId="30016" xr:uid="{00000000-0005-0000-0000-00003B750000}"/>
    <cellStyle name="Check Cell 3 3 2 10" xfId="30017" xr:uid="{00000000-0005-0000-0000-00003C750000}"/>
    <cellStyle name="Check Cell 3 3 2 2" xfId="30018" xr:uid="{00000000-0005-0000-0000-00003D750000}"/>
    <cellStyle name="Check Cell 3 3 2 2 10" xfId="30019" xr:uid="{00000000-0005-0000-0000-00003E750000}"/>
    <cellStyle name="Check Cell 3 3 2 2 2" xfId="30020" xr:uid="{00000000-0005-0000-0000-00003F750000}"/>
    <cellStyle name="Check Cell 3 3 2 2 3" xfId="30021" xr:uid="{00000000-0005-0000-0000-000040750000}"/>
    <cellStyle name="Check Cell 3 3 2 2 3 2" xfId="30022" xr:uid="{00000000-0005-0000-0000-000041750000}"/>
    <cellStyle name="Check Cell 3 3 2 2 3 2 2" xfId="30023" xr:uid="{00000000-0005-0000-0000-000042750000}"/>
    <cellStyle name="Check Cell 3 3 2 2 3 2 3" xfId="30024" xr:uid="{00000000-0005-0000-0000-000043750000}"/>
    <cellStyle name="Check Cell 3 3 2 2 3 3" xfId="30025" xr:uid="{00000000-0005-0000-0000-000044750000}"/>
    <cellStyle name="Check Cell 3 3 2 2 3 4" xfId="30026" xr:uid="{00000000-0005-0000-0000-000045750000}"/>
    <cellStyle name="Check Cell 3 3 2 2 4" xfId="30027" xr:uid="{00000000-0005-0000-0000-000046750000}"/>
    <cellStyle name="Check Cell 3 3 2 2 5" xfId="30028" xr:uid="{00000000-0005-0000-0000-000047750000}"/>
    <cellStyle name="Check Cell 3 3 2 2 5 2" xfId="30029" xr:uid="{00000000-0005-0000-0000-000048750000}"/>
    <cellStyle name="Check Cell 3 3 2 2 5 3" xfId="30030" xr:uid="{00000000-0005-0000-0000-000049750000}"/>
    <cellStyle name="Check Cell 3 3 2 2 6" xfId="30031" xr:uid="{00000000-0005-0000-0000-00004A750000}"/>
    <cellStyle name="Check Cell 3 3 2 2 7" xfId="30032" xr:uid="{00000000-0005-0000-0000-00004B750000}"/>
    <cellStyle name="Check Cell 3 3 2 2 8" xfId="30033" xr:uid="{00000000-0005-0000-0000-00004C750000}"/>
    <cellStyle name="Check Cell 3 3 2 2 9" xfId="30034" xr:uid="{00000000-0005-0000-0000-00004D750000}"/>
    <cellStyle name="Check Cell 3 3 2 3" xfId="30035" xr:uid="{00000000-0005-0000-0000-00004E750000}"/>
    <cellStyle name="Check Cell 3 3 2 3 2" xfId="30036" xr:uid="{00000000-0005-0000-0000-00004F750000}"/>
    <cellStyle name="Check Cell 3 3 2 3 2 2" xfId="30037" xr:uid="{00000000-0005-0000-0000-000050750000}"/>
    <cellStyle name="Check Cell 3 3 2 3 2 3" xfId="30038" xr:uid="{00000000-0005-0000-0000-000051750000}"/>
    <cellStyle name="Check Cell 3 3 2 3 3" xfId="30039" xr:uid="{00000000-0005-0000-0000-000052750000}"/>
    <cellStyle name="Check Cell 3 3 2 3 4" xfId="30040" xr:uid="{00000000-0005-0000-0000-000053750000}"/>
    <cellStyle name="Check Cell 3 3 2 4" xfId="30041" xr:uid="{00000000-0005-0000-0000-000054750000}"/>
    <cellStyle name="Check Cell 3 3 2 5" xfId="30042" xr:uid="{00000000-0005-0000-0000-000055750000}"/>
    <cellStyle name="Check Cell 3 3 2 5 2" xfId="30043" xr:uid="{00000000-0005-0000-0000-000056750000}"/>
    <cellStyle name="Check Cell 3 3 2 5 3" xfId="30044" xr:uid="{00000000-0005-0000-0000-000057750000}"/>
    <cellStyle name="Check Cell 3 3 2 6" xfId="30045" xr:uid="{00000000-0005-0000-0000-000058750000}"/>
    <cellStyle name="Check Cell 3 3 2 7" xfId="30046" xr:uid="{00000000-0005-0000-0000-000059750000}"/>
    <cellStyle name="Check Cell 3 3 2 8" xfId="30047" xr:uid="{00000000-0005-0000-0000-00005A750000}"/>
    <cellStyle name="Check Cell 3 3 2 9" xfId="30048" xr:uid="{00000000-0005-0000-0000-00005B750000}"/>
    <cellStyle name="Check Cell 3 3 3" xfId="30049" xr:uid="{00000000-0005-0000-0000-00005C750000}"/>
    <cellStyle name="Check Cell 3 3 4" xfId="30050" xr:uid="{00000000-0005-0000-0000-00005D750000}"/>
    <cellStyle name="Check Cell 3 3 5" xfId="30051" xr:uid="{00000000-0005-0000-0000-00005E750000}"/>
    <cellStyle name="Check Cell 3 3 5 2" xfId="30052" xr:uid="{00000000-0005-0000-0000-00005F750000}"/>
    <cellStyle name="Check Cell 3 3 5 2 2" xfId="30053" xr:uid="{00000000-0005-0000-0000-000060750000}"/>
    <cellStyle name="Check Cell 3 3 5 2 3" xfId="30054" xr:uid="{00000000-0005-0000-0000-000061750000}"/>
    <cellStyle name="Check Cell 3 3 5 3" xfId="30055" xr:uid="{00000000-0005-0000-0000-000062750000}"/>
    <cellStyle name="Check Cell 3 3 5 4" xfId="30056" xr:uid="{00000000-0005-0000-0000-000063750000}"/>
    <cellStyle name="Check Cell 3 3 6" xfId="30057" xr:uid="{00000000-0005-0000-0000-000064750000}"/>
    <cellStyle name="Check Cell 3 3 7" xfId="30058" xr:uid="{00000000-0005-0000-0000-000065750000}"/>
    <cellStyle name="Check Cell 3 3 7 2" xfId="30059" xr:uid="{00000000-0005-0000-0000-000066750000}"/>
    <cellStyle name="Check Cell 3 3 7 3" xfId="30060" xr:uid="{00000000-0005-0000-0000-000067750000}"/>
    <cellStyle name="Check Cell 3 3 8" xfId="30061" xr:uid="{00000000-0005-0000-0000-000068750000}"/>
    <cellStyle name="Check Cell 3 3 9" xfId="30062" xr:uid="{00000000-0005-0000-0000-000069750000}"/>
    <cellStyle name="Check Cell 3 4" xfId="30063" xr:uid="{00000000-0005-0000-0000-00006A750000}"/>
    <cellStyle name="Check Cell 3 5" xfId="30064" xr:uid="{00000000-0005-0000-0000-00006B750000}"/>
    <cellStyle name="Check Cell 3 5 10" xfId="30065" xr:uid="{00000000-0005-0000-0000-00006C750000}"/>
    <cellStyle name="Check Cell 3 5 2" xfId="30066" xr:uid="{00000000-0005-0000-0000-00006D750000}"/>
    <cellStyle name="Check Cell 3 5 2 10" xfId="30067" xr:uid="{00000000-0005-0000-0000-00006E750000}"/>
    <cellStyle name="Check Cell 3 5 2 2" xfId="30068" xr:uid="{00000000-0005-0000-0000-00006F750000}"/>
    <cellStyle name="Check Cell 3 5 2 3" xfId="30069" xr:uid="{00000000-0005-0000-0000-000070750000}"/>
    <cellStyle name="Check Cell 3 5 2 3 2" xfId="30070" xr:uid="{00000000-0005-0000-0000-000071750000}"/>
    <cellStyle name="Check Cell 3 5 2 3 2 2" xfId="30071" xr:uid="{00000000-0005-0000-0000-000072750000}"/>
    <cellStyle name="Check Cell 3 5 2 3 2 3" xfId="30072" xr:uid="{00000000-0005-0000-0000-000073750000}"/>
    <cellStyle name="Check Cell 3 5 2 3 3" xfId="30073" xr:uid="{00000000-0005-0000-0000-000074750000}"/>
    <cellStyle name="Check Cell 3 5 2 3 4" xfId="30074" xr:uid="{00000000-0005-0000-0000-000075750000}"/>
    <cellStyle name="Check Cell 3 5 2 4" xfId="30075" xr:uid="{00000000-0005-0000-0000-000076750000}"/>
    <cellStyle name="Check Cell 3 5 2 5" xfId="30076" xr:uid="{00000000-0005-0000-0000-000077750000}"/>
    <cellStyle name="Check Cell 3 5 2 5 2" xfId="30077" xr:uid="{00000000-0005-0000-0000-000078750000}"/>
    <cellStyle name="Check Cell 3 5 2 5 3" xfId="30078" xr:uid="{00000000-0005-0000-0000-000079750000}"/>
    <cellStyle name="Check Cell 3 5 2 6" xfId="30079" xr:uid="{00000000-0005-0000-0000-00007A750000}"/>
    <cellStyle name="Check Cell 3 5 2 7" xfId="30080" xr:uid="{00000000-0005-0000-0000-00007B750000}"/>
    <cellStyle name="Check Cell 3 5 2 8" xfId="30081" xr:uid="{00000000-0005-0000-0000-00007C750000}"/>
    <cellStyle name="Check Cell 3 5 2 9" xfId="30082" xr:uid="{00000000-0005-0000-0000-00007D750000}"/>
    <cellStyle name="Check Cell 3 5 3" xfId="30083" xr:uid="{00000000-0005-0000-0000-00007E750000}"/>
    <cellStyle name="Check Cell 3 5 3 2" xfId="30084" xr:uid="{00000000-0005-0000-0000-00007F750000}"/>
    <cellStyle name="Check Cell 3 5 3 2 2" xfId="30085" xr:uid="{00000000-0005-0000-0000-000080750000}"/>
    <cellStyle name="Check Cell 3 5 3 2 3" xfId="30086" xr:uid="{00000000-0005-0000-0000-000081750000}"/>
    <cellStyle name="Check Cell 3 5 3 3" xfId="30087" xr:uid="{00000000-0005-0000-0000-000082750000}"/>
    <cellStyle name="Check Cell 3 5 3 4" xfId="30088" xr:uid="{00000000-0005-0000-0000-000083750000}"/>
    <cellStyle name="Check Cell 3 5 4" xfId="30089" xr:uid="{00000000-0005-0000-0000-000084750000}"/>
    <cellStyle name="Check Cell 3 5 5" xfId="30090" xr:uid="{00000000-0005-0000-0000-000085750000}"/>
    <cellStyle name="Check Cell 3 5 5 2" xfId="30091" xr:uid="{00000000-0005-0000-0000-000086750000}"/>
    <cellStyle name="Check Cell 3 5 5 3" xfId="30092" xr:uid="{00000000-0005-0000-0000-000087750000}"/>
    <cellStyle name="Check Cell 3 5 6" xfId="30093" xr:uid="{00000000-0005-0000-0000-000088750000}"/>
    <cellStyle name="Check Cell 3 5 7" xfId="30094" xr:uid="{00000000-0005-0000-0000-000089750000}"/>
    <cellStyle name="Check Cell 3 5 8" xfId="30095" xr:uid="{00000000-0005-0000-0000-00008A750000}"/>
    <cellStyle name="Check Cell 3 5 9" xfId="30096" xr:uid="{00000000-0005-0000-0000-00008B750000}"/>
    <cellStyle name="Check Cell 3 6" xfId="30097" xr:uid="{00000000-0005-0000-0000-00008C750000}"/>
    <cellStyle name="Check Cell 3 7" xfId="30098" xr:uid="{00000000-0005-0000-0000-00008D750000}"/>
    <cellStyle name="Check Cell 3 8" xfId="30099" xr:uid="{00000000-0005-0000-0000-00008E750000}"/>
    <cellStyle name="Check Cell 3 9" xfId="30100" xr:uid="{00000000-0005-0000-0000-00008F750000}"/>
    <cellStyle name="Check Cell 30" xfId="30101" xr:uid="{00000000-0005-0000-0000-000090750000}"/>
    <cellStyle name="Check Cell 31" xfId="30102" xr:uid="{00000000-0005-0000-0000-000091750000}"/>
    <cellStyle name="Check Cell 32" xfId="30103" xr:uid="{00000000-0005-0000-0000-000092750000}"/>
    <cellStyle name="Check Cell 4" xfId="30104" xr:uid="{00000000-0005-0000-0000-000093750000}"/>
    <cellStyle name="Check Cell 4 2" xfId="30105" xr:uid="{00000000-0005-0000-0000-000094750000}"/>
    <cellStyle name="Check Cell 4 3" xfId="30106" xr:uid="{00000000-0005-0000-0000-000095750000}"/>
    <cellStyle name="Check Cell 4 4" xfId="30107" xr:uid="{00000000-0005-0000-0000-000096750000}"/>
    <cellStyle name="Check Cell 4 5" xfId="30108" xr:uid="{00000000-0005-0000-0000-000097750000}"/>
    <cellStyle name="Check Cell 5" xfId="30109" xr:uid="{00000000-0005-0000-0000-000098750000}"/>
    <cellStyle name="Check Cell 5 2" xfId="30110" xr:uid="{00000000-0005-0000-0000-000099750000}"/>
    <cellStyle name="Check Cell 5 3" xfId="30111" xr:uid="{00000000-0005-0000-0000-00009A750000}"/>
    <cellStyle name="Check Cell 5 4" xfId="30112" xr:uid="{00000000-0005-0000-0000-00009B750000}"/>
    <cellStyle name="Check Cell 5 5" xfId="30113" xr:uid="{00000000-0005-0000-0000-00009C750000}"/>
    <cellStyle name="Check Cell 6" xfId="30114" xr:uid="{00000000-0005-0000-0000-00009D750000}"/>
    <cellStyle name="Check Cell 6 2" xfId="30115" xr:uid="{00000000-0005-0000-0000-00009E750000}"/>
    <cellStyle name="Check Cell 6 3" xfId="30116" xr:uid="{00000000-0005-0000-0000-00009F750000}"/>
    <cellStyle name="Check Cell 6 4" xfId="30117" xr:uid="{00000000-0005-0000-0000-0000A0750000}"/>
    <cellStyle name="Check Cell 6 5" xfId="30118" xr:uid="{00000000-0005-0000-0000-0000A1750000}"/>
    <cellStyle name="Check Cell 7" xfId="30119" xr:uid="{00000000-0005-0000-0000-0000A2750000}"/>
    <cellStyle name="Check Cell 7 2" xfId="30120" xr:uid="{00000000-0005-0000-0000-0000A3750000}"/>
    <cellStyle name="Check Cell 7 3" xfId="30121" xr:uid="{00000000-0005-0000-0000-0000A4750000}"/>
    <cellStyle name="Check Cell 7 4" xfId="30122" xr:uid="{00000000-0005-0000-0000-0000A5750000}"/>
    <cellStyle name="Check Cell 7 5" xfId="30123" xr:uid="{00000000-0005-0000-0000-0000A6750000}"/>
    <cellStyle name="Check Cell 8" xfId="30124" xr:uid="{00000000-0005-0000-0000-0000A7750000}"/>
    <cellStyle name="Check Cell 8 2" xfId="30125" xr:uid="{00000000-0005-0000-0000-0000A8750000}"/>
    <cellStyle name="Check Cell 8 3" xfId="30126" xr:uid="{00000000-0005-0000-0000-0000A9750000}"/>
    <cellStyle name="Check Cell 8 4" xfId="30127" xr:uid="{00000000-0005-0000-0000-0000AA750000}"/>
    <cellStyle name="Check Cell 8 5" xfId="30128" xr:uid="{00000000-0005-0000-0000-0000AB750000}"/>
    <cellStyle name="Check Cell 9" xfId="30129" xr:uid="{00000000-0005-0000-0000-0000AC750000}"/>
    <cellStyle name="Check Cell 9 2" xfId="30130" xr:uid="{00000000-0005-0000-0000-0000AD750000}"/>
    <cellStyle name="Check Cell 9 3" xfId="30131" xr:uid="{00000000-0005-0000-0000-0000AE750000}"/>
    <cellStyle name="Check Cell 9 4" xfId="30132" xr:uid="{00000000-0005-0000-0000-0000AF750000}"/>
    <cellStyle name="Check Cell 9 5" xfId="30133" xr:uid="{00000000-0005-0000-0000-0000B0750000}"/>
    <cellStyle name="Comma 2" xfId="30134" xr:uid="{00000000-0005-0000-0000-0000B2750000}"/>
    <cellStyle name="Comma 2 2" xfId="30135" xr:uid="{00000000-0005-0000-0000-0000B3750000}"/>
    <cellStyle name="Comma 2 3" xfId="30136" xr:uid="{00000000-0005-0000-0000-0000B4750000}"/>
    <cellStyle name="Comma 3" xfId="30137" xr:uid="{00000000-0005-0000-0000-0000B5750000}"/>
    <cellStyle name="Comma 4" xfId="30138" xr:uid="{00000000-0005-0000-0000-0000B6750000}"/>
    <cellStyle name="Comma 5" xfId="45829" xr:uid="{00000000-0005-0000-0000-0000B7750000}"/>
    <cellStyle name="Currency" xfId="2" builtinId="4"/>
    <cellStyle name="Currency 10" xfId="30139" xr:uid="{00000000-0005-0000-0000-0000B9750000}"/>
    <cellStyle name="Currency 11" xfId="30140" xr:uid="{00000000-0005-0000-0000-0000BA750000}"/>
    <cellStyle name="Currency 2" xfId="30141" xr:uid="{00000000-0005-0000-0000-0000BB750000}"/>
    <cellStyle name="Currency 2 10" xfId="30142" xr:uid="{00000000-0005-0000-0000-0000BC750000}"/>
    <cellStyle name="Currency 2 10 2" xfId="30143" xr:uid="{00000000-0005-0000-0000-0000BD750000}"/>
    <cellStyle name="Currency 2 11" xfId="30144" xr:uid="{00000000-0005-0000-0000-0000BE750000}"/>
    <cellStyle name="Currency 2 11 2" xfId="30145" xr:uid="{00000000-0005-0000-0000-0000BF750000}"/>
    <cellStyle name="Currency 2 12" xfId="30146" xr:uid="{00000000-0005-0000-0000-0000C0750000}"/>
    <cellStyle name="Currency 2 12 2" xfId="30147" xr:uid="{00000000-0005-0000-0000-0000C1750000}"/>
    <cellStyle name="Currency 2 13" xfId="30148" xr:uid="{00000000-0005-0000-0000-0000C2750000}"/>
    <cellStyle name="Currency 2 13 2" xfId="30149" xr:uid="{00000000-0005-0000-0000-0000C3750000}"/>
    <cellStyle name="Currency 2 14" xfId="30150" xr:uid="{00000000-0005-0000-0000-0000C4750000}"/>
    <cellStyle name="Currency 2 14 2" xfId="30151" xr:uid="{00000000-0005-0000-0000-0000C5750000}"/>
    <cellStyle name="Currency 2 15" xfId="30152" xr:uid="{00000000-0005-0000-0000-0000C6750000}"/>
    <cellStyle name="Currency 2 15 2" xfId="30153" xr:uid="{00000000-0005-0000-0000-0000C7750000}"/>
    <cellStyle name="Currency 2 16" xfId="30154" xr:uid="{00000000-0005-0000-0000-0000C8750000}"/>
    <cellStyle name="Currency 2 16 2" xfId="30155" xr:uid="{00000000-0005-0000-0000-0000C9750000}"/>
    <cellStyle name="Currency 2 17" xfId="30156" xr:uid="{00000000-0005-0000-0000-0000CA750000}"/>
    <cellStyle name="Currency 2 17 2" xfId="30157" xr:uid="{00000000-0005-0000-0000-0000CB750000}"/>
    <cellStyle name="Currency 2 18" xfId="30158" xr:uid="{00000000-0005-0000-0000-0000CC750000}"/>
    <cellStyle name="Currency 2 18 2" xfId="30159" xr:uid="{00000000-0005-0000-0000-0000CD750000}"/>
    <cellStyle name="Currency 2 19" xfId="30160" xr:uid="{00000000-0005-0000-0000-0000CE750000}"/>
    <cellStyle name="Currency 2 19 2" xfId="30161" xr:uid="{00000000-0005-0000-0000-0000CF750000}"/>
    <cellStyle name="Currency 2 2" xfId="30162" xr:uid="{00000000-0005-0000-0000-0000D0750000}"/>
    <cellStyle name="Currency 2 2 10" xfId="30163" xr:uid="{00000000-0005-0000-0000-0000D1750000}"/>
    <cellStyle name="Currency 2 2 11" xfId="30164" xr:uid="{00000000-0005-0000-0000-0000D2750000}"/>
    <cellStyle name="Currency 2 2 12" xfId="30165" xr:uid="{00000000-0005-0000-0000-0000D3750000}"/>
    <cellStyle name="Currency 2 2 13" xfId="30166" xr:uid="{00000000-0005-0000-0000-0000D4750000}"/>
    <cellStyle name="Currency 2 2 14" xfId="30167" xr:uid="{00000000-0005-0000-0000-0000D5750000}"/>
    <cellStyle name="Currency 2 2 15" xfId="30168" xr:uid="{00000000-0005-0000-0000-0000D6750000}"/>
    <cellStyle name="Currency 2 2 16" xfId="30169" xr:uid="{00000000-0005-0000-0000-0000D7750000}"/>
    <cellStyle name="Currency 2 2 17" xfId="30170" xr:uid="{00000000-0005-0000-0000-0000D8750000}"/>
    <cellStyle name="Currency 2 2 18" xfId="30171" xr:uid="{00000000-0005-0000-0000-0000D9750000}"/>
    <cellStyle name="Currency 2 2 19" xfId="30172" xr:uid="{00000000-0005-0000-0000-0000DA750000}"/>
    <cellStyle name="Currency 2 2 2" xfId="30173" xr:uid="{00000000-0005-0000-0000-0000DB750000}"/>
    <cellStyle name="Currency 2 2 20" xfId="30174" xr:uid="{00000000-0005-0000-0000-0000DC750000}"/>
    <cellStyle name="Currency 2 2 21" xfId="30175" xr:uid="{00000000-0005-0000-0000-0000DD750000}"/>
    <cellStyle name="Currency 2 2 22" xfId="30176" xr:uid="{00000000-0005-0000-0000-0000DE750000}"/>
    <cellStyle name="Currency 2 2 23" xfId="30177" xr:uid="{00000000-0005-0000-0000-0000DF750000}"/>
    <cellStyle name="Currency 2 2 24" xfId="30178" xr:uid="{00000000-0005-0000-0000-0000E0750000}"/>
    <cellStyle name="Currency 2 2 25" xfId="30179" xr:uid="{00000000-0005-0000-0000-0000E1750000}"/>
    <cellStyle name="Currency 2 2 26" xfId="30180" xr:uid="{00000000-0005-0000-0000-0000E2750000}"/>
    <cellStyle name="Currency 2 2 27" xfId="30181" xr:uid="{00000000-0005-0000-0000-0000E3750000}"/>
    <cellStyle name="Currency 2 2 28" xfId="30182" xr:uid="{00000000-0005-0000-0000-0000E4750000}"/>
    <cellStyle name="Currency 2 2 29" xfId="30183" xr:uid="{00000000-0005-0000-0000-0000E5750000}"/>
    <cellStyle name="Currency 2 2 3" xfId="30184" xr:uid="{00000000-0005-0000-0000-0000E6750000}"/>
    <cellStyle name="Currency 2 2 30" xfId="30185" xr:uid="{00000000-0005-0000-0000-0000E7750000}"/>
    <cellStyle name="Currency 2 2 31" xfId="30186" xr:uid="{00000000-0005-0000-0000-0000E8750000}"/>
    <cellStyle name="Currency 2 2 32" xfId="30187" xr:uid="{00000000-0005-0000-0000-0000E9750000}"/>
    <cellStyle name="Currency 2 2 33" xfId="30188" xr:uid="{00000000-0005-0000-0000-0000EA750000}"/>
    <cellStyle name="Currency 2 2 34" xfId="30189" xr:uid="{00000000-0005-0000-0000-0000EB750000}"/>
    <cellStyle name="Currency 2 2 35" xfId="30190" xr:uid="{00000000-0005-0000-0000-0000EC750000}"/>
    <cellStyle name="Currency 2 2 4" xfId="30191" xr:uid="{00000000-0005-0000-0000-0000ED750000}"/>
    <cellStyle name="Currency 2 2 5" xfId="30192" xr:uid="{00000000-0005-0000-0000-0000EE750000}"/>
    <cellStyle name="Currency 2 2 6" xfId="30193" xr:uid="{00000000-0005-0000-0000-0000EF750000}"/>
    <cellStyle name="Currency 2 2 7" xfId="30194" xr:uid="{00000000-0005-0000-0000-0000F0750000}"/>
    <cellStyle name="Currency 2 2 8" xfId="30195" xr:uid="{00000000-0005-0000-0000-0000F1750000}"/>
    <cellStyle name="Currency 2 2 9" xfId="30196" xr:uid="{00000000-0005-0000-0000-0000F2750000}"/>
    <cellStyle name="Currency 2 20" xfId="30197" xr:uid="{00000000-0005-0000-0000-0000F3750000}"/>
    <cellStyle name="Currency 2 20 2" xfId="30198" xr:uid="{00000000-0005-0000-0000-0000F4750000}"/>
    <cellStyle name="Currency 2 21" xfId="30199" xr:uid="{00000000-0005-0000-0000-0000F5750000}"/>
    <cellStyle name="Currency 2 21 2" xfId="30200" xr:uid="{00000000-0005-0000-0000-0000F6750000}"/>
    <cellStyle name="Currency 2 22" xfId="30201" xr:uid="{00000000-0005-0000-0000-0000F7750000}"/>
    <cellStyle name="Currency 2 22 2" xfId="30202" xr:uid="{00000000-0005-0000-0000-0000F8750000}"/>
    <cellStyle name="Currency 2 23" xfId="30203" xr:uid="{00000000-0005-0000-0000-0000F9750000}"/>
    <cellStyle name="Currency 2 23 2" xfId="30204" xr:uid="{00000000-0005-0000-0000-0000FA750000}"/>
    <cellStyle name="Currency 2 24" xfId="30205" xr:uid="{00000000-0005-0000-0000-0000FB750000}"/>
    <cellStyle name="Currency 2 24 2" xfId="30206" xr:uid="{00000000-0005-0000-0000-0000FC750000}"/>
    <cellStyle name="Currency 2 25" xfId="30207" xr:uid="{00000000-0005-0000-0000-0000FD750000}"/>
    <cellStyle name="Currency 2 25 2" xfId="45726" xr:uid="{00000000-0005-0000-0000-0000FE750000}"/>
    <cellStyle name="Currency 2 26" xfId="30208" xr:uid="{00000000-0005-0000-0000-0000FF750000}"/>
    <cellStyle name="Currency 2 26 2" xfId="45727" xr:uid="{00000000-0005-0000-0000-000000760000}"/>
    <cellStyle name="Currency 2 27" xfId="30209" xr:uid="{00000000-0005-0000-0000-000001760000}"/>
    <cellStyle name="Currency 2 27 2" xfId="45728" xr:uid="{00000000-0005-0000-0000-000002760000}"/>
    <cellStyle name="Currency 2 28" xfId="30210" xr:uid="{00000000-0005-0000-0000-000003760000}"/>
    <cellStyle name="Currency 2 28 2" xfId="45729" xr:uid="{00000000-0005-0000-0000-000004760000}"/>
    <cellStyle name="Currency 2 29" xfId="30211" xr:uid="{00000000-0005-0000-0000-000005760000}"/>
    <cellStyle name="Currency 2 29 2" xfId="30212" xr:uid="{00000000-0005-0000-0000-000006760000}"/>
    <cellStyle name="Currency 2 29 3" xfId="30213" xr:uid="{00000000-0005-0000-0000-000007760000}"/>
    <cellStyle name="Currency 2 29 4" xfId="30214" xr:uid="{00000000-0005-0000-0000-000008760000}"/>
    <cellStyle name="Currency 2 29 5" xfId="30215" xr:uid="{00000000-0005-0000-0000-000009760000}"/>
    <cellStyle name="Currency 2 3" xfId="30216" xr:uid="{00000000-0005-0000-0000-00000A760000}"/>
    <cellStyle name="Currency 2 3 2" xfId="30217" xr:uid="{00000000-0005-0000-0000-00000B760000}"/>
    <cellStyle name="Currency 2 3 3" xfId="30218" xr:uid="{00000000-0005-0000-0000-00000C760000}"/>
    <cellStyle name="Currency 2 3 4" xfId="30219" xr:uid="{00000000-0005-0000-0000-00000D760000}"/>
    <cellStyle name="Currency 2 3 5" xfId="30220" xr:uid="{00000000-0005-0000-0000-00000E760000}"/>
    <cellStyle name="Currency 2 3 6" xfId="30221" xr:uid="{00000000-0005-0000-0000-00000F760000}"/>
    <cellStyle name="Currency 2 30" xfId="30222" xr:uid="{00000000-0005-0000-0000-000010760000}"/>
    <cellStyle name="Currency 2 30 2" xfId="30223" xr:uid="{00000000-0005-0000-0000-000011760000}"/>
    <cellStyle name="Currency 2 30 3" xfId="30224" xr:uid="{00000000-0005-0000-0000-000012760000}"/>
    <cellStyle name="Currency 2 30 4" xfId="30225" xr:uid="{00000000-0005-0000-0000-000013760000}"/>
    <cellStyle name="Currency 2 30 5" xfId="30226" xr:uid="{00000000-0005-0000-0000-000014760000}"/>
    <cellStyle name="Currency 2 31" xfId="30227" xr:uid="{00000000-0005-0000-0000-000015760000}"/>
    <cellStyle name="Currency 2 31 2" xfId="30228" xr:uid="{00000000-0005-0000-0000-000016760000}"/>
    <cellStyle name="Currency 2 31 3" xfId="30229" xr:uid="{00000000-0005-0000-0000-000017760000}"/>
    <cellStyle name="Currency 2 31 4" xfId="30230" xr:uid="{00000000-0005-0000-0000-000018760000}"/>
    <cellStyle name="Currency 2 31 5" xfId="30231" xr:uid="{00000000-0005-0000-0000-000019760000}"/>
    <cellStyle name="Currency 2 32" xfId="30232" xr:uid="{00000000-0005-0000-0000-00001A760000}"/>
    <cellStyle name="Currency 2 33" xfId="30233" xr:uid="{00000000-0005-0000-0000-00001B760000}"/>
    <cellStyle name="Currency 2 34" xfId="30234" xr:uid="{00000000-0005-0000-0000-00001C760000}"/>
    <cellStyle name="Currency 2 35" xfId="30235" xr:uid="{00000000-0005-0000-0000-00001D760000}"/>
    <cellStyle name="Currency 2 36" xfId="30236" xr:uid="{00000000-0005-0000-0000-00001E760000}"/>
    <cellStyle name="Currency 2 37" xfId="30237" xr:uid="{00000000-0005-0000-0000-00001F760000}"/>
    <cellStyle name="Currency 2 38" xfId="30238" xr:uid="{00000000-0005-0000-0000-000020760000}"/>
    <cellStyle name="Currency 2 39" xfId="30239" xr:uid="{00000000-0005-0000-0000-000021760000}"/>
    <cellStyle name="Currency 2 4" xfId="30240" xr:uid="{00000000-0005-0000-0000-000022760000}"/>
    <cellStyle name="Currency 2 4 2" xfId="30241" xr:uid="{00000000-0005-0000-0000-000023760000}"/>
    <cellStyle name="Currency 2 40" xfId="30242" xr:uid="{00000000-0005-0000-0000-000024760000}"/>
    <cellStyle name="Currency 2 41" xfId="30243" xr:uid="{00000000-0005-0000-0000-000025760000}"/>
    <cellStyle name="Currency 2 42" xfId="30244" xr:uid="{00000000-0005-0000-0000-000026760000}"/>
    <cellStyle name="Currency 2 43" xfId="30245" xr:uid="{00000000-0005-0000-0000-000027760000}"/>
    <cellStyle name="Currency 2 44" xfId="30246" xr:uid="{00000000-0005-0000-0000-000028760000}"/>
    <cellStyle name="Currency 2 45" xfId="30247" xr:uid="{00000000-0005-0000-0000-000029760000}"/>
    <cellStyle name="Currency 2 45 2" xfId="30248" xr:uid="{00000000-0005-0000-0000-00002A760000}"/>
    <cellStyle name="Currency 2 45 2 2" xfId="30249" xr:uid="{00000000-0005-0000-0000-00002B760000}"/>
    <cellStyle name="Currency 2 45 2 2 2" xfId="30250" xr:uid="{00000000-0005-0000-0000-00002C760000}"/>
    <cellStyle name="Currency 2 45 2 3" xfId="30251" xr:uid="{00000000-0005-0000-0000-00002D760000}"/>
    <cellStyle name="Currency 2 45 2 3 2" xfId="30252" xr:uid="{00000000-0005-0000-0000-00002E760000}"/>
    <cellStyle name="Currency 2 45 2 4" xfId="30253" xr:uid="{00000000-0005-0000-0000-00002F760000}"/>
    <cellStyle name="Currency 2 45 2 4 2" xfId="30254" xr:uid="{00000000-0005-0000-0000-000030760000}"/>
    <cellStyle name="Currency 2 45 2 5" xfId="30255" xr:uid="{00000000-0005-0000-0000-000031760000}"/>
    <cellStyle name="Currency 2 45 2 5 2" xfId="30256" xr:uid="{00000000-0005-0000-0000-000032760000}"/>
    <cellStyle name="Currency 2 45 2 6" xfId="30257" xr:uid="{00000000-0005-0000-0000-000033760000}"/>
    <cellStyle name="Currency 2 45 3" xfId="30258" xr:uid="{00000000-0005-0000-0000-000034760000}"/>
    <cellStyle name="Currency 2 45 3 2" xfId="30259" xr:uid="{00000000-0005-0000-0000-000035760000}"/>
    <cellStyle name="Currency 2 45 3 2 2" xfId="30260" xr:uid="{00000000-0005-0000-0000-000036760000}"/>
    <cellStyle name="Currency 2 45 3 3" xfId="30261" xr:uid="{00000000-0005-0000-0000-000037760000}"/>
    <cellStyle name="Currency 2 45 3 3 2" xfId="30262" xr:uid="{00000000-0005-0000-0000-000038760000}"/>
    <cellStyle name="Currency 2 45 3 4" xfId="30263" xr:uid="{00000000-0005-0000-0000-000039760000}"/>
    <cellStyle name="Currency 2 45 3 4 2" xfId="30264" xr:uid="{00000000-0005-0000-0000-00003A760000}"/>
    <cellStyle name="Currency 2 45 3 5" xfId="30265" xr:uid="{00000000-0005-0000-0000-00003B760000}"/>
    <cellStyle name="Currency 2 45 3 5 2" xfId="30266" xr:uid="{00000000-0005-0000-0000-00003C760000}"/>
    <cellStyle name="Currency 2 45 3 6" xfId="30267" xr:uid="{00000000-0005-0000-0000-00003D760000}"/>
    <cellStyle name="Currency 2 45 4" xfId="30268" xr:uid="{00000000-0005-0000-0000-00003E760000}"/>
    <cellStyle name="Currency 2 45 4 2" xfId="30269" xr:uid="{00000000-0005-0000-0000-00003F760000}"/>
    <cellStyle name="Currency 2 45 5" xfId="30270" xr:uid="{00000000-0005-0000-0000-000040760000}"/>
    <cellStyle name="Currency 2 45 5 2" xfId="30271" xr:uid="{00000000-0005-0000-0000-000041760000}"/>
    <cellStyle name="Currency 2 45 6" xfId="30272" xr:uid="{00000000-0005-0000-0000-000042760000}"/>
    <cellStyle name="Currency 2 45 6 2" xfId="30273" xr:uid="{00000000-0005-0000-0000-000043760000}"/>
    <cellStyle name="Currency 2 45 7" xfId="30274" xr:uid="{00000000-0005-0000-0000-000044760000}"/>
    <cellStyle name="Currency 2 45 7 2" xfId="30275" xr:uid="{00000000-0005-0000-0000-000045760000}"/>
    <cellStyle name="Currency 2 45 8" xfId="30276" xr:uid="{00000000-0005-0000-0000-000046760000}"/>
    <cellStyle name="Currency 2 46" xfId="30277" xr:uid="{00000000-0005-0000-0000-000047760000}"/>
    <cellStyle name="Currency 2 46 2" xfId="30278" xr:uid="{00000000-0005-0000-0000-000048760000}"/>
    <cellStyle name="Currency 2 46 2 2" xfId="30279" xr:uid="{00000000-0005-0000-0000-000049760000}"/>
    <cellStyle name="Currency 2 46 3" xfId="30280" xr:uid="{00000000-0005-0000-0000-00004A760000}"/>
    <cellStyle name="Currency 2 46 3 2" xfId="30281" xr:uid="{00000000-0005-0000-0000-00004B760000}"/>
    <cellStyle name="Currency 2 46 4" xfId="30282" xr:uid="{00000000-0005-0000-0000-00004C760000}"/>
    <cellStyle name="Currency 2 46 4 2" xfId="30283" xr:uid="{00000000-0005-0000-0000-00004D760000}"/>
    <cellStyle name="Currency 2 46 5" xfId="30284" xr:uid="{00000000-0005-0000-0000-00004E760000}"/>
    <cellStyle name="Currency 2 46 5 2" xfId="30285" xr:uid="{00000000-0005-0000-0000-00004F760000}"/>
    <cellStyle name="Currency 2 46 6" xfId="30286" xr:uid="{00000000-0005-0000-0000-000050760000}"/>
    <cellStyle name="Currency 2 47" xfId="30287" xr:uid="{00000000-0005-0000-0000-000051760000}"/>
    <cellStyle name="Currency 2 47 2" xfId="30288" xr:uid="{00000000-0005-0000-0000-000052760000}"/>
    <cellStyle name="Currency 2 47 2 2" xfId="30289" xr:uid="{00000000-0005-0000-0000-000053760000}"/>
    <cellStyle name="Currency 2 47 3" xfId="30290" xr:uid="{00000000-0005-0000-0000-000054760000}"/>
    <cellStyle name="Currency 2 47 3 2" xfId="30291" xr:uid="{00000000-0005-0000-0000-000055760000}"/>
    <cellStyle name="Currency 2 47 4" xfId="30292" xr:uid="{00000000-0005-0000-0000-000056760000}"/>
    <cellStyle name="Currency 2 47 4 2" xfId="30293" xr:uid="{00000000-0005-0000-0000-000057760000}"/>
    <cellStyle name="Currency 2 47 5" xfId="30294" xr:uid="{00000000-0005-0000-0000-000058760000}"/>
    <cellStyle name="Currency 2 47 5 2" xfId="30295" xr:uid="{00000000-0005-0000-0000-000059760000}"/>
    <cellStyle name="Currency 2 47 6" xfId="30296" xr:uid="{00000000-0005-0000-0000-00005A760000}"/>
    <cellStyle name="Currency 2 48" xfId="30297" xr:uid="{00000000-0005-0000-0000-00005B760000}"/>
    <cellStyle name="Currency 2 49" xfId="30298" xr:uid="{00000000-0005-0000-0000-00005C760000}"/>
    <cellStyle name="Currency 2 5" xfId="30299" xr:uid="{00000000-0005-0000-0000-00005D760000}"/>
    <cellStyle name="Currency 2 5 2" xfId="30300" xr:uid="{00000000-0005-0000-0000-00005E760000}"/>
    <cellStyle name="Currency 2 50" xfId="30301" xr:uid="{00000000-0005-0000-0000-00005F760000}"/>
    <cellStyle name="Currency 2 51" xfId="30302" xr:uid="{00000000-0005-0000-0000-000060760000}"/>
    <cellStyle name="Currency 2 52" xfId="30303" xr:uid="{00000000-0005-0000-0000-000061760000}"/>
    <cellStyle name="Currency 2 53" xfId="30304" xr:uid="{00000000-0005-0000-0000-000062760000}"/>
    <cellStyle name="Currency 2 54" xfId="30305" xr:uid="{00000000-0005-0000-0000-000063760000}"/>
    <cellStyle name="Currency 2 55" xfId="30306" xr:uid="{00000000-0005-0000-0000-000064760000}"/>
    <cellStyle name="Currency 2 56" xfId="30307" xr:uid="{00000000-0005-0000-0000-000065760000}"/>
    <cellStyle name="Currency 2 57" xfId="30308" xr:uid="{00000000-0005-0000-0000-000066760000}"/>
    <cellStyle name="Currency 2 58" xfId="30309" xr:uid="{00000000-0005-0000-0000-000067760000}"/>
    <cellStyle name="Currency 2 59" xfId="30310" xr:uid="{00000000-0005-0000-0000-000068760000}"/>
    <cellStyle name="Currency 2 6" xfId="30311" xr:uid="{00000000-0005-0000-0000-000069760000}"/>
    <cellStyle name="Currency 2 6 2" xfId="30312" xr:uid="{00000000-0005-0000-0000-00006A760000}"/>
    <cellStyle name="Currency 2 60" xfId="30313" xr:uid="{00000000-0005-0000-0000-00006B760000}"/>
    <cellStyle name="Currency 2 61" xfId="30314" xr:uid="{00000000-0005-0000-0000-00006C760000}"/>
    <cellStyle name="Currency 2 62" xfId="30315" xr:uid="{00000000-0005-0000-0000-00006D760000}"/>
    <cellStyle name="Currency 2 63" xfId="30316" xr:uid="{00000000-0005-0000-0000-00006E760000}"/>
    <cellStyle name="Currency 2 64" xfId="30317" xr:uid="{00000000-0005-0000-0000-00006F760000}"/>
    <cellStyle name="Currency 2 7" xfId="30318" xr:uid="{00000000-0005-0000-0000-000070760000}"/>
    <cellStyle name="Currency 2 7 2" xfId="30319" xr:uid="{00000000-0005-0000-0000-000071760000}"/>
    <cellStyle name="Currency 2 8" xfId="30320" xr:uid="{00000000-0005-0000-0000-000072760000}"/>
    <cellStyle name="Currency 2 8 2" xfId="30321" xr:uid="{00000000-0005-0000-0000-000073760000}"/>
    <cellStyle name="Currency 2 9" xfId="30322" xr:uid="{00000000-0005-0000-0000-000074760000}"/>
    <cellStyle name="Currency 2 9 2" xfId="30323" xr:uid="{00000000-0005-0000-0000-000075760000}"/>
    <cellStyle name="Currency 3" xfId="30324" xr:uid="{00000000-0005-0000-0000-000076760000}"/>
    <cellStyle name="Currency 3 10" xfId="30325" xr:uid="{00000000-0005-0000-0000-000077760000}"/>
    <cellStyle name="Currency 3 10 2" xfId="45730" xr:uid="{00000000-0005-0000-0000-000078760000}"/>
    <cellStyle name="Currency 3 11" xfId="30326" xr:uid="{00000000-0005-0000-0000-000079760000}"/>
    <cellStyle name="Currency 3 11 2" xfId="45731" xr:uid="{00000000-0005-0000-0000-00007A760000}"/>
    <cellStyle name="Currency 3 12" xfId="30327" xr:uid="{00000000-0005-0000-0000-00007B760000}"/>
    <cellStyle name="Currency 3 12 2" xfId="45732" xr:uid="{00000000-0005-0000-0000-00007C760000}"/>
    <cellStyle name="Currency 3 13" xfId="30328" xr:uid="{00000000-0005-0000-0000-00007D760000}"/>
    <cellStyle name="Currency 3 13 2" xfId="45733" xr:uid="{00000000-0005-0000-0000-00007E760000}"/>
    <cellStyle name="Currency 3 14" xfId="30329" xr:uid="{00000000-0005-0000-0000-00007F760000}"/>
    <cellStyle name="Currency 3 15" xfId="30330" xr:uid="{00000000-0005-0000-0000-000080760000}"/>
    <cellStyle name="Currency 3 15 10" xfId="30331" xr:uid="{00000000-0005-0000-0000-000081760000}"/>
    <cellStyle name="Currency 3 15 11" xfId="30332" xr:uid="{00000000-0005-0000-0000-000082760000}"/>
    <cellStyle name="Currency 3 15 2" xfId="30333" xr:uid="{00000000-0005-0000-0000-000083760000}"/>
    <cellStyle name="Currency 3 15 3" xfId="30334" xr:uid="{00000000-0005-0000-0000-000084760000}"/>
    <cellStyle name="Currency 3 15 4" xfId="30335" xr:uid="{00000000-0005-0000-0000-000085760000}"/>
    <cellStyle name="Currency 3 15 5" xfId="30336" xr:uid="{00000000-0005-0000-0000-000086760000}"/>
    <cellStyle name="Currency 3 15 6" xfId="30337" xr:uid="{00000000-0005-0000-0000-000087760000}"/>
    <cellStyle name="Currency 3 15 7" xfId="30338" xr:uid="{00000000-0005-0000-0000-000088760000}"/>
    <cellStyle name="Currency 3 15 8" xfId="30339" xr:uid="{00000000-0005-0000-0000-000089760000}"/>
    <cellStyle name="Currency 3 15 9" xfId="30340" xr:uid="{00000000-0005-0000-0000-00008A760000}"/>
    <cellStyle name="Currency 3 16" xfId="30341" xr:uid="{00000000-0005-0000-0000-00008B760000}"/>
    <cellStyle name="Currency 3 16 2" xfId="45755" xr:uid="{00000000-0005-0000-0000-00008C760000}"/>
    <cellStyle name="Currency 3 17" xfId="30342" xr:uid="{00000000-0005-0000-0000-00008D760000}"/>
    <cellStyle name="Currency 3 18" xfId="30343" xr:uid="{00000000-0005-0000-0000-00008E760000}"/>
    <cellStyle name="Currency 3 19" xfId="30344" xr:uid="{00000000-0005-0000-0000-00008F760000}"/>
    <cellStyle name="Currency 3 2" xfId="30345" xr:uid="{00000000-0005-0000-0000-000090760000}"/>
    <cellStyle name="Currency 3 2 2" xfId="30346" xr:uid="{00000000-0005-0000-0000-000091760000}"/>
    <cellStyle name="Currency 3 2 3" xfId="30347" xr:uid="{00000000-0005-0000-0000-000092760000}"/>
    <cellStyle name="Currency 3 2 4" xfId="30348" xr:uid="{00000000-0005-0000-0000-000093760000}"/>
    <cellStyle name="Currency 3 20" xfId="30349" xr:uid="{00000000-0005-0000-0000-000094760000}"/>
    <cellStyle name="Currency 3 21" xfId="30350" xr:uid="{00000000-0005-0000-0000-000095760000}"/>
    <cellStyle name="Currency 3 22" xfId="30351" xr:uid="{00000000-0005-0000-0000-000096760000}"/>
    <cellStyle name="Currency 3 23" xfId="30352" xr:uid="{00000000-0005-0000-0000-000097760000}"/>
    <cellStyle name="Currency 3 24" xfId="30353" xr:uid="{00000000-0005-0000-0000-000098760000}"/>
    <cellStyle name="Currency 3 25" xfId="30354" xr:uid="{00000000-0005-0000-0000-000099760000}"/>
    <cellStyle name="Currency 3 26" xfId="30355" xr:uid="{00000000-0005-0000-0000-00009A760000}"/>
    <cellStyle name="Currency 3 27" xfId="30356" xr:uid="{00000000-0005-0000-0000-00009B760000}"/>
    <cellStyle name="Currency 3 28" xfId="30357" xr:uid="{00000000-0005-0000-0000-00009C760000}"/>
    <cellStyle name="Currency 3 29" xfId="30358" xr:uid="{00000000-0005-0000-0000-00009D760000}"/>
    <cellStyle name="Currency 3 3" xfId="30359" xr:uid="{00000000-0005-0000-0000-00009E760000}"/>
    <cellStyle name="Currency 3 3 2" xfId="30360" xr:uid="{00000000-0005-0000-0000-00009F760000}"/>
    <cellStyle name="Currency 3 3 3" xfId="30361" xr:uid="{00000000-0005-0000-0000-0000A0760000}"/>
    <cellStyle name="Currency 3 3 4" xfId="30362" xr:uid="{00000000-0005-0000-0000-0000A1760000}"/>
    <cellStyle name="Currency 3 3 5" xfId="30363" xr:uid="{00000000-0005-0000-0000-0000A2760000}"/>
    <cellStyle name="Currency 3 3 6" xfId="30364" xr:uid="{00000000-0005-0000-0000-0000A3760000}"/>
    <cellStyle name="Currency 3 30" xfId="30365" xr:uid="{00000000-0005-0000-0000-0000A4760000}"/>
    <cellStyle name="Currency 3 4" xfId="30366" xr:uid="{00000000-0005-0000-0000-0000A5760000}"/>
    <cellStyle name="Currency 3 4 2" xfId="30367" xr:uid="{00000000-0005-0000-0000-0000A6760000}"/>
    <cellStyle name="Currency 3 5" xfId="30368" xr:uid="{00000000-0005-0000-0000-0000A7760000}"/>
    <cellStyle name="Currency 3 5 2" xfId="30369" xr:uid="{00000000-0005-0000-0000-0000A8760000}"/>
    <cellStyle name="Currency 3 6" xfId="30370" xr:uid="{00000000-0005-0000-0000-0000A9760000}"/>
    <cellStyle name="Currency 3 6 2" xfId="45734" xr:uid="{00000000-0005-0000-0000-0000AA760000}"/>
    <cellStyle name="Currency 3 7" xfId="30371" xr:uid="{00000000-0005-0000-0000-0000AB760000}"/>
    <cellStyle name="Currency 3 7 2" xfId="45735" xr:uid="{00000000-0005-0000-0000-0000AC760000}"/>
    <cellStyle name="Currency 3 8" xfId="30372" xr:uid="{00000000-0005-0000-0000-0000AD760000}"/>
    <cellStyle name="Currency 3 8 2" xfId="45736" xr:uid="{00000000-0005-0000-0000-0000AE760000}"/>
    <cellStyle name="Currency 3 9" xfId="30373" xr:uid="{00000000-0005-0000-0000-0000AF760000}"/>
    <cellStyle name="Currency 3 9 2" xfId="45737" xr:uid="{00000000-0005-0000-0000-0000B0760000}"/>
    <cellStyle name="Currency 4" xfId="30374" xr:uid="{00000000-0005-0000-0000-0000B1760000}"/>
    <cellStyle name="Currency 4 2" xfId="30375" xr:uid="{00000000-0005-0000-0000-0000B2760000}"/>
    <cellStyle name="Currency 4 2 2" xfId="30376" xr:uid="{00000000-0005-0000-0000-0000B3760000}"/>
    <cellStyle name="Currency 4 2 2 2" xfId="30377" xr:uid="{00000000-0005-0000-0000-0000B4760000}"/>
    <cellStyle name="Currency 4 2 2 2 2" xfId="30378" xr:uid="{00000000-0005-0000-0000-0000B5760000}"/>
    <cellStyle name="Currency 4 2 2 2 2 2" xfId="30379" xr:uid="{00000000-0005-0000-0000-0000B6760000}"/>
    <cellStyle name="Currency 4 2 2 2 2 2 2" xfId="30380" xr:uid="{00000000-0005-0000-0000-0000B7760000}"/>
    <cellStyle name="Currency 4 2 2 2 2 3" xfId="30381" xr:uid="{00000000-0005-0000-0000-0000B8760000}"/>
    <cellStyle name="Currency 4 2 2 2 2 3 2" xfId="30382" xr:uid="{00000000-0005-0000-0000-0000B9760000}"/>
    <cellStyle name="Currency 4 2 2 2 2 4" xfId="30383" xr:uid="{00000000-0005-0000-0000-0000BA760000}"/>
    <cellStyle name="Currency 4 2 2 2 2 4 2" xfId="30384" xr:uid="{00000000-0005-0000-0000-0000BB760000}"/>
    <cellStyle name="Currency 4 2 2 2 3" xfId="30385" xr:uid="{00000000-0005-0000-0000-0000BC760000}"/>
    <cellStyle name="Currency 4 2 2 2 3 2" xfId="30386" xr:uid="{00000000-0005-0000-0000-0000BD760000}"/>
    <cellStyle name="Currency 4 2 2 2 4" xfId="30387" xr:uid="{00000000-0005-0000-0000-0000BE760000}"/>
    <cellStyle name="Currency 4 2 2 2 5" xfId="30388" xr:uid="{00000000-0005-0000-0000-0000BF760000}"/>
    <cellStyle name="Currency 4 2 2 2 6" xfId="30389" xr:uid="{00000000-0005-0000-0000-0000C0760000}"/>
    <cellStyle name="Currency 4 2 2 3" xfId="30390" xr:uid="{00000000-0005-0000-0000-0000C1760000}"/>
    <cellStyle name="Currency 4 2 2 3 2" xfId="30391" xr:uid="{00000000-0005-0000-0000-0000C2760000}"/>
    <cellStyle name="Currency 4 2 2 4" xfId="30392" xr:uid="{00000000-0005-0000-0000-0000C3760000}"/>
    <cellStyle name="Currency 4 2 2 5" xfId="30393" xr:uid="{00000000-0005-0000-0000-0000C4760000}"/>
    <cellStyle name="Currency 4 2 2 5 2" xfId="30394" xr:uid="{00000000-0005-0000-0000-0000C5760000}"/>
    <cellStyle name="Currency 4 2 2 6" xfId="30395" xr:uid="{00000000-0005-0000-0000-0000C6760000}"/>
    <cellStyle name="Currency 4 2 2 6 2" xfId="30396" xr:uid="{00000000-0005-0000-0000-0000C7760000}"/>
    <cellStyle name="Currency 4 2 3" xfId="30397" xr:uid="{00000000-0005-0000-0000-0000C8760000}"/>
    <cellStyle name="Currency 4 2 3 2" xfId="30398" xr:uid="{00000000-0005-0000-0000-0000C9760000}"/>
    <cellStyle name="Currency 4 2 3 3" xfId="30399" xr:uid="{00000000-0005-0000-0000-0000CA760000}"/>
    <cellStyle name="Currency 4 2 3 4" xfId="30400" xr:uid="{00000000-0005-0000-0000-0000CB760000}"/>
    <cellStyle name="Currency 4 2 4" xfId="30401" xr:uid="{00000000-0005-0000-0000-0000CC760000}"/>
    <cellStyle name="Currency 4 2 4 2" xfId="30402" xr:uid="{00000000-0005-0000-0000-0000CD760000}"/>
    <cellStyle name="Currency 4 2 5" xfId="30403" xr:uid="{00000000-0005-0000-0000-0000CE760000}"/>
    <cellStyle name="Currency 4 2 6" xfId="30404" xr:uid="{00000000-0005-0000-0000-0000CF760000}"/>
    <cellStyle name="Currency 4 2 7" xfId="30405" xr:uid="{00000000-0005-0000-0000-0000D0760000}"/>
    <cellStyle name="Currency 4 3" xfId="30406" xr:uid="{00000000-0005-0000-0000-0000D1760000}"/>
    <cellStyle name="Currency 4 3 2" xfId="30407" xr:uid="{00000000-0005-0000-0000-0000D2760000}"/>
    <cellStyle name="Currency 4 3 2 2" xfId="30408" xr:uid="{00000000-0005-0000-0000-0000D3760000}"/>
    <cellStyle name="Currency 4 3 3" xfId="30409" xr:uid="{00000000-0005-0000-0000-0000D4760000}"/>
    <cellStyle name="Currency 4 3 3 2" xfId="30410" xr:uid="{00000000-0005-0000-0000-0000D5760000}"/>
    <cellStyle name="Currency 4 3 4" xfId="30411" xr:uid="{00000000-0005-0000-0000-0000D6760000}"/>
    <cellStyle name="Currency 4 3 4 2" xfId="30412" xr:uid="{00000000-0005-0000-0000-0000D7760000}"/>
    <cellStyle name="Currency 4 3 5" xfId="30413" xr:uid="{00000000-0005-0000-0000-0000D8760000}"/>
    <cellStyle name="Currency 4 3 5 2" xfId="30414" xr:uid="{00000000-0005-0000-0000-0000D9760000}"/>
    <cellStyle name="Currency 4 3 6" xfId="30415" xr:uid="{00000000-0005-0000-0000-0000DA760000}"/>
    <cellStyle name="Currency 4 4" xfId="30416" xr:uid="{00000000-0005-0000-0000-0000DB760000}"/>
    <cellStyle name="Currency 4 4 2" xfId="30417" xr:uid="{00000000-0005-0000-0000-0000DC760000}"/>
    <cellStyle name="Currency 4 4 2 2" xfId="30418" xr:uid="{00000000-0005-0000-0000-0000DD760000}"/>
    <cellStyle name="Currency 4 4 3" xfId="30419" xr:uid="{00000000-0005-0000-0000-0000DE760000}"/>
    <cellStyle name="Currency 4 4 3 2" xfId="30420" xr:uid="{00000000-0005-0000-0000-0000DF760000}"/>
    <cellStyle name="Currency 4 4 4" xfId="30421" xr:uid="{00000000-0005-0000-0000-0000E0760000}"/>
    <cellStyle name="Currency 4 4 4 2" xfId="30422" xr:uid="{00000000-0005-0000-0000-0000E1760000}"/>
    <cellStyle name="Currency 4 4 5" xfId="30423" xr:uid="{00000000-0005-0000-0000-0000E2760000}"/>
    <cellStyle name="Currency 4 4 5 2" xfId="30424" xr:uid="{00000000-0005-0000-0000-0000E3760000}"/>
    <cellStyle name="Currency 4 5" xfId="30425" xr:uid="{00000000-0005-0000-0000-0000E4760000}"/>
    <cellStyle name="Currency 4 6" xfId="30426" xr:uid="{00000000-0005-0000-0000-0000E5760000}"/>
    <cellStyle name="Currency 4 7" xfId="30427" xr:uid="{00000000-0005-0000-0000-0000E6760000}"/>
    <cellStyle name="Currency 4 8" xfId="30428" xr:uid="{00000000-0005-0000-0000-0000E7760000}"/>
    <cellStyle name="Currency 5" xfId="30429" xr:uid="{00000000-0005-0000-0000-0000E8760000}"/>
    <cellStyle name="Currency 5 2" xfId="30430" xr:uid="{00000000-0005-0000-0000-0000E9760000}"/>
    <cellStyle name="Currency 5 2 2" xfId="30431" xr:uid="{00000000-0005-0000-0000-0000EA760000}"/>
    <cellStyle name="Currency 5 3" xfId="30432" xr:uid="{00000000-0005-0000-0000-0000EB760000}"/>
    <cellStyle name="Currency 5 3 2" xfId="30433" xr:uid="{00000000-0005-0000-0000-0000EC760000}"/>
    <cellStyle name="Currency 5 4" xfId="30434" xr:uid="{00000000-0005-0000-0000-0000ED760000}"/>
    <cellStyle name="Currency 5 4 2" xfId="30435" xr:uid="{00000000-0005-0000-0000-0000EE760000}"/>
    <cellStyle name="Currency 5 5" xfId="30436" xr:uid="{00000000-0005-0000-0000-0000EF760000}"/>
    <cellStyle name="Currency 5 5 2" xfId="30437" xr:uid="{00000000-0005-0000-0000-0000F0760000}"/>
    <cellStyle name="Currency 5 6" xfId="30438" xr:uid="{00000000-0005-0000-0000-0000F1760000}"/>
    <cellStyle name="Currency 5 7" xfId="30439" xr:uid="{00000000-0005-0000-0000-0000F2760000}"/>
    <cellStyle name="Currency 6" xfId="30440" xr:uid="{00000000-0005-0000-0000-0000F3760000}"/>
    <cellStyle name="Currency 6 2" xfId="30441" xr:uid="{00000000-0005-0000-0000-0000F4760000}"/>
    <cellStyle name="Currency 6 2 2" xfId="30442" xr:uid="{00000000-0005-0000-0000-0000F5760000}"/>
    <cellStyle name="Currency 6 3" xfId="30443" xr:uid="{00000000-0005-0000-0000-0000F6760000}"/>
    <cellStyle name="Currency 6 3 2" xfId="30444" xr:uid="{00000000-0005-0000-0000-0000F7760000}"/>
    <cellStyle name="Currency 6 4" xfId="30445" xr:uid="{00000000-0005-0000-0000-0000F8760000}"/>
    <cellStyle name="Currency 6 4 2" xfId="30446" xr:uid="{00000000-0005-0000-0000-0000F9760000}"/>
    <cellStyle name="Currency 6 5" xfId="30447" xr:uid="{00000000-0005-0000-0000-0000FA760000}"/>
    <cellStyle name="Currency 6 5 2" xfId="30448" xr:uid="{00000000-0005-0000-0000-0000FB760000}"/>
    <cellStyle name="Currency 6 6" xfId="30449" xr:uid="{00000000-0005-0000-0000-0000FC760000}"/>
    <cellStyle name="Currency 6 7" xfId="45749" xr:uid="{00000000-0005-0000-0000-0000FD760000}"/>
    <cellStyle name="Currency 7" xfId="30450" xr:uid="{00000000-0005-0000-0000-0000FE760000}"/>
    <cellStyle name="Currency 7 2" xfId="30451" xr:uid="{00000000-0005-0000-0000-0000FF760000}"/>
    <cellStyle name="Currency 7 3" xfId="30452" xr:uid="{00000000-0005-0000-0000-000000770000}"/>
    <cellStyle name="Currency 8" xfId="30453" xr:uid="{00000000-0005-0000-0000-000001770000}"/>
    <cellStyle name="Currency 8 2" xfId="30454" xr:uid="{00000000-0005-0000-0000-000002770000}"/>
    <cellStyle name="Currency 8 2 2" xfId="30455" xr:uid="{00000000-0005-0000-0000-000003770000}"/>
    <cellStyle name="Currency 8 2 3" xfId="30456" xr:uid="{00000000-0005-0000-0000-000004770000}"/>
    <cellStyle name="Currency 8 3" xfId="30457" xr:uid="{00000000-0005-0000-0000-000005770000}"/>
    <cellStyle name="Currency 8 4" xfId="30458" xr:uid="{00000000-0005-0000-0000-000006770000}"/>
    <cellStyle name="Currency 9" xfId="30459" xr:uid="{00000000-0005-0000-0000-000007770000}"/>
    <cellStyle name="Currency 9 2" xfId="45754" xr:uid="{00000000-0005-0000-0000-000008770000}"/>
    <cellStyle name="Dezimal [0]_Compiling Utility Macros" xfId="30460" xr:uid="{00000000-0005-0000-0000-000009770000}"/>
    <cellStyle name="Dezimal_Compiling Utility Macros" xfId="30461" xr:uid="{00000000-0005-0000-0000-00000A770000}"/>
    <cellStyle name="Explanatory Text 10" xfId="30462" xr:uid="{00000000-0005-0000-0000-00000B770000}"/>
    <cellStyle name="Explanatory Text 10 2" xfId="30463" xr:uid="{00000000-0005-0000-0000-00000C770000}"/>
    <cellStyle name="Explanatory Text 10 3" xfId="30464" xr:uid="{00000000-0005-0000-0000-00000D770000}"/>
    <cellStyle name="Explanatory Text 10 4" xfId="30465" xr:uid="{00000000-0005-0000-0000-00000E770000}"/>
    <cellStyle name="Explanatory Text 10 5" xfId="30466" xr:uid="{00000000-0005-0000-0000-00000F770000}"/>
    <cellStyle name="Explanatory Text 11" xfId="30467" xr:uid="{00000000-0005-0000-0000-000010770000}"/>
    <cellStyle name="Explanatory Text 11 2" xfId="30468" xr:uid="{00000000-0005-0000-0000-000011770000}"/>
    <cellStyle name="Explanatory Text 11 3" xfId="30469" xr:uid="{00000000-0005-0000-0000-000012770000}"/>
    <cellStyle name="Explanatory Text 11 4" xfId="30470" xr:uid="{00000000-0005-0000-0000-000013770000}"/>
    <cellStyle name="Explanatory Text 11 5" xfId="30471" xr:uid="{00000000-0005-0000-0000-000014770000}"/>
    <cellStyle name="Explanatory Text 12" xfId="30472" xr:uid="{00000000-0005-0000-0000-000015770000}"/>
    <cellStyle name="Explanatory Text 12 2" xfId="30473" xr:uid="{00000000-0005-0000-0000-000016770000}"/>
    <cellStyle name="Explanatory Text 12 3" xfId="30474" xr:uid="{00000000-0005-0000-0000-000017770000}"/>
    <cellStyle name="Explanatory Text 12 4" xfId="30475" xr:uid="{00000000-0005-0000-0000-000018770000}"/>
    <cellStyle name="Explanatory Text 12 5" xfId="30476" xr:uid="{00000000-0005-0000-0000-000019770000}"/>
    <cellStyle name="Explanatory Text 13" xfId="30477" xr:uid="{00000000-0005-0000-0000-00001A770000}"/>
    <cellStyle name="Explanatory Text 13 2" xfId="30478" xr:uid="{00000000-0005-0000-0000-00001B770000}"/>
    <cellStyle name="Explanatory Text 13 3" xfId="30479" xr:uid="{00000000-0005-0000-0000-00001C770000}"/>
    <cellStyle name="Explanatory Text 13 4" xfId="30480" xr:uid="{00000000-0005-0000-0000-00001D770000}"/>
    <cellStyle name="Explanatory Text 13 5" xfId="30481" xr:uid="{00000000-0005-0000-0000-00001E770000}"/>
    <cellStyle name="Explanatory Text 14" xfId="30482" xr:uid="{00000000-0005-0000-0000-00001F770000}"/>
    <cellStyle name="Explanatory Text 14 2" xfId="30483" xr:uid="{00000000-0005-0000-0000-000020770000}"/>
    <cellStyle name="Explanatory Text 14 3" xfId="30484" xr:uid="{00000000-0005-0000-0000-000021770000}"/>
    <cellStyle name="Explanatory Text 14 4" xfId="30485" xr:uid="{00000000-0005-0000-0000-000022770000}"/>
    <cellStyle name="Explanatory Text 14 5" xfId="30486" xr:uid="{00000000-0005-0000-0000-000023770000}"/>
    <cellStyle name="Explanatory Text 15" xfId="30487" xr:uid="{00000000-0005-0000-0000-000024770000}"/>
    <cellStyle name="Explanatory Text 15 2" xfId="30488" xr:uid="{00000000-0005-0000-0000-000025770000}"/>
    <cellStyle name="Explanatory Text 15 3" xfId="30489" xr:uid="{00000000-0005-0000-0000-000026770000}"/>
    <cellStyle name="Explanatory Text 15 4" xfId="30490" xr:uid="{00000000-0005-0000-0000-000027770000}"/>
    <cellStyle name="Explanatory Text 15 5" xfId="30491" xr:uid="{00000000-0005-0000-0000-000028770000}"/>
    <cellStyle name="Explanatory Text 16" xfId="30492" xr:uid="{00000000-0005-0000-0000-000029770000}"/>
    <cellStyle name="Explanatory Text 16 2" xfId="30493" xr:uid="{00000000-0005-0000-0000-00002A770000}"/>
    <cellStyle name="Explanatory Text 16 3" xfId="30494" xr:uid="{00000000-0005-0000-0000-00002B770000}"/>
    <cellStyle name="Explanatory Text 16 4" xfId="30495" xr:uid="{00000000-0005-0000-0000-00002C770000}"/>
    <cellStyle name="Explanatory Text 16 5" xfId="30496" xr:uid="{00000000-0005-0000-0000-00002D770000}"/>
    <cellStyle name="Explanatory Text 17" xfId="30497" xr:uid="{00000000-0005-0000-0000-00002E770000}"/>
    <cellStyle name="Explanatory Text 17 2" xfId="30498" xr:uid="{00000000-0005-0000-0000-00002F770000}"/>
    <cellStyle name="Explanatory Text 17 3" xfId="30499" xr:uid="{00000000-0005-0000-0000-000030770000}"/>
    <cellStyle name="Explanatory Text 17 4" xfId="30500" xr:uid="{00000000-0005-0000-0000-000031770000}"/>
    <cellStyle name="Explanatory Text 17 5" xfId="30501" xr:uid="{00000000-0005-0000-0000-000032770000}"/>
    <cellStyle name="Explanatory Text 18" xfId="30502" xr:uid="{00000000-0005-0000-0000-000033770000}"/>
    <cellStyle name="Explanatory Text 18 2" xfId="30503" xr:uid="{00000000-0005-0000-0000-000034770000}"/>
    <cellStyle name="Explanatory Text 18 3" xfId="30504" xr:uid="{00000000-0005-0000-0000-000035770000}"/>
    <cellStyle name="Explanatory Text 18 4" xfId="30505" xr:uid="{00000000-0005-0000-0000-000036770000}"/>
    <cellStyle name="Explanatory Text 18 5" xfId="30506" xr:uid="{00000000-0005-0000-0000-000037770000}"/>
    <cellStyle name="Explanatory Text 19" xfId="30507" xr:uid="{00000000-0005-0000-0000-000038770000}"/>
    <cellStyle name="Explanatory Text 19 2" xfId="30508" xr:uid="{00000000-0005-0000-0000-000039770000}"/>
    <cellStyle name="Explanatory Text 19 3" xfId="30509" xr:uid="{00000000-0005-0000-0000-00003A770000}"/>
    <cellStyle name="Explanatory Text 19 4" xfId="30510" xr:uid="{00000000-0005-0000-0000-00003B770000}"/>
    <cellStyle name="Explanatory Text 19 5" xfId="30511" xr:uid="{00000000-0005-0000-0000-00003C770000}"/>
    <cellStyle name="Explanatory Text 2" xfId="30512" xr:uid="{00000000-0005-0000-0000-00003D770000}"/>
    <cellStyle name="Explanatory Text 2 10" xfId="30513" xr:uid="{00000000-0005-0000-0000-00003E770000}"/>
    <cellStyle name="Explanatory Text 2 10 2" xfId="30514" xr:uid="{00000000-0005-0000-0000-00003F770000}"/>
    <cellStyle name="Explanatory Text 2 10 2 2" xfId="30515" xr:uid="{00000000-0005-0000-0000-000040770000}"/>
    <cellStyle name="Explanatory Text 2 10 2 3" xfId="30516" xr:uid="{00000000-0005-0000-0000-000041770000}"/>
    <cellStyle name="Explanatory Text 2 10 3" xfId="30517" xr:uid="{00000000-0005-0000-0000-000042770000}"/>
    <cellStyle name="Explanatory Text 2 10 4" xfId="30518" xr:uid="{00000000-0005-0000-0000-000043770000}"/>
    <cellStyle name="Explanatory Text 2 11" xfId="30519" xr:uid="{00000000-0005-0000-0000-000044770000}"/>
    <cellStyle name="Explanatory Text 2 12" xfId="30520" xr:uid="{00000000-0005-0000-0000-000045770000}"/>
    <cellStyle name="Explanatory Text 2 13" xfId="30521" xr:uid="{00000000-0005-0000-0000-000046770000}"/>
    <cellStyle name="Explanatory Text 2 14" xfId="30522" xr:uid="{00000000-0005-0000-0000-000047770000}"/>
    <cellStyle name="Explanatory Text 2 15" xfId="30523" xr:uid="{00000000-0005-0000-0000-000048770000}"/>
    <cellStyle name="Explanatory Text 2 16" xfId="30524" xr:uid="{00000000-0005-0000-0000-000049770000}"/>
    <cellStyle name="Explanatory Text 2 17" xfId="30525" xr:uid="{00000000-0005-0000-0000-00004A770000}"/>
    <cellStyle name="Explanatory Text 2 18" xfId="30526" xr:uid="{00000000-0005-0000-0000-00004B770000}"/>
    <cellStyle name="Explanatory Text 2 19" xfId="30527" xr:uid="{00000000-0005-0000-0000-00004C770000}"/>
    <cellStyle name="Explanatory Text 2 19 2" xfId="30528" xr:uid="{00000000-0005-0000-0000-00004D770000}"/>
    <cellStyle name="Explanatory Text 2 19 2 2" xfId="30529" xr:uid="{00000000-0005-0000-0000-00004E770000}"/>
    <cellStyle name="Explanatory Text 2 19 2 3" xfId="30530" xr:uid="{00000000-0005-0000-0000-00004F770000}"/>
    <cellStyle name="Explanatory Text 2 19 3" xfId="30531" xr:uid="{00000000-0005-0000-0000-000050770000}"/>
    <cellStyle name="Explanatory Text 2 19 4" xfId="30532" xr:uid="{00000000-0005-0000-0000-000051770000}"/>
    <cellStyle name="Explanatory Text 2 2" xfId="30533" xr:uid="{00000000-0005-0000-0000-000052770000}"/>
    <cellStyle name="Explanatory Text 2 2 10" xfId="30534" xr:uid="{00000000-0005-0000-0000-000053770000}"/>
    <cellStyle name="Explanatory Text 2 2 11" xfId="30535" xr:uid="{00000000-0005-0000-0000-000054770000}"/>
    <cellStyle name="Explanatory Text 2 2 12" xfId="30536" xr:uid="{00000000-0005-0000-0000-000055770000}"/>
    <cellStyle name="Explanatory Text 2 2 13" xfId="30537" xr:uid="{00000000-0005-0000-0000-000056770000}"/>
    <cellStyle name="Explanatory Text 2 2 14" xfId="30538" xr:uid="{00000000-0005-0000-0000-000057770000}"/>
    <cellStyle name="Explanatory Text 2 2 15" xfId="30539" xr:uid="{00000000-0005-0000-0000-000058770000}"/>
    <cellStyle name="Explanatory Text 2 2 2" xfId="30540" xr:uid="{00000000-0005-0000-0000-000059770000}"/>
    <cellStyle name="Explanatory Text 2 2 2 10" xfId="30541" xr:uid="{00000000-0005-0000-0000-00005A770000}"/>
    <cellStyle name="Explanatory Text 2 2 2 11" xfId="30542" xr:uid="{00000000-0005-0000-0000-00005B770000}"/>
    <cellStyle name="Explanatory Text 2 2 2 12" xfId="30543" xr:uid="{00000000-0005-0000-0000-00005C770000}"/>
    <cellStyle name="Explanatory Text 2 2 2 13" xfId="30544" xr:uid="{00000000-0005-0000-0000-00005D770000}"/>
    <cellStyle name="Explanatory Text 2 2 2 2" xfId="30545" xr:uid="{00000000-0005-0000-0000-00005E770000}"/>
    <cellStyle name="Explanatory Text 2 2 2 2 10" xfId="30546" xr:uid="{00000000-0005-0000-0000-00005F770000}"/>
    <cellStyle name="Explanatory Text 2 2 2 2 11" xfId="30547" xr:uid="{00000000-0005-0000-0000-000060770000}"/>
    <cellStyle name="Explanatory Text 2 2 2 2 2" xfId="30548" xr:uid="{00000000-0005-0000-0000-000061770000}"/>
    <cellStyle name="Explanatory Text 2 2 2 2 2 10" xfId="30549" xr:uid="{00000000-0005-0000-0000-000062770000}"/>
    <cellStyle name="Explanatory Text 2 2 2 2 2 11" xfId="30550" xr:uid="{00000000-0005-0000-0000-000063770000}"/>
    <cellStyle name="Explanatory Text 2 2 2 2 2 2" xfId="30551" xr:uid="{00000000-0005-0000-0000-000064770000}"/>
    <cellStyle name="Explanatory Text 2 2 2 2 2 2 10" xfId="30552" xr:uid="{00000000-0005-0000-0000-000065770000}"/>
    <cellStyle name="Explanatory Text 2 2 2 2 2 2 2" xfId="30553" xr:uid="{00000000-0005-0000-0000-000066770000}"/>
    <cellStyle name="Explanatory Text 2 2 2 2 2 2 2 10" xfId="30554" xr:uid="{00000000-0005-0000-0000-000067770000}"/>
    <cellStyle name="Explanatory Text 2 2 2 2 2 2 2 2" xfId="30555" xr:uid="{00000000-0005-0000-0000-000068770000}"/>
    <cellStyle name="Explanatory Text 2 2 2 2 2 2 2 2 2" xfId="30556" xr:uid="{00000000-0005-0000-0000-000069770000}"/>
    <cellStyle name="Explanatory Text 2 2 2 2 2 2 2 2 2 2" xfId="30557" xr:uid="{00000000-0005-0000-0000-00006A770000}"/>
    <cellStyle name="Explanatory Text 2 2 2 2 2 2 2 2 2 2 2" xfId="30558" xr:uid="{00000000-0005-0000-0000-00006B770000}"/>
    <cellStyle name="Explanatory Text 2 2 2 2 2 2 2 2 2 2 3" xfId="30559" xr:uid="{00000000-0005-0000-0000-00006C770000}"/>
    <cellStyle name="Explanatory Text 2 2 2 2 2 2 2 2 2 2 4" xfId="30560" xr:uid="{00000000-0005-0000-0000-00006D770000}"/>
    <cellStyle name="Explanatory Text 2 2 2 2 2 2 2 2 2 3" xfId="30561" xr:uid="{00000000-0005-0000-0000-00006E770000}"/>
    <cellStyle name="Explanatory Text 2 2 2 2 2 2 2 2 2 4" xfId="30562" xr:uid="{00000000-0005-0000-0000-00006F770000}"/>
    <cellStyle name="Explanatory Text 2 2 2 2 2 2 2 2 2 5" xfId="30563" xr:uid="{00000000-0005-0000-0000-000070770000}"/>
    <cellStyle name="Explanatory Text 2 2 2 2 2 2 2 2 3" xfId="30564" xr:uid="{00000000-0005-0000-0000-000071770000}"/>
    <cellStyle name="Explanatory Text 2 2 2 2 2 2 2 2 4" xfId="30565" xr:uid="{00000000-0005-0000-0000-000072770000}"/>
    <cellStyle name="Explanatory Text 2 2 2 2 2 2 2 2 5" xfId="30566" xr:uid="{00000000-0005-0000-0000-000073770000}"/>
    <cellStyle name="Explanatory Text 2 2 2 2 2 2 2 2 6" xfId="30567" xr:uid="{00000000-0005-0000-0000-000074770000}"/>
    <cellStyle name="Explanatory Text 2 2 2 2 2 2 2 3" xfId="30568" xr:uid="{00000000-0005-0000-0000-000075770000}"/>
    <cellStyle name="Explanatory Text 2 2 2 2 2 2 2 4" xfId="30569" xr:uid="{00000000-0005-0000-0000-000076770000}"/>
    <cellStyle name="Explanatory Text 2 2 2 2 2 2 2 4 2" xfId="30570" xr:uid="{00000000-0005-0000-0000-000077770000}"/>
    <cellStyle name="Explanatory Text 2 2 2 2 2 2 2 4 3" xfId="30571" xr:uid="{00000000-0005-0000-0000-000078770000}"/>
    <cellStyle name="Explanatory Text 2 2 2 2 2 2 2 5" xfId="30572" xr:uid="{00000000-0005-0000-0000-000079770000}"/>
    <cellStyle name="Explanatory Text 2 2 2 2 2 2 2 6" xfId="30573" xr:uid="{00000000-0005-0000-0000-00007A770000}"/>
    <cellStyle name="Explanatory Text 2 2 2 2 2 2 2 7" xfId="30574" xr:uid="{00000000-0005-0000-0000-00007B770000}"/>
    <cellStyle name="Explanatory Text 2 2 2 2 2 2 2 8" xfId="30575" xr:uid="{00000000-0005-0000-0000-00007C770000}"/>
    <cellStyle name="Explanatory Text 2 2 2 2 2 2 2 9" xfId="30576" xr:uid="{00000000-0005-0000-0000-00007D770000}"/>
    <cellStyle name="Explanatory Text 2 2 2 2 2 2 3" xfId="30577" xr:uid="{00000000-0005-0000-0000-00007E770000}"/>
    <cellStyle name="Explanatory Text 2 2 2 2 2 2 3 2" xfId="30578" xr:uid="{00000000-0005-0000-0000-00007F770000}"/>
    <cellStyle name="Explanatory Text 2 2 2 2 2 2 3 2 2" xfId="30579" xr:uid="{00000000-0005-0000-0000-000080770000}"/>
    <cellStyle name="Explanatory Text 2 2 2 2 2 2 3 2 3" xfId="30580" xr:uid="{00000000-0005-0000-0000-000081770000}"/>
    <cellStyle name="Explanatory Text 2 2 2 2 2 2 3 3" xfId="30581" xr:uid="{00000000-0005-0000-0000-000082770000}"/>
    <cellStyle name="Explanatory Text 2 2 2 2 2 2 3 4" xfId="30582" xr:uid="{00000000-0005-0000-0000-000083770000}"/>
    <cellStyle name="Explanatory Text 2 2 2 2 2 2 4" xfId="30583" xr:uid="{00000000-0005-0000-0000-000084770000}"/>
    <cellStyle name="Explanatory Text 2 2 2 2 2 2 4 2" xfId="30584" xr:uid="{00000000-0005-0000-0000-000085770000}"/>
    <cellStyle name="Explanatory Text 2 2 2 2 2 2 4 3" xfId="30585" xr:uid="{00000000-0005-0000-0000-000086770000}"/>
    <cellStyle name="Explanatory Text 2 2 2 2 2 2 5" xfId="30586" xr:uid="{00000000-0005-0000-0000-000087770000}"/>
    <cellStyle name="Explanatory Text 2 2 2 2 2 2 6" xfId="30587" xr:uid="{00000000-0005-0000-0000-000088770000}"/>
    <cellStyle name="Explanatory Text 2 2 2 2 2 2 7" xfId="30588" xr:uid="{00000000-0005-0000-0000-000089770000}"/>
    <cellStyle name="Explanatory Text 2 2 2 2 2 2 8" xfId="30589" xr:uid="{00000000-0005-0000-0000-00008A770000}"/>
    <cellStyle name="Explanatory Text 2 2 2 2 2 2 9" xfId="30590" xr:uid="{00000000-0005-0000-0000-00008B770000}"/>
    <cellStyle name="Explanatory Text 2 2 2 2 2 3" xfId="30591" xr:uid="{00000000-0005-0000-0000-00008C770000}"/>
    <cellStyle name="Explanatory Text 2 2 2 2 2 3 2" xfId="30592" xr:uid="{00000000-0005-0000-0000-00008D770000}"/>
    <cellStyle name="Explanatory Text 2 2 2 2 2 3 2 2" xfId="30593" xr:uid="{00000000-0005-0000-0000-00008E770000}"/>
    <cellStyle name="Explanatory Text 2 2 2 2 2 3 2 3" xfId="30594" xr:uid="{00000000-0005-0000-0000-00008F770000}"/>
    <cellStyle name="Explanatory Text 2 2 2 2 2 3 3" xfId="30595" xr:uid="{00000000-0005-0000-0000-000090770000}"/>
    <cellStyle name="Explanatory Text 2 2 2 2 2 3 4" xfId="30596" xr:uid="{00000000-0005-0000-0000-000091770000}"/>
    <cellStyle name="Explanatory Text 2 2 2 2 2 4" xfId="30597" xr:uid="{00000000-0005-0000-0000-000092770000}"/>
    <cellStyle name="Explanatory Text 2 2 2 2 2 5" xfId="30598" xr:uid="{00000000-0005-0000-0000-000093770000}"/>
    <cellStyle name="Explanatory Text 2 2 2 2 2 5 2" xfId="30599" xr:uid="{00000000-0005-0000-0000-000094770000}"/>
    <cellStyle name="Explanatory Text 2 2 2 2 2 5 3" xfId="30600" xr:uid="{00000000-0005-0000-0000-000095770000}"/>
    <cellStyle name="Explanatory Text 2 2 2 2 2 6" xfId="30601" xr:uid="{00000000-0005-0000-0000-000096770000}"/>
    <cellStyle name="Explanatory Text 2 2 2 2 2 7" xfId="30602" xr:uid="{00000000-0005-0000-0000-000097770000}"/>
    <cellStyle name="Explanatory Text 2 2 2 2 2 8" xfId="30603" xr:uid="{00000000-0005-0000-0000-000098770000}"/>
    <cellStyle name="Explanatory Text 2 2 2 2 2 9" xfId="30604" xr:uid="{00000000-0005-0000-0000-000099770000}"/>
    <cellStyle name="Explanatory Text 2 2 2 2 3" xfId="30605" xr:uid="{00000000-0005-0000-0000-00009A770000}"/>
    <cellStyle name="Explanatory Text 2 2 2 2 3 2" xfId="30606" xr:uid="{00000000-0005-0000-0000-00009B770000}"/>
    <cellStyle name="Explanatory Text 2 2 2 2 3 2 2" xfId="30607" xr:uid="{00000000-0005-0000-0000-00009C770000}"/>
    <cellStyle name="Explanatory Text 2 2 2 2 3 2 3" xfId="30608" xr:uid="{00000000-0005-0000-0000-00009D770000}"/>
    <cellStyle name="Explanatory Text 2 2 2 2 3 3" xfId="30609" xr:uid="{00000000-0005-0000-0000-00009E770000}"/>
    <cellStyle name="Explanatory Text 2 2 2 2 3 4" xfId="30610" xr:uid="{00000000-0005-0000-0000-00009F770000}"/>
    <cellStyle name="Explanatory Text 2 2 2 2 4" xfId="30611" xr:uid="{00000000-0005-0000-0000-0000A0770000}"/>
    <cellStyle name="Explanatory Text 2 2 2 2 5" xfId="30612" xr:uid="{00000000-0005-0000-0000-0000A1770000}"/>
    <cellStyle name="Explanatory Text 2 2 2 2 5 2" xfId="30613" xr:uid="{00000000-0005-0000-0000-0000A2770000}"/>
    <cellStyle name="Explanatory Text 2 2 2 2 5 3" xfId="30614" xr:uid="{00000000-0005-0000-0000-0000A3770000}"/>
    <cellStyle name="Explanatory Text 2 2 2 2 6" xfId="30615" xr:uid="{00000000-0005-0000-0000-0000A4770000}"/>
    <cellStyle name="Explanatory Text 2 2 2 2 7" xfId="30616" xr:uid="{00000000-0005-0000-0000-0000A5770000}"/>
    <cellStyle name="Explanatory Text 2 2 2 2 8" xfId="30617" xr:uid="{00000000-0005-0000-0000-0000A6770000}"/>
    <cellStyle name="Explanatory Text 2 2 2 2 9" xfId="30618" xr:uid="{00000000-0005-0000-0000-0000A7770000}"/>
    <cellStyle name="Explanatory Text 2 2 2 3" xfId="30619" xr:uid="{00000000-0005-0000-0000-0000A8770000}"/>
    <cellStyle name="Explanatory Text 2 2 2 4" xfId="30620" xr:uid="{00000000-0005-0000-0000-0000A9770000}"/>
    <cellStyle name="Explanatory Text 2 2 2 5" xfId="30621" xr:uid="{00000000-0005-0000-0000-0000AA770000}"/>
    <cellStyle name="Explanatory Text 2 2 2 5 2" xfId="30622" xr:uid="{00000000-0005-0000-0000-0000AB770000}"/>
    <cellStyle name="Explanatory Text 2 2 2 5 2 2" xfId="30623" xr:uid="{00000000-0005-0000-0000-0000AC770000}"/>
    <cellStyle name="Explanatory Text 2 2 2 5 2 3" xfId="30624" xr:uid="{00000000-0005-0000-0000-0000AD770000}"/>
    <cellStyle name="Explanatory Text 2 2 2 5 3" xfId="30625" xr:uid="{00000000-0005-0000-0000-0000AE770000}"/>
    <cellStyle name="Explanatory Text 2 2 2 5 4" xfId="30626" xr:uid="{00000000-0005-0000-0000-0000AF770000}"/>
    <cellStyle name="Explanatory Text 2 2 2 6" xfId="30627" xr:uid="{00000000-0005-0000-0000-0000B0770000}"/>
    <cellStyle name="Explanatory Text 2 2 2 7" xfId="30628" xr:uid="{00000000-0005-0000-0000-0000B1770000}"/>
    <cellStyle name="Explanatory Text 2 2 2 7 2" xfId="30629" xr:uid="{00000000-0005-0000-0000-0000B2770000}"/>
    <cellStyle name="Explanatory Text 2 2 2 7 3" xfId="30630" xr:uid="{00000000-0005-0000-0000-0000B3770000}"/>
    <cellStyle name="Explanatory Text 2 2 2 8" xfId="30631" xr:uid="{00000000-0005-0000-0000-0000B4770000}"/>
    <cellStyle name="Explanatory Text 2 2 2 9" xfId="30632" xr:uid="{00000000-0005-0000-0000-0000B5770000}"/>
    <cellStyle name="Explanatory Text 2 2 3" xfId="30633" xr:uid="{00000000-0005-0000-0000-0000B6770000}"/>
    <cellStyle name="Explanatory Text 2 2 4" xfId="30634" xr:uid="{00000000-0005-0000-0000-0000B7770000}"/>
    <cellStyle name="Explanatory Text 2 2 5" xfId="30635" xr:uid="{00000000-0005-0000-0000-0000B8770000}"/>
    <cellStyle name="Explanatory Text 2 2 5 10" xfId="30636" xr:uid="{00000000-0005-0000-0000-0000B9770000}"/>
    <cellStyle name="Explanatory Text 2 2 5 2" xfId="30637" xr:uid="{00000000-0005-0000-0000-0000BA770000}"/>
    <cellStyle name="Explanatory Text 2 2 5 2 10" xfId="30638" xr:uid="{00000000-0005-0000-0000-0000BB770000}"/>
    <cellStyle name="Explanatory Text 2 2 5 2 2" xfId="30639" xr:uid="{00000000-0005-0000-0000-0000BC770000}"/>
    <cellStyle name="Explanatory Text 2 2 5 2 3" xfId="30640" xr:uid="{00000000-0005-0000-0000-0000BD770000}"/>
    <cellStyle name="Explanatory Text 2 2 5 2 3 2" xfId="30641" xr:uid="{00000000-0005-0000-0000-0000BE770000}"/>
    <cellStyle name="Explanatory Text 2 2 5 2 3 2 2" xfId="30642" xr:uid="{00000000-0005-0000-0000-0000BF770000}"/>
    <cellStyle name="Explanatory Text 2 2 5 2 3 2 3" xfId="30643" xr:uid="{00000000-0005-0000-0000-0000C0770000}"/>
    <cellStyle name="Explanatory Text 2 2 5 2 3 3" xfId="30644" xr:uid="{00000000-0005-0000-0000-0000C1770000}"/>
    <cellStyle name="Explanatory Text 2 2 5 2 3 4" xfId="30645" xr:uid="{00000000-0005-0000-0000-0000C2770000}"/>
    <cellStyle name="Explanatory Text 2 2 5 2 4" xfId="30646" xr:uid="{00000000-0005-0000-0000-0000C3770000}"/>
    <cellStyle name="Explanatory Text 2 2 5 2 5" xfId="30647" xr:uid="{00000000-0005-0000-0000-0000C4770000}"/>
    <cellStyle name="Explanatory Text 2 2 5 2 5 2" xfId="30648" xr:uid="{00000000-0005-0000-0000-0000C5770000}"/>
    <cellStyle name="Explanatory Text 2 2 5 2 5 3" xfId="30649" xr:uid="{00000000-0005-0000-0000-0000C6770000}"/>
    <cellStyle name="Explanatory Text 2 2 5 2 6" xfId="30650" xr:uid="{00000000-0005-0000-0000-0000C7770000}"/>
    <cellStyle name="Explanatory Text 2 2 5 2 7" xfId="30651" xr:uid="{00000000-0005-0000-0000-0000C8770000}"/>
    <cellStyle name="Explanatory Text 2 2 5 2 8" xfId="30652" xr:uid="{00000000-0005-0000-0000-0000C9770000}"/>
    <cellStyle name="Explanatory Text 2 2 5 2 9" xfId="30653" xr:uid="{00000000-0005-0000-0000-0000CA770000}"/>
    <cellStyle name="Explanatory Text 2 2 5 3" xfId="30654" xr:uid="{00000000-0005-0000-0000-0000CB770000}"/>
    <cellStyle name="Explanatory Text 2 2 5 3 2" xfId="30655" xr:uid="{00000000-0005-0000-0000-0000CC770000}"/>
    <cellStyle name="Explanatory Text 2 2 5 3 2 2" xfId="30656" xr:uid="{00000000-0005-0000-0000-0000CD770000}"/>
    <cellStyle name="Explanatory Text 2 2 5 3 2 3" xfId="30657" xr:uid="{00000000-0005-0000-0000-0000CE770000}"/>
    <cellStyle name="Explanatory Text 2 2 5 3 3" xfId="30658" xr:uid="{00000000-0005-0000-0000-0000CF770000}"/>
    <cellStyle name="Explanatory Text 2 2 5 3 4" xfId="30659" xr:uid="{00000000-0005-0000-0000-0000D0770000}"/>
    <cellStyle name="Explanatory Text 2 2 5 4" xfId="30660" xr:uid="{00000000-0005-0000-0000-0000D1770000}"/>
    <cellStyle name="Explanatory Text 2 2 5 5" xfId="30661" xr:uid="{00000000-0005-0000-0000-0000D2770000}"/>
    <cellStyle name="Explanatory Text 2 2 5 5 2" xfId="30662" xr:uid="{00000000-0005-0000-0000-0000D3770000}"/>
    <cellStyle name="Explanatory Text 2 2 5 5 3" xfId="30663" xr:uid="{00000000-0005-0000-0000-0000D4770000}"/>
    <cellStyle name="Explanatory Text 2 2 5 6" xfId="30664" xr:uid="{00000000-0005-0000-0000-0000D5770000}"/>
    <cellStyle name="Explanatory Text 2 2 5 7" xfId="30665" xr:uid="{00000000-0005-0000-0000-0000D6770000}"/>
    <cellStyle name="Explanatory Text 2 2 5 8" xfId="30666" xr:uid="{00000000-0005-0000-0000-0000D7770000}"/>
    <cellStyle name="Explanatory Text 2 2 5 9" xfId="30667" xr:uid="{00000000-0005-0000-0000-0000D8770000}"/>
    <cellStyle name="Explanatory Text 2 2 6" xfId="30668" xr:uid="{00000000-0005-0000-0000-0000D9770000}"/>
    <cellStyle name="Explanatory Text 2 2 7" xfId="30669" xr:uid="{00000000-0005-0000-0000-0000DA770000}"/>
    <cellStyle name="Explanatory Text 2 2 7 2" xfId="30670" xr:uid="{00000000-0005-0000-0000-0000DB770000}"/>
    <cellStyle name="Explanatory Text 2 2 7 2 2" xfId="30671" xr:uid="{00000000-0005-0000-0000-0000DC770000}"/>
    <cellStyle name="Explanatory Text 2 2 7 2 3" xfId="30672" xr:uid="{00000000-0005-0000-0000-0000DD770000}"/>
    <cellStyle name="Explanatory Text 2 2 7 3" xfId="30673" xr:uid="{00000000-0005-0000-0000-0000DE770000}"/>
    <cellStyle name="Explanatory Text 2 2 7 4" xfId="30674" xr:uid="{00000000-0005-0000-0000-0000DF770000}"/>
    <cellStyle name="Explanatory Text 2 2 8" xfId="30675" xr:uid="{00000000-0005-0000-0000-0000E0770000}"/>
    <cellStyle name="Explanatory Text 2 2 9" xfId="30676" xr:uid="{00000000-0005-0000-0000-0000E1770000}"/>
    <cellStyle name="Explanatory Text 2 2 9 2" xfId="30677" xr:uid="{00000000-0005-0000-0000-0000E2770000}"/>
    <cellStyle name="Explanatory Text 2 2 9 3" xfId="30678" xr:uid="{00000000-0005-0000-0000-0000E3770000}"/>
    <cellStyle name="Explanatory Text 2 20" xfId="30679" xr:uid="{00000000-0005-0000-0000-0000E4770000}"/>
    <cellStyle name="Explanatory Text 2 20 2" xfId="30680" xr:uid="{00000000-0005-0000-0000-0000E5770000}"/>
    <cellStyle name="Explanatory Text 2 20 3" xfId="30681" xr:uid="{00000000-0005-0000-0000-0000E6770000}"/>
    <cellStyle name="Explanatory Text 2 21" xfId="30682" xr:uid="{00000000-0005-0000-0000-0000E7770000}"/>
    <cellStyle name="Explanatory Text 2 22" xfId="30683" xr:uid="{00000000-0005-0000-0000-0000E8770000}"/>
    <cellStyle name="Explanatory Text 2 23" xfId="30684" xr:uid="{00000000-0005-0000-0000-0000E9770000}"/>
    <cellStyle name="Explanatory Text 2 24" xfId="30685" xr:uid="{00000000-0005-0000-0000-0000EA770000}"/>
    <cellStyle name="Explanatory Text 2 25" xfId="30686" xr:uid="{00000000-0005-0000-0000-0000EB770000}"/>
    <cellStyle name="Explanatory Text 2 3" xfId="30687" xr:uid="{00000000-0005-0000-0000-0000EC770000}"/>
    <cellStyle name="Explanatory Text 2 3 10" xfId="30688" xr:uid="{00000000-0005-0000-0000-0000ED770000}"/>
    <cellStyle name="Explanatory Text 2 3 11" xfId="30689" xr:uid="{00000000-0005-0000-0000-0000EE770000}"/>
    <cellStyle name="Explanatory Text 2 3 12" xfId="30690" xr:uid="{00000000-0005-0000-0000-0000EF770000}"/>
    <cellStyle name="Explanatory Text 2 3 13" xfId="30691" xr:uid="{00000000-0005-0000-0000-0000F0770000}"/>
    <cellStyle name="Explanatory Text 2 3 2" xfId="30692" xr:uid="{00000000-0005-0000-0000-0000F1770000}"/>
    <cellStyle name="Explanatory Text 2 3 2 10" xfId="30693" xr:uid="{00000000-0005-0000-0000-0000F2770000}"/>
    <cellStyle name="Explanatory Text 2 3 2 11" xfId="30694" xr:uid="{00000000-0005-0000-0000-0000F3770000}"/>
    <cellStyle name="Explanatory Text 2 3 2 2" xfId="30695" xr:uid="{00000000-0005-0000-0000-0000F4770000}"/>
    <cellStyle name="Explanatory Text 2 3 2 2 10" xfId="30696" xr:uid="{00000000-0005-0000-0000-0000F5770000}"/>
    <cellStyle name="Explanatory Text 2 3 2 2 11" xfId="30697" xr:uid="{00000000-0005-0000-0000-0000F6770000}"/>
    <cellStyle name="Explanatory Text 2 3 2 2 2" xfId="30698" xr:uid="{00000000-0005-0000-0000-0000F7770000}"/>
    <cellStyle name="Explanatory Text 2 3 2 2 2 2" xfId="30699" xr:uid="{00000000-0005-0000-0000-0000F8770000}"/>
    <cellStyle name="Explanatory Text 2 3 2 2 2 3" xfId="30700" xr:uid="{00000000-0005-0000-0000-0000F9770000}"/>
    <cellStyle name="Explanatory Text 2 3 2 2 2 4" xfId="30701" xr:uid="{00000000-0005-0000-0000-0000FA770000}"/>
    <cellStyle name="Explanatory Text 2 3 2 2 3" xfId="30702" xr:uid="{00000000-0005-0000-0000-0000FB770000}"/>
    <cellStyle name="Explanatory Text 2 3 2 2 3 2" xfId="30703" xr:uid="{00000000-0005-0000-0000-0000FC770000}"/>
    <cellStyle name="Explanatory Text 2 3 2 2 3 2 2" xfId="30704" xr:uid="{00000000-0005-0000-0000-0000FD770000}"/>
    <cellStyle name="Explanatory Text 2 3 2 2 3 2 3" xfId="30705" xr:uid="{00000000-0005-0000-0000-0000FE770000}"/>
    <cellStyle name="Explanatory Text 2 3 2 2 3 3" xfId="30706" xr:uid="{00000000-0005-0000-0000-0000FF770000}"/>
    <cellStyle name="Explanatory Text 2 3 2 2 3 4" xfId="30707" xr:uid="{00000000-0005-0000-0000-000000780000}"/>
    <cellStyle name="Explanatory Text 2 3 2 2 4" xfId="30708" xr:uid="{00000000-0005-0000-0000-000001780000}"/>
    <cellStyle name="Explanatory Text 2 3 2 2 5" xfId="30709" xr:uid="{00000000-0005-0000-0000-000002780000}"/>
    <cellStyle name="Explanatory Text 2 3 2 2 5 2" xfId="30710" xr:uid="{00000000-0005-0000-0000-000003780000}"/>
    <cellStyle name="Explanatory Text 2 3 2 2 5 3" xfId="30711" xr:uid="{00000000-0005-0000-0000-000004780000}"/>
    <cellStyle name="Explanatory Text 2 3 2 2 6" xfId="30712" xr:uid="{00000000-0005-0000-0000-000005780000}"/>
    <cellStyle name="Explanatory Text 2 3 2 2 7" xfId="30713" xr:uid="{00000000-0005-0000-0000-000006780000}"/>
    <cellStyle name="Explanatory Text 2 3 2 2 8" xfId="30714" xr:uid="{00000000-0005-0000-0000-000007780000}"/>
    <cellStyle name="Explanatory Text 2 3 2 2 9" xfId="30715" xr:uid="{00000000-0005-0000-0000-000008780000}"/>
    <cellStyle name="Explanatory Text 2 3 2 3" xfId="30716" xr:uid="{00000000-0005-0000-0000-000009780000}"/>
    <cellStyle name="Explanatory Text 2 3 2 3 2" xfId="30717" xr:uid="{00000000-0005-0000-0000-00000A780000}"/>
    <cellStyle name="Explanatory Text 2 3 2 3 2 2" xfId="30718" xr:uid="{00000000-0005-0000-0000-00000B780000}"/>
    <cellStyle name="Explanatory Text 2 3 2 3 2 3" xfId="30719" xr:uid="{00000000-0005-0000-0000-00000C780000}"/>
    <cellStyle name="Explanatory Text 2 3 2 3 3" xfId="30720" xr:uid="{00000000-0005-0000-0000-00000D780000}"/>
    <cellStyle name="Explanatory Text 2 3 2 3 4" xfId="30721" xr:uid="{00000000-0005-0000-0000-00000E780000}"/>
    <cellStyle name="Explanatory Text 2 3 2 4" xfId="30722" xr:uid="{00000000-0005-0000-0000-00000F780000}"/>
    <cellStyle name="Explanatory Text 2 3 2 5" xfId="30723" xr:uid="{00000000-0005-0000-0000-000010780000}"/>
    <cellStyle name="Explanatory Text 2 3 2 5 2" xfId="30724" xr:uid="{00000000-0005-0000-0000-000011780000}"/>
    <cellStyle name="Explanatory Text 2 3 2 5 3" xfId="30725" xr:uid="{00000000-0005-0000-0000-000012780000}"/>
    <cellStyle name="Explanatory Text 2 3 2 6" xfId="30726" xr:uid="{00000000-0005-0000-0000-000013780000}"/>
    <cellStyle name="Explanatory Text 2 3 2 7" xfId="30727" xr:uid="{00000000-0005-0000-0000-000014780000}"/>
    <cellStyle name="Explanatory Text 2 3 2 8" xfId="30728" xr:uid="{00000000-0005-0000-0000-000015780000}"/>
    <cellStyle name="Explanatory Text 2 3 2 9" xfId="30729" xr:uid="{00000000-0005-0000-0000-000016780000}"/>
    <cellStyle name="Explanatory Text 2 3 3" xfId="30730" xr:uid="{00000000-0005-0000-0000-000017780000}"/>
    <cellStyle name="Explanatory Text 2 3 4" xfId="30731" xr:uid="{00000000-0005-0000-0000-000018780000}"/>
    <cellStyle name="Explanatory Text 2 3 5" xfId="30732" xr:uid="{00000000-0005-0000-0000-000019780000}"/>
    <cellStyle name="Explanatory Text 2 3 5 2" xfId="30733" xr:uid="{00000000-0005-0000-0000-00001A780000}"/>
    <cellStyle name="Explanatory Text 2 3 5 2 2" xfId="30734" xr:uid="{00000000-0005-0000-0000-00001B780000}"/>
    <cellStyle name="Explanatory Text 2 3 5 2 3" xfId="30735" xr:uid="{00000000-0005-0000-0000-00001C780000}"/>
    <cellStyle name="Explanatory Text 2 3 5 3" xfId="30736" xr:uid="{00000000-0005-0000-0000-00001D780000}"/>
    <cellStyle name="Explanatory Text 2 3 5 4" xfId="30737" xr:uid="{00000000-0005-0000-0000-00001E780000}"/>
    <cellStyle name="Explanatory Text 2 3 6" xfId="30738" xr:uid="{00000000-0005-0000-0000-00001F780000}"/>
    <cellStyle name="Explanatory Text 2 3 7" xfId="30739" xr:uid="{00000000-0005-0000-0000-000020780000}"/>
    <cellStyle name="Explanatory Text 2 3 7 2" xfId="30740" xr:uid="{00000000-0005-0000-0000-000021780000}"/>
    <cellStyle name="Explanatory Text 2 3 7 3" xfId="30741" xr:uid="{00000000-0005-0000-0000-000022780000}"/>
    <cellStyle name="Explanatory Text 2 3 8" xfId="30742" xr:uid="{00000000-0005-0000-0000-000023780000}"/>
    <cellStyle name="Explanatory Text 2 3 9" xfId="30743" xr:uid="{00000000-0005-0000-0000-000024780000}"/>
    <cellStyle name="Explanatory Text 2 4" xfId="30744" xr:uid="{00000000-0005-0000-0000-000025780000}"/>
    <cellStyle name="Explanatory Text 2 5" xfId="30745" xr:uid="{00000000-0005-0000-0000-000026780000}"/>
    <cellStyle name="Explanatory Text 2 5 10" xfId="30746" xr:uid="{00000000-0005-0000-0000-000027780000}"/>
    <cellStyle name="Explanatory Text 2 5 11" xfId="30747" xr:uid="{00000000-0005-0000-0000-000028780000}"/>
    <cellStyle name="Explanatory Text 2 5 2" xfId="30748" xr:uid="{00000000-0005-0000-0000-000029780000}"/>
    <cellStyle name="Explanatory Text 2 5 2 10" xfId="30749" xr:uid="{00000000-0005-0000-0000-00002A780000}"/>
    <cellStyle name="Explanatory Text 2 5 2 11" xfId="30750" xr:uid="{00000000-0005-0000-0000-00002B780000}"/>
    <cellStyle name="Explanatory Text 2 5 2 2" xfId="30751" xr:uid="{00000000-0005-0000-0000-00002C780000}"/>
    <cellStyle name="Explanatory Text 2 5 2 2 2" xfId="30752" xr:uid="{00000000-0005-0000-0000-00002D780000}"/>
    <cellStyle name="Explanatory Text 2 5 2 2 3" xfId="30753" xr:uid="{00000000-0005-0000-0000-00002E780000}"/>
    <cellStyle name="Explanatory Text 2 5 2 2 4" xfId="30754" xr:uid="{00000000-0005-0000-0000-00002F780000}"/>
    <cellStyle name="Explanatory Text 2 5 2 3" xfId="30755" xr:uid="{00000000-0005-0000-0000-000030780000}"/>
    <cellStyle name="Explanatory Text 2 5 2 3 2" xfId="30756" xr:uid="{00000000-0005-0000-0000-000031780000}"/>
    <cellStyle name="Explanatory Text 2 5 2 3 2 2" xfId="30757" xr:uid="{00000000-0005-0000-0000-000032780000}"/>
    <cellStyle name="Explanatory Text 2 5 2 3 2 3" xfId="30758" xr:uid="{00000000-0005-0000-0000-000033780000}"/>
    <cellStyle name="Explanatory Text 2 5 2 3 3" xfId="30759" xr:uid="{00000000-0005-0000-0000-000034780000}"/>
    <cellStyle name="Explanatory Text 2 5 2 3 4" xfId="30760" xr:uid="{00000000-0005-0000-0000-000035780000}"/>
    <cellStyle name="Explanatory Text 2 5 2 4" xfId="30761" xr:uid="{00000000-0005-0000-0000-000036780000}"/>
    <cellStyle name="Explanatory Text 2 5 2 5" xfId="30762" xr:uid="{00000000-0005-0000-0000-000037780000}"/>
    <cellStyle name="Explanatory Text 2 5 2 5 2" xfId="30763" xr:uid="{00000000-0005-0000-0000-000038780000}"/>
    <cellStyle name="Explanatory Text 2 5 2 5 3" xfId="30764" xr:uid="{00000000-0005-0000-0000-000039780000}"/>
    <cellStyle name="Explanatory Text 2 5 2 6" xfId="30765" xr:uid="{00000000-0005-0000-0000-00003A780000}"/>
    <cellStyle name="Explanatory Text 2 5 2 7" xfId="30766" xr:uid="{00000000-0005-0000-0000-00003B780000}"/>
    <cellStyle name="Explanatory Text 2 5 2 8" xfId="30767" xr:uid="{00000000-0005-0000-0000-00003C780000}"/>
    <cellStyle name="Explanatory Text 2 5 2 9" xfId="30768" xr:uid="{00000000-0005-0000-0000-00003D780000}"/>
    <cellStyle name="Explanatory Text 2 5 3" xfId="30769" xr:uid="{00000000-0005-0000-0000-00003E780000}"/>
    <cellStyle name="Explanatory Text 2 5 3 2" xfId="30770" xr:uid="{00000000-0005-0000-0000-00003F780000}"/>
    <cellStyle name="Explanatory Text 2 5 3 2 2" xfId="30771" xr:uid="{00000000-0005-0000-0000-000040780000}"/>
    <cellStyle name="Explanatory Text 2 5 3 2 3" xfId="30772" xr:uid="{00000000-0005-0000-0000-000041780000}"/>
    <cellStyle name="Explanatory Text 2 5 3 3" xfId="30773" xr:uid="{00000000-0005-0000-0000-000042780000}"/>
    <cellStyle name="Explanatory Text 2 5 3 4" xfId="30774" xr:uid="{00000000-0005-0000-0000-000043780000}"/>
    <cellStyle name="Explanatory Text 2 5 4" xfId="30775" xr:uid="{00000000-0005-0000-0000-000044780000}"/>
    <cellStyle name="Explanatory Text 2 5 5" xfId="30776" xr:uid="{00000000-0005-0000-0000-000045780000}"/>
    <cellStyle name="Explanatory Text 2 5 5 2" xfId="30777" xr:uid="{00000000-0005-0000-0000-000046780000}"/>
    <cellStyle name="Explanatory Text 2 5 5 3" xfId="30778" xr:uid="{00000000-0005-0000-0000-000047780000}"/>
    <cellStyle name="Explanatory Text 2 5 6" xfId="30779" xr:uid="{00000000-0005-0000-0000-000048780000}"/>
    <cellStyle name="Explanatory Text 2 5 7" xfId="30780" xr:uid="{00000000-0005-0000-0000-000049780000}"/>
    <cellStyle name="Explanatory Text 2 5 8" xfId="30781" xr:uid="{00000000-0005-0000-0000-00004A780000}"/>
    <cellStyle name="Explanatory Text 2 5 9" xfId="30782" xr:uid="{00000000-0005-0000-0000-00004B780000}"/>
    <cellStyle name="Explanatory Text 2 6" xfId="30783" xr:uid="{00000000-0005-0000-0000-00004C780000}"/>
    <cellStyle name="Explanatory Text 2 6 2" xfId="30784" xr:uid="{00000000-0005-0000-0000-00004D780000}"/>
    <cellStyle name="Explanatory Text 2 6 3" xfId="30785" xr:uid="{00000000-0005-0000-0000-00004E780000}"/>
    <cellStyle name="Explanatory Text 2 6 4" xfId="30786" xr:uid="{00000000-0005-0000-0000-00004F780000}"/>
    <cellStyle name="Explanatory Text 2 7" xfId="30787" xr:uid="{00000000-0005-0000-0000-000050780000}"/>
    <cellStyle name="Explanatory Text 2 7 2" xfId="30788" xr:uid="{00000000-0005-0000-0000-000051780000}"/>
    <cellStyle name="Explanatory Text 2 7 3" xfId="30789" xr:uid="{00000000-0005-0000-0000-000052780000}"/>
    <cellStyle name="Explanatory Text 2 7 4" xfId="30790" xr:uid="{00000000-0005-0000-0000-000053780000}"/>
    <cellStyle name="Explanatory Text 2 8" xfId="30791" xr:uid="{00000000-0005-0000-0000-000054780000}"/>
    <cellStyle name="Explanatory Text 2 8 2" xfId="30792" xr:uid="{00000000-0005-0000-0000-000055780000}"/>
    <cellStyle name="Explanatory Text 2 8 3" xfId="30793" xr:uid="{00000000-0005-0000-0000-000056780000}"/>
    <cellStyle name="Explanatory Text 2 8 4" xfId="30794" xr:uid="{00000000-0005-0000-0000-000057780000}"/>
    <cellStyle name="Explanatory Text 2 9" xfId="30795" xr:uid="{00000000-0005-0000-0000-000058780000}"/>
    <cellStyle name="Explanatory Text 2 9 2" xfId="30796" xr:uid="{00000000-0005-0000-0000-000059780000}"/>
    <cellStyle name="Explanatory Text 2 9 3" xfId="30797" xr:uid="{00000000-0005-0000-0000-00005A780000}"/>
    <cellStyle name="Explanatory Text 2 9 4" xfId="30798" xr:uid="{00000000-0005-0000-0000-00005B780000}"/>
    <cellStyle name="Explanatory Text 20" xfId="30799" xr:uid="{00000000-0005-0000-0000-00005C780000}"/>
    <cellStyle name="Explanatory Text 20 2" xfId="30800" xr:uid="{00000000-0005-0000-0000-00005D780000}"/>
    <cellStyle name="Explanatory Text 20 3" xfId="30801" xr:uid="{00000000-0005-0000-0000-00005E780000}"/>
    <cellStyle name="Explanatory Text 20 4" xfId="30802" xr:uid="{00000000-0005-0000-0000-00005F780000}"/>
    <cellStyle name="Explanatory Text 20 5" xfId="30803" xr:uid="{00000000-0005-0000-0000-000060780000}"/>
    <cellStyle name="Explanatory Text 21" xfId="30804" xr:uid="{00000000-0005-0000-0000-000061780000}"/>
    <cellStyle name="Explanatory Text 22" xfId="30805" xr:uid="{00000000-0005-0000-0000-000062780000}"/>
    <cellStyle name="Explanatory Text 23" xfId="30806" xr:uid="{00000000-0005-0000-0000-000063780000}"/>
    <cellStyle name="Explanatory Text 24" xfId="30807" xr:uid="{00000000-0005-0000-0000-000064780000}"/>
    <cellStyle name="Explanatory Text 25" xfId="30808" xr:uid="{00000000-0005-0000-0000-000065780000}"/>
    <cellStyle name="Explanatory Text 26" xfId="30809" xr:uid="{00000000-0005-0000-0000-000066780000}"/>
    <cellStyle name="Explanatory Text 27" xfId="30810" xr:uid="{00000000-0005-0000-0000-000067780000}"/>
    <cellStyle name="Explanatory Text 28" xfId="30811" xr:uid="{00000000-0005-0000-0000-000068780000}"/>
    <cellStyle name="Explanatory Text 29" xfId="30812" xr:uid="{00000000-0005-0000-0000-000069780000}"/>
    <cellStyle name="Explanatory Text 3" xfId="30813" xr:uid="{00000000-0005-0000-0000-00006A780000}"/>
    <cellStyle name="Explanatory Text 3 10" xfId="30814" xr:uid="{00000000-0005-0000-0000-00006B780000}"/>
    <cellStyle name="Explanatory Text 3 10 2" xfId="30815" xr:uid="{00000000-0005-0000-0000-00006C780000}"/>
    <cellStyle name="Explanatory Text 3 10 2 2" xfId="30816" xr:uid="{00000000-0005-0000-0000-00006D780000}"/>
    <cellStyle name="Explanatory Text 3 10 2 3" xfId="30817" xr:uid="{00000000-0005-0000-0000-00006E780000}"/>
    <cellStyle name="Explanatory Text 3 10 3" xfId="30818" xr:uid="{00000000-0005-0000-0000-00006F780000}"/>
    <cellStyle name="Explanatory Text 3 10 4" xfId="30819" xr:uid="{00000000-0005-0000-0000-000070780000}"/>
    <cellStyle name="Explanatory Text 3 11" xfId="30820" xr:uid="{00000000-0005-0000-0000-000071780000}"/>
    <cellStyle name="Explanatory Text 3 12" xfId="30821" xr:uid="{00000000-0005-0000-0000-000072780000}"/>
    <cellStyle name="Explanatory Text 3 12 2" xfId="30822" xr:uid="{00000000-0005-0000-0000-000073780000}"/>
    <cellStyle name="Explanatory Text 3 12 3" xfId="30823" xr:uid="{00000000-0005-0000-0000-000074780000}"/>
    <cellStyle name="Explanatory Text 3 13" xfId="30824" xr:uid="{00000000-0005-0000-0000-000075780000}"/>
    <cellStyle name="Explanatory Text 3 14" xfId="30825" xr:uid="{00000000-0005-0000-0000-000076780000}"/>
    <cellStyle name="Explanatory Text 3 15" xfId="30826" xr:uid="{00000000-0005-0000-0000-000077780000}"/>
    <cellStyle name="Explanatory Text 3 16" xfId="30827" xr:uid="{00000000-0005-0000-0000-000078780000}"/>
    <cellStyle name="Explanatory Text 3 2" xfId="30828" xr:uid="{00000000-0005-0000-0000-000079780000}"/>
    <cellStyle name="Explanatory Text 3 2 10" xfId="30829" xr:uid="{00000000-0005-0000-0000-00007A780000}"/>
    <cellStyle name="Explanatory Text 3 2 11" xfId="30830" xr:uid="{00000000-0005-0000-0000-00007B780000}"/>
    <cellStyle name="Explanatory Text 3 2 12" xfId="30831" xr:uid="{00000000-0005-0000-0000-00007C780000}"/>
    <cellStyle name="Explanatory Text 3 2 13" xfId="30832" xr:uid="{00000000-0005-0000-0000-00007D780000}"/>
    <cellStyle name="Explanatory Text 3 2 14" xfId="30833" xr:uid="{00000000-0005-0000-0000-00007E780000}"/>
    <cellStyle name="Explanatory Text 3 2 2" xfId="30834" xr:uid="{00000000-0005-0000-0000-00007F780000}"/>
    <cellStyle name="Explanatory Text 3 2 2 10" xfId="30835" xr:uid="{00000000-0005-0000-0000-000080780000}"/>
    <cellStyle name="Explanatory Text 3 2 2 11" xfId="30836" xr:uid="{00000000-0005-0000-0000-000081780000}"/>
    <cellStyle name="Explanatory Text 3 2 2 12" xfId="30837" xr:uid="{00000000-0005-0000-0000-000082780000}"/>
    <cellStyle name="Explanatory Text 3 2 2 2" xfId="30838" xr:uid="{00000000-0005-0000-0000-000083780000}"/>
    <cellStyle name="Explanatory Text 3 2 2 2 10" xfId="30839" xr:uid="{00000000-0005-0000-0000-000084780000}"/>
    <cellStyle name="Explanatory Text 3 2 2 2 2" xfId="30840" xr:uid="{00000000-0005-0000-0000-000085780000}"/>
    <cellStyle name="Explanatory Text 3 2 2 2 2 10" xfId="30841" xr:uid="{00000000-0005-0000-0000-000086780000}"/>
    <cellStyle name="Explanatory Text 3 2 2 2 2 2" xfId="30842" xr:uid="{00000000-0005-0000-0000-000087780000}"/>
    <cellStyle name="Explanatory Text 3 2 2 2 2 2 2" xfId="30843" xr:uid="{00000000-0005-0000-0000-000088780000}"/>
    <cellStyle name="Explanatory Text 3 2 2 2 2 2 2 2" xfId="30844" xr:uid="{00000000-0005-0000-0000-000089780000}"/>
    <cellStyle name="Explanatory Text 3 2 2 2 2 2 2 2 2" xfId="30845" xr:uid="{00000000-0005-0000-0000-00008A780000}"/>
    <cellStyle name="Explanatory Text 3 2 2 2 2 2 2 2 2 2" xfId="30846" xr:uid="{00000000-0005-0000-0000-00008B780000}"/>
    <cellStyle name="Explanatory Text 3 2 2 2 2 2 2 2 2 3" xfId="30847" xr:uid="{00000000-0005-0000-0000-00008C780000}"/>
    <cellStyle name="Explanatory Text 3 2 2 2 2 2 2 2 3" xfId="30848" xr:uid="{00000000-0005-0000-0000-00008D780000}"/>
    <cellStyle name="Explanatory Text 3 2 2 2 2 2 2 2 4" xfId="30849" xr:uid="{00000000-0005-0000-0000-00008E780000}"/>
    <cellStyle name="Explanatory Text 3 2 2 2 2 2 2 3" xfId="30850" xr:uid="{00000000-0005-0000-0000-00008F780000}"/>
    <cellStyle name="Explanatory Text 3 2 2 2 2 2 2 4" xfId="30851" xr:uid="{00000000-0005-0000-0000-000090780000}"/>
    <cellStyle name="Explanatory Text 3 2 2 2 2 2 2 4 2" xfId="30852" xr:uid="{00000000-0005-0000-0000-000091780000}"/>
    <cellStyle name="Explanatory Text 3 2 2 2 2 2 2 4 3" xfId="30853" xr:uid="{00000000-0005-0000-0000-000092780000}"/>
    <cellStyle name="Explanatory Text 3 2 2 2 2 2 2 5" xfId="30854" xr:uid="{00000000-0005-0000-0000-000093780000}"/>
    <cellStyle name="Explanatory Text 3 2 2 2 2 2 2 6" xfId="30855" xr:uid="{00000000-0005-0000-0000-000094780000}"/>
    <cellStyle name="Explanatory Text 3 2 2 2 2 2 2 7" xfId="30856" xr:uid="{00000000-0005-0000-0000-000095780000}"/>
    <cellStyle name="Explanatory Text 3 2 2 2 2 2 2 8" xfId="30857" xr:uid="{00000000-0005-0000-0000-000096780000}"/>
    <cellStyle name="Explanatory Text 3 2 2 2 2 2 3" xfId="30858" xr:uid="{00000000-0005-0000-0000-000097780000}"/>
    <cellStyle name="Explanatory Text 3 2 2 2 2 2 3 2" xfId="30859" xr:uid="{00000000-0005-0000-0000-000098780000}"/>
    <cellStyle name="Explanatory Text 3 2 2 2 2 2 3 2 2" xfId="30860" xr:uid="{00000000-0005-0000-0000-000099780000}"/>
    <cellStyle name="Explanatory Text 3 2 2 2 2 2 3 2 3" xfId="30861" xr:uid="{00000000-0005-0000-0000-00009A780000}"/>
    <cellStyle name="Explanatory Text 3 2 2 2 2 2 3 3" xfId="30862" xr:uid="{00000000-0005-0000-0000-00009B780000}"/>
    <cellStyle name="Explanatory Text 3 2 2 2 2 2 3 4" xfId="30863" xr:uid="{00000000-0005-0000-0000-00009C780000}"/>
    <cellStyle name="Explanatory Text 3 2 2 2 2 2 4" xfId="30864" xr:uid="{00000000-0005-0000-0000-00009D780000}"/>
    <cellStyle name="Explanatory Text 3 2 2 2 2 2 4 2" xfId="30865" xr:uid="{00000000-0005-0000-0000-00009E780000}"/>
    <cellStyle name="Explanatory Text 3 2 2 2 2 2 4 3" xfId="30866" xr:uid="{00000000-0005-0000-0000-00009F780000}"/>
    <cellStyle name="Explanatory Text 3 2 2 2 2 2 5" xfId="30867" xr:uid="{00000000-0005-0000-0000-0000A0780000}"/>
    <cellStyle name="Explanatory Text 3 2 2 2 2 2 6" xfId="30868" xr:uid="{00000000-0005-0000-0000-0000A1780000}"/>
    <cellStyle name="Explanatory Text 3 2 2 2 2 2 7" xfId="30869" xr:uid="{00000000-0005-0000-0000-0000A2780000}"/>
    <cellStyle name="Explanatory Text 3 2 2 2 2 2 8" xfId="30870" xr:uid="{00000000-0005-0000-0000-0000A3780000}"/>
    <cellStyle name="Explanatory Text 3 2 2 2 2 3" xfId="30871" xr:uid="{00000000-0005-0000-0000-0000A4780000}"/>
    <cellStyle name="Explanatory Text 3 2 2 2 2 3 2" xfId="30872" xr:uid="{00000000-0005-0000-0000-0000A5780000}"/>
    <cellStyle name="Explanatory Text 3 2 2 2 2 3 2 2" xfId="30873" xr:uid="{00000000-0005-0000-0000-0000A6780000}"/>
    <cellStyle name="Explanatory Text 3 2 2 2 2 3 2 3" xfId="30874" xr:uid="{00000000-0005-0000-0000-0000A7780000}"/>
    <cellStyle name="Explanatory Text 3 2 2 2 2 3 3" xfId="30875" xr:uid="{00000000-0005-0000-0000-0000A8780000}"/>
    <cellStyle name="Explanatory Text 3 2 2 2 2 3 4" xfId="30876" xr:uid="{00000000-0005-0000-0000-0000A9780000}"/>
    <cellStyle name="Explanatory Text 3 2 2 2 2 4" xfId="30877" xr:uid="{00000000-0005-0000-0000-0000AA780000}"/>
    <cellStyle name="Explanatory Text 3 2 2 2 2 5" xfId="30878" xr:uid="{00000000-0005-0000-0000-0000AB780000}"/>
    <cellStyle name="Explanatory Text 3 2 2 2 2 5 2" xfId="30879" xr:uid="{00000000-0005-0000-0000-0000AC780000}"/>
    <cellStyle name="Explanatory Text 3 2 2 2 2 5 3" xfId="30880" xr:uid="{00000000-0005-0000-0000-0000AD780000}"/>
    <cellStyle name="Explanatory Text 3 2 2 2 2 6" xfId="30881" xr:uid="{00000000-0005-0000-0000-0000AE780000}"/>
    <cellStyle name="Explanatory Text 3 2 2 2 2 7" xfId="30882" xr:uid="{00000000-0005-0000-0000-0000AF780000}"/>
    <cellStyle name="Explanatory Text 3 2 2 2 2 8" xfId="30883" xr:uid="{00000000-0005-0000-0000-0000B0780000}"/>
    <cellStyle name="Explanatory Text 3 2 2 2 2 9" xfId="30884" xr:uid="{00000000-0005-0000-0000-0000B1780000}"/>
    <cellStyle name="Explanatory Text 3 2 2 2 3" xfId="30885" xr:uid="{00000000-0005-0000-0000-0000B2780000}"/>
    <cellStyle name="Explanatory Text 3 2 2 2 3 2" xfId="30886" xr:uid="{00000000-0005-0000-0000-0000B3780000}"/>
    <cellStyle name="Explanatory Text 3 2 2 2 3 2 2" xfId="30887" xr:uid="{00000000-0005-0000-0000-0000B4780000}"/>
    <cellStyle name="Explanatory Text 3 2 2 2 3 2 3" xfId="30888" xr:uid="{00000000-0005-0000-0000-0000B5780000}"/>
    <cellStyle name="Explanatory Text 3 2 2 2 3 3" xfId="30889" xr:uid="{00000000-0005-0000-0000-0000B6780000}"/>
    <cellStyle name="Explanatory Text 3 2 2 2 3 4" xfId="30890" xr:uid="{00000000-0005-0000-0000-0000B7780000}"/>
    <cellStyle name="Explanatory Text 3 2 2 2 4" xfId="30891" xr:uid="{00000000-0005-0000-0000-0000B8780000}"/>
    <cellStyle name="Explanatory Text 3 2 2 2 5" xfId="30892" xr:uid="{00000000-0005-0000-0000-0000B9780000}"/>
    <cellStyle name="Explanatory Text 3 2 2 2 5 2" xfId="30893" xr:uid="{00000000-0005-0000-0000-0000BA780000}"/>
    <cellStyle name="Explanatory Text 3 2 2 2 5 3" xfId="30894" xr:uid="{00000000-0005-0000-0000-0000BB780000}"/>
    <cellStyle name="Explanatory Text 3 2 2 2 6" xfId="30895" xr:uid="{00000000-0005-0000-0000-0000BC780000}"/>
    <cellStyle name="Explanatory Text 3 2 2 2 7" xfId="30896" xr:uid="{00000000-0005-0000-0000-0000BD780000}"/>
    <cellStyle name="Explanatory Text 3 2 2 2 8" xfId="30897" xr:uid="{00000000-0005-0000-0000-0000BE780000}"/>
    <cellStyle name="Explanatory Text 3 2 2 2 9" xfId="30898" xr:uid="{00000000-0005-0000-0000-0000BF780000}"/>
    <cellStyle name="Explanatory Text 3 2 2 3" xfId="30899" xr:uid="{00000000-0005-0000-0000-0000C0780000}"/>
    <cellStyle name="Explanatory Text 3 2 2 4" xfId="30900" xr:uid="{00000000-0005-0000-0000-0000C1780000}"/>
    <cellStyle name="Explanatory Text 3 2 2 5" xfId="30901" xr:uid="{00000000-0005-0000-0000-0000C2780000}"/>
    <cellStyle name="Explanatory Text 3 2 2 5 2" xfId="30902" xr:uid="{00000000-0005-0000-0000-0000C3780000}"/>
    <cellStyle name="Explanatory Text 3 2 2 5 2 2" xfId="30903" xr:uid="{00000000-0005-0000-0000-0000C4780000}"/>
    <cellStyle name="Explanatory Text 3 2 2 5 2 3" xfId="30904" xr:uid="{00000000-0005-0000-0000-0000C5780000}"/>
    <cellStyle name="Explanatory Text 3 2 2 5 3" xfId="30905" xr:uid="{00000000-0005-0000-0000-0000C6780000}"/>
    <cellStyle name="Explanatory Text 3 2 2 5 4" xfId="30906" xr:uid="{00000000-0005-0000-0000-0000C7780000}"/>
    <cellStyle name="Explanatory Text 3 2 2 6" xfId="30907" xr:uid="{00000000-0005-0000-0000-0000C8780000}"/>
    <cellStyle name="Explanatory Text 3 2 2 7" xfId="30908" xr:uid="{00000000-0005-0000-0000-0000C9780000}"/>
    <cellStyle name="Explanatory Text 3 2 2 7 2" xfId="30909" xr:uid="{00000000-0005-0000-0000-0000CA780000}"/>
    <cellStyle name="Explanatory Text 3 2 2 7 3" xfId="30910" xr:uid="{00000000-0005-0000-0000-0000CB780000}"/>
    <cellStyle name="Explanatory Text 3 2 2 8" xfId="30911" xr:uid="{00000000-0005-0000-0000-0000CC780000}"/>
    <cellStyle name="Explanatory Text 3 2 2 9" xfId="30912" xr:uid="{00000000-0005-0000-0000-0000CD780000}"/>
    <cellStyle name="Explanatory Text 3 2 3" xfId="30913" xr:uid="{00000000-0005-0000-0000-0000CE780000}"/>
    <cellStyle name="Explanatory Text 3 2 4" xfId="30914" xr:uid="{00000000-0005-0000-0000-0000CF780000}"/>
    <cellStyle name="Explanatory Text 3 2 5" xfId="30915" xr:uid="{00000000-0005-0000-0000-0000D0780000}"/>
    <cellStyle name="Explanatory Text 3 2 5 10" xfId="30916" xr:uid="{00000000-0005-0000-0000-0000D1780000}"/>
    <cellStyle name="Explanatory Text 3 2 5 2" xfId="30917" xr:uid="{00000000-0005-0000-0000-0000D2780000}"/>
    <cellStyle name="Explanatory Text 3 2 5 2 10" xfId="30918" xr:uid="{00000000-0005-0000-0000-0000D3780000}"/>
    <cellStyle name="Explanatory Text 3 2 5 2 2" xfId="30919" xr:uid="{00000000-0005-0000-0000-0000D4780000}"/>
    <cellStyle name="Explanatory Text 3 2 5 2 3" xfId="30920" xr:uid="{00000000-0005-0000-0000-0000D5780000}"/>
    <cellStyle name="Explanatory Text 3 2 5 2 3 2" xfId="30921" xr:uid="{00000000-0005-0000-0000-0000D6780000}"/>
    <cellStyle name="Explanatory Text 3 2 5 2 3 2 2" xfId="30922" xr:uid="{00000000-0005-0000-0000-0000D7780000}"/>
    <cellStyle name="Explanatory Text 3 2 5 2 3 2 3" xfId="30923" xr:uid="{00000000-0005-0000-0000-0000D8780000}"/>
    <cellStyle name="Explanatory Text 3 2 5 2 3 3" xfId="30924" xr:uid="{00000000-0005-0000-0000-0000D9780000}"/>
    <cellStyle name="Explanatory Text 3 2 5 2 3 4" xfId="30925" xr:uid="{00000000-0005-0000-0000-0000DA780000}"/>
    <cellStyle name="Explanatory Text 3 2 5 2 4" xfId="30926" xr:uid="{00000000-0005-0000-0000-0000DB780000}"/>
    <cellStyle name="Explanatory Text 3 2 5 2 5" xfId="30927" xr:uid="{00000000-0005-0000-0000-0000DC780000}"/>
    <cellStyle name="Explanatory Text 3 2 5 2 5 2" xfId="30928" xr:uid="{00000000-0005-0000-0000-0000DD780000}"/>
    <cellStyle name="Explanatory Text 3 2 5 2 5 3" xfId="30929" xr:uid="{00000000-0005-0000-0000-0000DE780000}"/>
    <cellStyle name="Explanatory Text 3 2 5 2 6" xfId="30930" xr:uid="{00000000-0005-0000-0000-0000DF780000}"/>
    <cellStyle name="Explanatory Text 3 2 5 2 7" xfId="30931" xr:uid="{00000000-0005-0000-0000-0000E0780000}"/>
    <cellStyle name="Explanatory Text 3 2 5 2 8" xfId="30932" xr:uid="{00000000-0005-0000-0000-0000E1780000}"/>
    <cellStyle name="Explanatory Text 3 2 5 2 9" xfId="30933" xr:uid="{00000000-0005-0000-0000-0000E2780000}"/>
    <cellStyle name="Explanatory Text 3 2 5 3" xfId="30934" xr:uid="{00000000-0005-0000-0000-0000E3780000}"/>
    <cellStyle name="Explanatory Text 3 2 5 3 2" xfId="30935" xr:uid="{00000000-0005-0000-0000-0000E4780000}"/>
    <cellStyle name="Explanatory Text 3 2 5 3 2 2" xfId="30936" xr:uid="{00000000-0005-0000-0000-0000E5780000}"/>
    <cellStyle name="Explanatory Text 3 2 5 3 2 3" xfId="30937" xr:uid="{00000000-0005-0000-0000-0000E6780000}"/>
    <cellStyle name="Explanatory Text 3 2 5 3 3" xfId="30938" xr:uid="{00000000-0005-0000-0000-0000E7780000}"/>
    <cellStyle name="Explanatory Text 3 2 5 3 4" xfId="30939" xr:uid="{00000000-0005-0000-0000-0000E8780000}"/>
    <cellStyle name="Explanatory Text 3 2 5 4" xfId="30940" xr:uid="{00000000-0005-0000-0000-0000E9780000}"/>
    <cellStyle name="Explanatory Text 3 2 5 5" xfId="30941" xr:uid="{00000000-0005-0000-0000-0000EA780000}"/>
    <cellStyle name="Explanatory Text 3 2 5 5 2" xfId="30942" xr:uid="{00000000-0005-0000-0000-0000EB780000}"/>
    <cellStyle name="Explanatory Text 3 2 5 5 3" xfId="30943" xr:uid="{00000000-0005-0000-0000-0000EC780000}"/>
    <cellStyle name="Explanatory Text 3 2 5 6" xfId="30944" xr:uid="{00000000-0005-0000-0000-0000ED780000}"/>
    <cellStyle name="Explanatory Text 3 2 5 7" xfId="30945" xr:uid="{00000000-0005-0000-0000-0000EE780000}"/>
    <cellStyle name="Explanatory Text 3 2 5 8" xfId="30946" xr:uid="{00000000-0005-0000-0000-0000EF780000}"/>
    <cellStyle name="Explanatory Text 3 2 5 9" xfId="30947" xr:uid="{00000000-0005-0000-0000-0000F0780000}"/>
    <cellStyle name="Explanatory Text 3 2 6" xfId="30948" xr:uid="{00000000-0005-0000-0000-0000F1780000}"/>
    <cellStyle name="Explanatory Text 3 2 7" xfId="30949" xr:uid="{00000000-0005-0000-0000-0000F2780000}"/>
    <cellStyle name="Explanatory Text 3 2 7 2" xfId="30950" xr:uid="{00000000-0005-0000-0000-0000F3780000}"/>
    <cellStyle name="Explanatory Text 3 2 7 2 2" xfId="30951" xr:uid="{00000000-0005-0000-0000-0000F4780000}"/>
    <cellStyle name="Explanatory Text 3 2 7 2 3" xfId="30952" xr:uid="{00000000-0005-0000-0000-0000F5780000}"/>
    <cellStyle name="Explanatory Text 3 2 7 3" xfId="30953" xr:uid="{00000000-0005-0000-0000-0000F6780000}"/>
    <cellStyle name="Explanatory Text 3 2 7 4" xfId="30954" xr:uid="{00000000-0005-0000-0000-0000F7780000}"/>
    <cellStyle name="Explanatory Text 3 2 8" xfId="30955" xr:uid="{00000000-0005-0000-0000-0000F8780000}"/>
    <cellStyle name="Explanatory Text 3 2 9" xfId="30956" xr:uid="{00000000-0005-0000-0000-0000F9780000}"/>
    <cellStyle name="Explanatory Text 3 2 9 2" xfId="30957" xr:uid="{00000000-0005-0000-0000-0000FA780000}"/>
    <cellStyle name="Explanatory Text 3 2 9 3" xfId="30958" xr:uid="{00000000-0005-0000-0000-0000FB780000}"/>
    <cellStyle name="Explanatory Text 3 3" xfId="30959" xr:uid="{00000000-0005-0000-0000-0000FC780000}"/>
    <cellStyle name="Explanatory Text 3 3 10" xfId="30960" xr:uid="{00000000-0005-0000-0000-0000FD780000}"/>
    <cellStyle name="Explanatory Text 3 3 11" xfId="30961" xr:uid="{00000000-0005-0000-0000-0000FE780000}"/>
    <cellStyle name="Explanatory Text 3 3 12" xfId="30962" xr:uid="{00000000-0005-0000-0000-0000FF780000}"/>
    <cellStyle name="Explanatory Text 3 3 2" xfId="30963" xr:uid="{00000000-0005-0000-0000-000000790000}"/>
    <cellStyle name="Explanatory Text 3 3 2 10" xfId="30964" xr:uid="{00000000-0005-0000-0000-000001790000}"/>
    <cellStyle name="Explanatory Text 3 3 2 2" xfId="30965" xr:uid="{00000000-0005-0000-0000-000002790000}"/>
    <cellStyle name="Explanatory Text 3 3 2 2 10" xfId="30966" xr:uid="{00000000-0005-0000-0000-000003790000}"/>
    <cellStyle name="Explanatory Text 3 3 2 2 2" xfId="30967" xr:uid="{00000000-0005-0000-0000-000004790000}"/>
    <cellStyle name="Explanatory Text 3 3 2 2 3" xfId="30968" xr:uid="{00000000-0005-0000-0000-000005790000}"/>
    <cellStyle name="Explanatory Text 3 3 2 2 3 2" xfId="30969" xr:uid="{00000000-0005-0000-0000-000006790000}"/>
    <cellStyle name="Explanatory Text 3 3 2 2 3 2 2" xfId="30970" xr:uid="{00000000-0005-0000-0000-000007790000}"/>
    <cellStyle name="Explanatory Text 3 3 2 2 3 2 3" xfId="30971" xr:uid="{00000000-0005-0000-0000-000008790000}"/>
    <cellStyle name="Explanatory Text 3 3 2 2 3 3" xfId="30972" xr:uid="{00000000-0005-0000-0000-000009790000}"/>
    <cellStyle name="Explanatory Text 3 3 2 2 3 4" xfId="30973" xr:uid="{00000000-0005-0000-0000-00000A790000}"/>
    <cellStyle name="Explanatory Text 3 3 2 2 4" xfId="30974" xr:uid="{00000000-0005-0000-0000-00000B790000}"/>
    <cellStyle name="Explanatory Text 3 3 2 2 5" xfId="30975" xr:uid="{00000000-0005-0000-0000-00000C790000}"/>
    <cellStyle name="Explanatory Text 3 3 2 2 5 2" xfId="30976" xr:uid="{00000000-0005-0000-0000-00000D790000}"/>
    <cellStyle name="Explanatory Text 3 3 2 2 5 3" xfId="30977" xr:uid="{00000000-0005-0000-0000-00000E790000}"/>
    <cellStyle name="Explanatory Text 3 3 2 2 6" xfId="30978" xr:uid="{00000000-0005-0000-0000-00000F790000}"/>
    <cellStyle name="Explanatory Text 3 3 2 2 7" xfId="30979" xr:uid="{00000000-0005-0000-0000-000010790000}"/>
    <cellStyle name="Explanatory Text 3 3 2 2 8" xfId="30980" xr:uid="{00000000-0005-0000-0000-000011790000}"/>
    <cellStyle name="Explanatory Text 3 3 2 2 9" xfId="30981" xr:uid="{00000000-0005-0000-0000-000012790000}"/>
    <cellStyle name="Explanatory Text 3 3 2 3" xfId="30982" xr:uid="{00000000-0005-0000-0000-000013790000}"/>
    <cellStyle name="Explanatory Text 3 3 2 3 2" xfId="30983" xr:uid="{00000000-0005-0000-0000-000014790000}"/>
    <cellStyle name="Explanatory Text 3 3 2 3 2 2" xfId="30984" xr:uid="{00000000-0005-0000-0000-000015790000}"/>
    <cellStyle name="Explanatory Text 3 3 2 3 2 3" xfId="30985" xr:uid="{00000000-0005-0000-0000-000016790000}"/>
    <cellStyle name="Explanatory Text 3 3 2 3 3" xfId="30986" xr:uid="{00000000-0005-0000-0000-000017790000}"/>
    <cellStyle name="Explanatory Text 3 3 2 3 4" xfId="30987" xr:uid="{00000000-0005-0000-0000-000018790000}"/>
    <cellStyle name="Explanatory Text 3 3 2 4" xfId="30988" xr:uid="{00000000-0005-0000-0000-000019790000}"/>
    <cellStyle name="Explanatory Text 3 3 2 5" xfId="30989" xr:uid="{00000000-0005-0000-0000-00001A790000}"/>
    <cellStyle name="Explanatory Text 3 3 2 5 2" xfId="30990" xr:uid="{00000000-0005-0000-0000-00001B790000}"/>
    <cellStyle name="Explanatory Text 3 3 2 5 3" xfId="30991" xr:uid="{00000000-0005-0000-0000-00001C790000}"/>
    <cellStyle name="Explanatory Text 3 3 2 6" xfId="30992" xr:uid="{00000000-0005-0000-0000-00001D790000}"/>
    <cellStyle name="Explanatory Text 3 3 2 7" xfId="30993" xr:uid="{00000000-0005-0000-0000-00001E790000}"/>
    <cellStyle name="Explanatory Text 3 3 2 8" xfId="30994" xr:uid="{00000000-0005-0000-0000-00001F790000}"/>
    <cellStyle name="Explanatory Text 3 3 2 9" xfId="30995" xr:uid="{00000000-0005-0000-0000-000020790000}"/>
    <cellStyle name="Explanatory Text 3 3 3" xfId="30996" xr:uid="{00000000-0005-0000-0000-000021790000}"/>
    <cellStyle name="Explanatory Text 3 3 4" xfId="30997" xr:uid="{00000000-0005-0000-0000-000022790000}"/>
    <cellStyle name="Explanatory Text 3 3 5" xfId="30998" xr:uid="{00000000-0005-0000-0000-000023790000}"/>
    <cellStyle name="Explanatory Text 3 3 5 2" xfId="30999" xr:uid="{00000000-0005-0000-0000-000024790000}"/>
    <cellStyle name="Explanatory Text 3 3 5 2 2" xfId="31000" xr:uid="{00000000-0005-0000-0000-000025790000}"/>
    <cellStyle name="Explanatory Text 3 3 5 2 3" xfId="31001" xr:uid="{00000000-0005-0000-0000-000026790000}"/>
    <cellStyle name="Explanatory Text 3 3 5 3" xfId="31002" xr:uid="{00000000-0005-0000-0000-000027790000}"/>
    <cellStyle name="Explanatory Text 3 3 5 4" xfId="31003" xr:uid="{00000000-0005-0000-0000-000028790000}"/>
    <cellStyle name="Explanatory Text 3 3 6" xfId="31004" xr:uid="{00000000-0005-0000-0000-000029790000}"/>
    <cellStyle name="Explanatory Text 3 3 7" xfId="31005" xr:uid="{00000000-0005-0000-0000-00002A790000}"/>
    <cellStyle name="Explanatory Text 3 3 7 2" xfId="31006" xr:uid="{00000000-0005-0000-0000-00002B790000}"/>
    <cellStyle name="Explanatory Text 3 3 7 3" xfId="31007" xr:uid="{00000000-0005-0000-0000-00002C790000}"/>
    <cellStyle name="Explanatory Text 3 3 8" xfId="31008" xr:uid="{00000000-0005-0000-0000-00002D790000}"/>
    <cellStyle name="Explanatory Text 3 3 9" xfId="31009" xr:uid="{00000000-0005-0000-0000-00002E790000}"/>
    <cellStyle name="Explanatory Text 3 4" xfId="31010" xr:uid="{00000000-0005-0000-0000-00002F790000}"/>
    <cellStyle name="Explanatory Text 3 5" xfId="31011" xr:uid="{00000000-0005-0000-0000-000030790000}"/>
    <cellStyle name="Explanatory Text 3 5 10" xfId="31012" xr:uid="{00000000-0005-0000-0000-000031790000}"/>
    <cellStyle name="Explanatory Text 3 5 2" xfId="31013" xr:uid="{00000000-0005-0000-0000-000032790000}"/>
    <cellStyle name="Explanatory Text 3 5 2 10" xfId="31014" xr:uid="{00000000-0005-0000-0000-000033790000}"/>
    <cellStyle name="Explanatory Text 3 5 2 2" xfId="31015" xr:uid="{00000000-0005-0000-0000-000034790000}"/>
    <cellStyle name="Explanatory Text 3 5 2 3" xfId="31016" xr:uid="{00000000-0005-0000-0000-000035790000}"/>
    <cellStyle name="Explanatory Text 3 5 2 3 2" xfId="31017" xr:uid="{00000000-0005-0000-0000-000036790000}"/>
    <cellStyle name="Explanatory Text 3 5 2 3 2 2" xfId="31018" xr:uid="{00000000-0005-0000-0000-000037790000}"/>
    <cellStyle name="Explanatory Text 3 5 2 3 2 3" xfId="31019" xr:uid="{00000000-0005-0000-0000-000038790000}"/>
    <cellStyle name="Explanatory Text 3 5 2 3 3" xfId="31020" xr:uid="{00000000-0005-0000-0000-000039790000}"/>
    <cellStyle name="Explanatory Text 3 5 2 3 4" xfId="31021" xr:uid="{00000000-0005-0000-0000-00003A790000}"/>
    <cellStyle name="Explanatory Text 3 5 2 4" xfId="31022" xr:uid="{00000000-0005-0000-0000-00003B790000}"/>
    <cellStyle name="Explanatory Text 3 5 2 5" xfId="31023" xr:uid="{00000000-0005-0000-0000-00003C790000}"/>
    <cellStyle name="Explanatory Text 3 5 2 5 2" xfId="31024" xr:uid="{00000000-0005-0000-0000-00003D790000}"/>
    <cellStyle name="Explanatory Text 3 5 2 5 3" xfId="31025" xr:uid="{00000000-0005-0000-0000-00003E790000}"/>
    <cellStyle name="Explanatory Text 3 5 2 6" xfId="31026" xr:uid="{00000000-0005-0000-0000-00003F790000}"/>
    <cellStyle name="Explanatory Text 3 5 2 7" xfId="31027" xr:uid="{00000000-0005-0000-0000-000040790000}"/>
    <cellStyle name="Explanatory Text 3 5 2 8" xfId="31028" xr:uid="{00000000-0005-0000-0000-000041790000}"/>
    <cellStyle name="Explanatory Text 3 5 2 9" xfId="31029" xr:uid="{00000000-0005-0000-0000-000042790000}"/>
    <cellStyle name="Explanatory Text 3 5 3" xfId="31030" xr:uid="{00000000-0005-0000-0000-000043790000}"/>
    <cellStyle name="Explanatory Text 3 5 3 2" xfId="31031" xr:uid="{00000000-0005-0000-0000-000044790000}"/>
    <cellStyle name="Explanatory Text 3 5 3 2 2" xfId="31032" xr:uid="{00000000-0005-0000-0000-000045790000}"/>
    <cellStyle name="Explanatory Text 3 5 3 2 3" xfId="31033" xr:uid="{00000000-0005-0000-0000-000046790000}"/>
    <cellStyle name="Explanatory Text 3 5 3 3" xfId="31034" xr:uid="{00000000-0005-0000-0000-000047790000}"/>
    <cellStyle name="Explanatory Text 3 5 3 4" xfId="31035" xr:uid="{00000000-0005-0000-0000-000048790000}"/>
    <cellStyle name="Explanatory Text 3 5 4" xfId="31036" xr:uid="{00000000-0005-0000-0000-000049790000}"/>
    <cellStyle name="Explanatory Text 3 5 5" xfId="31037" xr:uid="{00000000-0005-0000-0000-00004A790000}"/>
    <cellStyle name="Explanatory Text 3 5 5 2" xfId="31038" xr:uid="{00000000-0005-0000-0000-00004B790000}"/>
    <cellStyle name="Explanatory Text 3 5 5 3" xfId="31039" xr:uid="{00000000-0005-0000-0000-00004C790000}"/>
    <cellStyle name="Explanatory Text 3 5 6" xfId="31040" xr:uid="{00000000-0005-0000-0000-00004D790000}"/>
    <cellStyle name="Explanatory Text 3 5 7" xfId="31041" xr:uid="{00000000-0005-0000-0000-00004E790000}"/>
    <cellStyle name="Explanatory Text 3 5 8" xfId="31042" xr:uid="{00000000-0005-0000-0000-00004F790000}"/>
    <cellStyle name="Explanatory Text 3 5 9" xfId="31043" xr:uid="{00000000-0005-0000-0000-000050790000}"/>
    <cellStyle name="Explanatory Text 3 6" xfId="31044" xr:uid="{00000000-0005-0000-0000-000051790000}"/>
    <cellStyle name="Explanatory Text 3 7" xfId="31045" xr:uid="{00000000-0005-0000-0000-000052790000}"/>
    <cellStyle name="Explanatory Text 3 8" xfId="31046" xr:uid="{00000000-0005-0000-0000-000053790000}"/>
    <cellStyle name="Explanatory Text 3 9" xfId="31047" xr:uid="{00000000-0005-0000-0000-000054790000}"/>
    <cellStyle name="Explanatory Text 30" xfId="31048" xr:uid="{00000000-0005-0000-0000-000055790000}"/>
    <cellStyle name="Explanatory Text 31" xfId="31049" xr:uid="{00000000-0005-0000-0000-000056790000}"/>
    <cellStyle name="Explanatory Text 32" xfId="31050" xr:uid="{00000000-0005-0000-0000-000057790000}"/>
    <cellStyle name="Explanatory Text 4" xfId="31051" xr:uid="{00000000-0005-0000-0000-000058790000}"/>
    <cellStyle name="Explanatory Text 4 2" xfId="31052" xr:uid="{00000000-0005-0000-0000-000059790000}"/>
    <cellStyle name="Explanatory Text 4 3" xfId="31053" xr:uid="{00000000-0005-0000-0000-00005A790000}"/>
    <cellStyle name="Explanatory Text 4 4" xfId="31054" xr:uid="{00000000-0005-0000-0000-00005B790000}"/>
    <cellStyle name="Explanatory Text 4 5" xfId="31055" xr:uid="{00000000-0005-0000-0000-00005C790000}"/>
    <cellStyle name="Explanatory Text 5" xfId="31056" xr:uid="{00000000-0005-0000-0000-00005D790000}"/>
    <cellStyle name="Explanatory Text 5 2" xfId="31057" xr:uid="{00000000-0005-0000-0000-00005E790000}"/>
    <cellStyle name="Explanatory Text 5 3" xfId="31058" xr:uid="{00000000-0005-0000-0000-00005F790000}"/>
    <cellStyle name="Explanatory Text 5 4" xfId="31059" xr:uid="{00000000-0005-0000-0000-000060790000}"/>
    <cellStyle name="Explanatory Text 5 5" xfId="31060" xr:uid="{00000000-0005-0000-0000-000061790000}"/>
    <cellStyle name="Explanatory Text 6" xfId="31061" xr:uid="{00000000-0005-0000-0000-000062790000}"/>
    <cellStyle name="Explanatory Text 6 2" xfId="31062" xr:uid="{00000000-0005-0000-0000-000063790000}"/>
    <cellStyle name="Explanatory Text 6 3" xfId="31063" xr:uid="{00000000-0005-0000-0000-000064790000}"/>
    <cellStyle name="Explanatory Text 6 4" xfId="31064" xr:uid="{00000000-0005-0000-0000-000065790000}"/>
    <cellStyle name="Explanatory Text 6 5" xfId="31065" xr:uid="{00000000-0005-0000-0000-000066790000}"/>
    <cellStyle name="Explanatory Text 7" xfId="31066" xr:uid="{00000000-0005-0000-0000-000067790000}"/>
    <cellStyle name="Explanatory Text 7 2" xfId="31067" xr:uid="{00000000-0005-0000-0000-000068790000}"/>
    <cellStyle name="Explanatory Text 7 3" xfId="31068" xr:uid="{00000000-0005-0000-0000-000069790000}"/>
    <cellStyle name="Explanatory Text 7 4" xfId="31069" xr:uid="{00000000-0005-0000-0000-00006A790000}"/>
    <cellStyle name="Explanatory Text 7 5" xfId="31070" xr:uid="{00000000-0005-0000-0000-00006B790000}"/>
    <cellStyle name="Explanatory Text 8" xfId="31071" xr:uid="{00000000-0005-0000-0000-00006C790000}"/>
    <cellStyle name="Explanatory Text 8 2" xfId="31072" xr:uid="{00000000-0005-0000-0000-00006D790000}"/>
    <cellStyle name="Explanatory Text 8 3" xfId="31073" xr:uid="{00000000-0005-0000-0000-00006E790000}"/>
    <cellStyle name="Explanatory Text 8 4" xfId="31074" xr:uid="{00000000-0005-0000-0000-00006F790000}"/>
    <cellStyle name="Explanatory Text 8 5" xfId="31075" xr:uid="{00000000-0005-0000-0000-000070790000}"/>
    <cellStyle name="Explanatory Text 9" xfId="31076" xr:uid="{00000000-0005-0000-0000-000071790000}"/>
    <cellStyle name="Explanatory Text 9 2" xfId="31077" xr:uid="{00000000-0005-0000-0000-000072790000}"/>
    <cellStyle name="Explanatory Text 9 3" xfId="31078" xr:uid="{00000000-0005-0000-0000-000073790000}"/>
    <cellStyle name="Explanatory Text 9 4" xfId="31079" xr:uid="{00000000-0005-0000-0000-000074790000}"/>
    <cellStyle name="Explanatory Text 9 5" xfId="31080" xr:uid="{00000000-0005-0000-0000-000075790000}"/>
    <cellStyle name="Good 10" xfId="31081" xr:uid="{00000000-0005-0000-0000-000076790000}"/>
    <cellStyle name="Good 10 2" xfId="31082" xr:uid="{00000000-0005-0000-0000-000077790000}"/>
    <cellStyle name="Good 10 3" xfId="31083" xr:uid="{00000000-0005-0000-0000-000078790000}"/>
    <cellStyle name="Good 10 4" xfId="31084" xr:uid="{00000000-0005-0000-0000-000079790000}"/>
    <cellStyle name="Good 10 5" xfId="31085" xr:uid="{00000000-0005-0000-0000-00007A790000}"/>
    <cellStyle name="Good 11" xfId="31086" xr:uid="{00000000-0005-0000-0000-00007B790000}"/>
    <cellStyle name="Good 11 2" xfId="31087" xr:uid="{00000000-0005-0000-0000-00007C790000}"/>
    <cellStyle name="Good 11 3" xfId="31088" xr:uid="{00000000-0005-0000-0000-00007D790000}"/>
    <cellStyle name="Good 11 4" xfId="31089" xr:uid="{00000000-0005-0000-0000-00007E790000}"/>
    <cellStyle name="Good 11 5" xfId="31090" xr:uid="{00000000-0005-0000-0000-00007F790000}"/>
    <cellStyle name="Good 12" xfId="31091" xr:uid="{00000000-0005-0000-0000-000080790000}"/>
    <cellStyle name="Good 12 2" xfId="31092" xr:uid="{00000000-0005-0000-0000-000081790000}"/>
    <cellStyle name="Good 12 3" xfId="31093" xr:uid="{00000000-0005-0000-0000-000082790000}"/>
    <cellStyle name="Good 12 4" xfId="31094" xr:uid="{00000000-0005-0000-0000-000083790000}"/>
    <cellStyle name="Good 12 5" xfId="31095" xr:uid="{00000000-0005-0000-0000-000084790000}"/>
    <cellStyle name="Good 13" xfId="31096" xr:uid="{00000000-0005-0000-0000-000085790000}"/>
    <cellStyle name="Good 13 2" xfId="31097" xr:uid="{00000000-0005-0000-0000-000086790000}"/>
    <cellStyle name="Good 13 3" xfId="31098" xr:uid="{00000000-0005-0000-0000-000087790000}"/>
    <cellStyle name="Good 13 4" xfId="31099" xr:uid="{00000000-0005-0000-0000-000088790000}"/>
    <cellStyle name="Good 13 5" xfId="31100" xr:uid="{00000000-0005-0000-0000-000089790000}"/>
    <cellStyle name="Good 14" xfId="31101" xr:uid="{00000000-0005-0000-0000-00008A790000}"/>
    <cellStyle name="Good 14 2" xfId="31102" xr:uid="{00000000-0005-0000-0000-00008B790000}"/>
    <cellStyle name="Good 14 3" xfId="31103" xr:uid="{00000000-0005-0000-0000-00008C790000}"/>
    <cellStyle name="Good 14 4" xfId="31104" xr:uid="{00000000-0005-0000-0000-00008D790000}"/>
    <cellStyle name="Good 14 5" xfId="31105" xr:uid="{00000000-0005-0000-0000-00008E790000}"/>
    <cellStyle name="Good 15" xfId="31106" xr:uid="{00000000-0005-0000-0000-00008F790000}"/>
    <cellStyle name="Good 15 2" xfId="31107" xr:uid="{00000000-0005-0000-0000-000090790000}"/>
    <cellStyle name="Good 15 3" xfId="31108" xr:uid="{00000000-0005-0000-0000-000091790000}"/>
    <cellStyle name="Good 15 4" xfId="31109" xr:uid="{00000000-0005-0000-0000-000092790000}"/>
    <cellStyle name="Good 15 5" xfId="31110" xr:uid="{00000000-0005-0000-0000-000093790000}"/>
    <cellStyle name="Good 16" xfId="31111" xr:uid="{00000000-0005-0000-0000-000094790000}"/>
    <cellStyle name="Good 16 2" xfId="31112" xr:uid="{00000000-0005-0000-0000-000095790000}"/>
    <cellStyle name="Good 16 3" xfId="31113" xr:uid="{00000000-0005-0000-0000-000096790000}"/>
    <cellStyle name="Good 16 4" xfId="31114" xr:uid="{00000000-0005-0000-0000-000097790000}"/>
    <cellStyle name="Good 16 5" xfId="31115" xr:uid="{00000000-0005-0000-0000-000098790000}"/>
    <cellStyle name="Good 17" xfId="31116" xr:uid="{00000000-0005-0000-0000-000099790000}"/>
    <cellStyle name="Good 17 2" xfId="31117" xr:uid="{00000000-0005-0000-0000-00009A790000}"/>
    <cellStyle name="Good 17 3" xfId="31118" xr:uid="{00000000-0005-0000-0000-00009B790000}"/>
    <cellStyle name="Good 17 4" xfId="31119" xr:uid="{00000000-0005-0000-0000-00009C790000}"/>
    <cellStyle name="Good 17 5" xfId="31120" xr:uid="{00000000-0005-0000-0000-00009D790000}"/>
    <cellStyle name="Good 18" xfId="31121" xr:uid="{00000000-0005-0000-0000-00009E790000}"/>
    <cellStyle name="Good 18 2" xfId="31122" xr:uid="{00000000-0005-0000-0000-00009F790000}"/>
    <cellStyle name="Good 18 3" xfId="31123" xr:uid="{00000000-0005-0000-0000-0000A0790000}"/>
    <cellStyle name="Good 18 4" xfId="31124" xr:uid="{00000000-0005-0000-0000-0000A1790000}"/>
    <cellStyle name="Good 18 5" xfId="31125" xr:uid="{00000000-0005-0000-0000-0000A2790000}"/>
    <cellStyle name="Good 19" xfId="31126" xr:uid="{00000000-0005-0000-0000-0000A3790000}"/>
    <cellStyle name="Good 19 2" xfId="31127" xr:uid="{00000000-0005-0000-0000-0000A4790000}"/>
    <cellStyle name="Good 19 3" xfId="31128" xr:uid="{00000000-0005-0000-0000-0000A5790000}"/>
    <cellStyle name="Good 19 4" xfId="31129" xr:uid="{00000000-0005-0000-0000-0000A6790000}"/>
    <cellStyle name="Good 19 5" xfId="31130" xr:uid="{00000000-0005-0000-0000-0000A7790000}"/>
    <cellStyle name="Good 2" xfId="31131" xr:uid="{00000000-0005-0000-0000-0000A8790000}"/>
    <cellStyle name="Good 2 10" xfId="31132" xr:uid="{00000000-0005-0000-0000-0000A9790000}"/>
    <cellStyle name="Good 2 10 2" xfId="31133" xr:uid="{00000000-0005-0000-0000-0000AA790000}"/>
    <cellStyle name="Good 2 10 2 2" xfId="31134" xr:uid="{00000000-0005-0000-0000-0000AB790000}"/>
    <cellStyle name="Good 2 10 2 3" xfId="31135" xr:uid="{00000000-0005-0000-0000-0000AC790000}"/>
    <cellStyle name="Good 2 10 3" xfId="31136" xr:uid="{00000000-0005-0000-0000-0000AD790000}"/>
    <cellStyle name="Good 2 10 4" xfId="31137" xr:uid="{00000000-0005-0000-0000-0000AE790000}"/>
    <cellStyle name="Good 2 11" xfId="31138" xr:uid="{00000000-0005-0000-0000-0000AF790000}"/>
    <cellStyle name="Good 2 12" xfId="31139" xr:uid="{00000000-0005-0000-0000-0000B0790000}"/>
    <cellStyle name="Good 2 13" xfId="31140" xr:uid="{00000000-0005-0000-0000-0000B1790000}"/>
    <cellStyle name="Good 2 14" xfId="31141" xr:uid="{00000000-0005-0000-0000-0000B2790000}"/>
    <cellStyle name="Good 2 15" xfId="31142" xr:uid="{00000000-0005-0000-0000-0000B3790000}"/>
    <cellStyle name="Good 2 16" xfId="31143" xr:uid="{00000000-0005-0000-0000-0000B4790000}"/>
    <cellStyle name="Good 2 17" xfId="31144" xr:uid="{00000000-0005-0000-0000-0000B5790000}"/>
    <cellStyle name="Good 2 18" xfId="31145" xr:uid="{00000000-0005-0000-0000-0000B6790000}"/>
    <cellStyle name="Good 2 19" xfId="31146" xr:uid="{00000000-0005-0000-0000-0000B7790000}"/>
    <cellStyle name="Good 2 19 2" xfId="31147" xr:uid="{00000000-0005-0000-0000-0000B8790000}"/>
    <cellStyle name="Good 2 19 2 2" xfId="31148" xr:uid="{00000000-0005-0000-0000-0000B9790000}"/>
    <cellStyle name="Good 2 19 2 3" xfId="31149" xr:uid="{00000000-0005-0000-0000-0000BA790000}"/>
    <cellStyle name="Good 2 19 3" xfId="31150" xr:uid="{00000000-0005-0000-0000-0000BB790000}"/>
    <cellStyle name="Good 2 19 4" xfId="31151" xr:uid="{00000000-0005-0000-0000-0000BC790000}"/>
    <cellStyle name="Good 2 2" xfId="31152" xr:uid="{00000000-0005-0000-0000-0000BD790000}"/>
    <cellStyle name="Good 2 2 10" xfId="31153" xr:uid="{00000000-0005-0000-0000-0000BE790000}"/>
    <cellStyle name="Good 2 2 11" xfId="31154" xr:uid="{00000000-0005-0000-0000-0000BF790000}"/>
    <cellStyle name="Good 2 2 12" xfId="31155" xr:uid="{00000000-0005-0000-0000-0000C0790000}"/>
    <cellStyle name="Good 2 2 13" xfId="31156" xr:uid="{00000000-0005-0000-0000-0000C1790000}"/>
    <cellStyle name="Good 2 2 14" xfId="31157" xr:uid="{00000000-0005-0000-0000-0000C2790000}"/>
    <cellStyle name="Good 2 2 15" xfId="31158" xr:uid="{00000000-0005-0000-0000-0000C3790000}"/>
    <cellStyle name="Good 2 2 2" xfId="31159" xr:uid="{00000000-0005-0000-0000-0000C4790000}"/>
    <cellStyle name="Good 2 2 2 10" xfId="31160" xr:uid="{00000000-0005-0000-0000-0000C5790000}"/>
    <cellStyle name="Good 2 2 2 11" xfId="31161" xr:uid="{00000000-0005-0000-0000-0000C6790000}"/>
    <cellStyle name="Good 2 2 2 12" xfId="31162" xr:uid="{00000000-0005-0000-0000-0000C7790000}"/>
    <cellStyle name="Good 2 2 2 13" xfId="31163" xr:uid="{00000000-0005-0000-0000-0000C8790000}"/>
    <cellStyle name="Good 2 2 2 2" xfId="31164" xr:uid="{00000000-0005-0000-0000-0000C9790000}"/>
    <cellStyle name="Good 2 2 2 2 10" xfId="31165" xr:uid="{00000000-0005-0000-0000-0000CA790000}"/>
    <cellStyle name="Good 2 2 2 2 11" xfId="31166" xr:uid="{00000000-0005-0000-0000-0000CB790000}"/>
    <cellStyle name="Good 2 2 2 2 2" xfId="31167" xr:uid="{00000000-0005-0000-0000-0000CC790000}"/>
    <cellStyle name="Good 2 2 2 2 2 10" xfId="31168" xr:uid="{00000000-0005-0000-0000-0000CD790000}"/>
    <cellStyle name="Good 2 2 2 2 2 11" xfId="31169" xr:uid="{00000000-0005-0000-0000-0000CE790000}"/>
    <cellStyle name="Good 2 2 2 2 2 2" xfId="31170" xr:uid="{00000000-0005-0000-0000-0000CF790000}"/>
    <cellStyle name="Good 2 2 2 2 2 2 10" xfId="31171" xr:uid="{00000000-0005-0000-0000-0000D0790000}"/>
    <cellStyle name="Good 2 2 2 2 2 2 2" xfId="31172" xr:uid="{00000000-0005-0000-0000-0000D1790000}"/>
    <cellStyle name="Good 2 2 2 2 2 2 2 10" xfId="31173" xr:uid="{00000000-0005-0000-0000-0000D2790000}"/>
    <cellStyle name="Good 2 2 2 2 2 2 2 2" xfId="31174" xr:uid="{00000000-0005-0000-0000-0000D3790000}"/>
    <cellStyle name="Good 2 2 2 2 2 2 2 2 2" xfId="31175" xr:uid="{00000000-0005-0000-0000-0000D4790000}"/>
    <cellStyle name="Good 2 2 2 2 2 2 2 2 2 2" xfId="31176" xr:uid="{00000000-0005-0000-0000-0000D5790000}"/>
    <cellStyle name="Good 2 2 2 2 2 2 2 2 2 2 2" xfId="31177" xr:uid="{00000000-0005-0000-0000-0000D6790000}"/>
    <cellStyle name="Good 2 2 2 2 2 2 2 2 2 2 3" xfId="31178" xr:uid="{00000000-0005-0000-0000-0000D7790000}"/>
    <cellStyle name="Good 2 2 2 2 2 2 2 2 2 2 4" xfId="31179" xr:uid="{00000000-0005-0000-0000-0000D8790000}"/>
    <cellStyle name="Good 2 2 2 2 2 2 2 2 2 3" xfId="31180" xr:uid="{00000000-0005-0000-0000-0000D9790000}"/>
    <cellStyle name="Good 2 2 2 2 2 2 2 2 2 4" xfId="31181" xr:uid="{00000000-0005-0000-0000-0000DA790000}"/>
    <cellStyle name="Good 2 2 2 2 2 2 2 2 2 5" xfId="31182" xr:uid="{00000000-0005-0000-0000-0000DB790000}"/>
    <cellStyle name="Good 2 2 2 2 2 2 2 2 3" xfId="31183" xr:uid="{00000000-0005-0000-0000-0000DC790000}"/>
    <cellStyle name="Good 2 2 2 2 2 2 2 2 4" xfId="31184" xr:uid="{00000000-0005-0000-0000-0000DD790000}"/>
    <cellStyle name="Good 2 2 2 2 2 2 2 2 5" xfId="31185" xr:uid="{00000000-0005-0000-0000-0000DE790000}"/>
    <cellStyle name="Good 2 2 2 2 2 2 2 2 6" xfId="31186" xr:uid="{00000000-0005-0000-0000-0000DF790000}"/>
    <cellStyle name="Good 2 2 2 2 2 2 2 3" xfId="31187" xr:uid="{00000000-0005-0000-0000-0000E0790000}"/>
    <cellStyle name="Good 2 2 2 2 2 2 2 4" xfId="31188" xr:uid="{00000000-0005-0000-0000-0000E1790000}"/>
    <cellStyle name="Good 2 2 2 2 2 2 2 4 2" xfId="31189" xr:uid="{00000000-0005-0000-0000-0000E2790000}"/>
    <cellStyle name="Good 2 2 2 2 2 2 2 4 3" xfId="31190" xr:uid="{00000000-0005-0000-0000-0000E3790000}"/>
    <cellStyle name="Good 2 2 2 2 2 2 2 5" xfId="31191" xr:uid="{00000000-0005-0000-0000-0000E4790000}"/>
    <cellStyle name="Good 2 2 2 2 2 2 2 6" xfId="31192" xr:uid="{00000000-0005-0000-0000-0000E5790000}"/>
    <cellStyle name="Good 2 2 2 2 2 2 2 7" xfId="31193" xr:uid="{00000000-0005-0000-0000-0000E6790000}"/>
    <cellStyle name="Good 2 2 2 2 2 2 2 8" xfId="31194" xr:uid="{00000000-0005-0000-0000-0000E7790000}"/>
    <cellStyle name="Good 2 2 2 2 2 2 2 9" xfId="31195" xr:uid="{00000000-0005-0000-0000-0000E8790000}"/>
    <cellStyle name="Good 2 2 2 2 2 2 3" xfId="31196" xr:uid="{00000000-0005-0000-0000-0000E9790000}"/>
    <cellStyle name="Good 2 2 2 2 2 2 3 2" xfId="31197" xr:uid="{00000000-0005-0000-0000-0000EA790000}"/>
    <cellStyle name="Good 2 2 2 2 2 2 3 2 2" xfId="31198" xr:uid="{00000000-0005-0000-0000-0000EB790000}"/>
    <cellStyle name="Good 2 2 2 2 2 2 3 2 3" xfId="31199" xr:uid="{00000000-0005-0000-0000-0000EC790000}"/>
    <cellStyle name="Good 2 2 2 2 2 2 3 3" xfId="31200" xr:uid="{00000000-0005-0000-0000-0000ED790000}"/>
    <cellStyle name="Good 2 2 2 2 2 2 3 4" xfId="31201" xr:uid="{00000000-0005-0000-0000-0000EE790000}"/>
    <cellStyle name="Good 2 2 2 2 2 2 4" xfId="31202" xr:uid="{00000000-0005-0000-0000-0000EF790000}"/>
    <cellStyle name="Good 2 2 2 2 2 2 4 2" xfId="31203" xr:uid="{00000000-0005-0000-0000-0000F0790000}"/>
    <cellStyle name="Good 2 2 2 2 2 2 4 3" xfId="31204" xr:uid="{00000000-0005-0000-0000-0000F1790000}"/>
    <cellStyle name="Good 2 2 2 2 2 2 5" xfId="31205" xr:uid="{00000000-0005-0000-0000-0000F2790000}"/>
    <cellStyle name="Good 2 2 2 2 2 2 6" xfId="31206" xr:uid="{00000000-0005-0000-0000-0000F3790000}"/>
    <cellStyle name="Good 2 2 2 2 2 2 7" xfId="31207" xr:uid="{00000000-0005-0000-0000-0000F4790000}"/>
    <cellStyle name="Good 2 2 2 2 2 2 8" xfId="31208" xr:uid="{00000000-0005-0000-0000-0000F5790000}"/>
    <cellStyle name="Good 2 2 2 2 2 2 9" xfId="31209" xr:uid="{00000000-0005-0000-0000-0000F6790000}"/>
    <cellStyle name="Good 2 2 2 2 2 3" xfId="31210" xr:uid="{00000000-0005-0000-0000-0000F7790000}"/>
    <cellStyle name="Good 2 2 2 2 2 3 2" xfId="31211" xr:uid="{00000000-0005-0000-0000-0000F8790000}"/>
    <cellStyle name="Good 2 2 2 2 2 3 2 2" xfId="31212" xr:uid="{00000000-0005-0000-0000-0000F9790000}"/>
    <cellStyle name="Good 2 2 2 2 2 3 2 3" xfId="31213" xr:uid="{00000000-0005-0000-0000-0000FA790000}"/>
    <cellStyle name="Good 2 2 2 2 2 3 3" xfId="31214" xr:uid="{00000000-0005-0000-0000-0000FB790000}"/>
    <cellStyle name="Good 2 2 2 2 2 3 4" xfId="31215" xr:uid="{00000000-0005-0000-0000-0000FC790000}"/>
    <cellStyle name="Good 2 2 2 2 2 4" xfId="31216" xr:uid="{00000000-0005-0000-0000-0000FD790000}"/>
    <cellStyle name="Good 2 2 2 2 2 5" xfId="31217" xr:uid="{00000000-0005-0000-0000-0000FE790000}"/>
    <cellStyle name="Good 2 2 2 2 2 5 2" xfId="31218" xr:uid="{00000000-0005-0000-0000-0000FF790000}"/>
    <cellStyle name="Good 2 2 2 2 2 5 3" xfId="31219" xr:uid="{00000000-0005-0000-0000-0000007A0000}"/>
    <cellStyle name="Good 2 2 2 2 2 6" xfId="31220" xr:uid="{00000000-0005-0000-0000-0000017A0000}"/>
    <cellStyle name="Good 2 2 2 2 2 7" xfId="31221" xr:uid="{00000000-0005-0000-0000-0000027A0000}"/>
    <cellStyle name="Good 2 2 2 2 2 8" xfId="31222" xr:uid="{00000000-0005-0000-0000-0000037A0000}"/>
    <cellStyle name="Good 2 2 2 2 2 9" xfId="31223" xr:uid="{00000000-0005-0000-0000-0000047A0000}"/>
    <cellStyle name="Good 2 2 2 2 3" xfId="31224" xr:uid="{00000000-0005-0000-0000-0000057A0000}"/>
    <cellStyle name="Good 2 2 2 2 3 2" xfId="31225" xr:uid="{00000000-0005-0000-0000-0000067A0000}"/>
    <cellStyle name="Good 2 2 2 2 3 2 2" xfId="31226" xr:uid="{00000000-0005-0000-0000-0000077A0000}"/>
    <cellStyle name="Good 2 2 2 2 3 2 3" xfId="31227" xr:uid="{00000000-0005-0000-0000-0000087A0000}"/>
    <cellStyle name="Good 2 2 2 2 3 3" xfId="31228" xr:uid="{00000000-0005-0000-0000-0000097A0000}"/>
    <cellStyle name="Good 2 2 2 2 3 4" xfId="31229" xr:uid="{00000000-0005-0000-0000-00000A7A0000}"/>
    <cellStyle name="Good 2 2 2 2 4" xfId="31230" xr:uid="{00000000-0005-0000-0000-00000B7A0000}"/>
    <cellStyle name="Good 2 2 2 2 5" xfId="31231" xr:uid="{00000000-0005-0000-0000-00000C7A0000}"/>
    <cellStyle name="Good 2 2 2 2 5 2" xfId="31232" xr:uid="{00000000-0005-0000-0000-00000D7A0000}"/>
    <cellStyle name="Good 2 2 2 2 5 3" xfId="31233" xr:uid="{00000000-0005-0000-0000-00000E7A0000}"/>
    <cellStyle name="Good 2 2 2 2 6" xfId="31234" xr:uid="{00000000-0005-0000-0000-00000F7A0000}"/>
    <cellStyle name="Good 2 2 2 2 7" xfId="31235" xr:uid="{00000000-0005-0000-0000-0000107A0000}"/>
    <cellStyle name="Good 2 2 2 2 8" xfId="31236" xr:uid="{00000000-0005-0000-0000-0000117A0000}"/>
    <cellStyle name="Good 2 2 2 2 9" xfId="31237" xr:uid="{00000000-0005-0000-0000-0000127A0000}"/>
    <cellStyle name="Good 2 2 2 3" xfId="31238" xr:uid="{00000000-0005-0000-0000-0000137A0000}"/>
    <cellStyle name="Good 2 2 2 4" xfId="31239" xr:uid="{00000000-0005-0000-0000-0000147A0000}"/>
    <cellStyle name="Good 2 2 2 5" xfId="31240" xr:uid="{00000000-0005-0000-0000-0000157A0000}"/>
    <cellStyle name="Good 2 2 2 5 2" xfId="31241" xr:uid="{00000000-0005-0000-0000-0000167A0000}"/>
    <cellStyle name="Good 2 2 2 5 2 2" xfId="31242" xr:uid="{00000000-0005-0000-0000-0000177A0000}"/>
    <cellStyle name="Good 2 2 2 5 2 3" xfId="31243" xr:uid="{00000000-0005-0000-0000-0000187A0000}"/>
    <cellStyle name="Good 2 2 2 5 3" xfId="31244" xr:uid="{00000000-0005-0000-0000-0000197A0000}"/>
    <cellStyle name="Good 2 2 2 5 4" xfId="31245" xr:uid="{00000000-0005-0000-0000-00001A7A0000}"/>
    <cellStyle name="Good 2 2 2 6" xfId="31246" xr:uid="{00000000-0005-0000-0000-00001B7A0000}"/>
    <cellStyle name="Good 2 2 2 7" xfId="31247" xr:uid="{00000000-0005-0000-0000-00001C7A0000}"/>
    <cellStyle name="Good 2 2 2 7 2" xfId="31248" xr:uid="{00000000-0005-0000-0000-00001D7A0000}"/>
    <cellStyle name="Good 2 2 2 7 3" xfId="31249" xr:uid="{00000000-0005-0000-0000-00001E7A0000}"/>
    <cellStyle name="Good 2 2 2 8" xfId="31250" xr:uid="{00000000-0005-0000-0000-00001F7A0000}"/>
    <cellStyle name="Good 2 2 2 9" xfId="31251" xr:uid="{00000000-0005-0000-0000-0000207A0000}"/>
    <cellStyle name="Good 2 2 3" xfId="31252" xr:uid="{00000000-0005-0000-0000-0000217A0000}"/>
    <cellStyle name="Good 2 2 4" xfId="31253" xr:uid="{00000000-0005-0000-0000-0000227A0000}"/>
    <cellStyle name="Good 2 2 5" xfId="31254" xr:uid="{00000000-0005-0000-0000-0000237A0000}"/>
    <cellStyle name="Good 2 2 5 10" xfId="31255" xr:uid="{00000000-0005-0000-0000-0000247A0000}"/>
    <cellStyle name="Good 2 2 5 2" xfId="31256" xr:uid="{00000000-0005-0000-0000-0000257A0000}"/>
    <cellStyle name="Good 2 2 5 2 10" xfId="31257" xr:uid="{00000000-0005-0000-0000-0000267A0000}"/>
    <cellStyle name="Good 2 2 5 2 2" xfId="31258" xr:uid="{00000000-0005-0000-0000-0000277A0000}"/>
    <cellStyle name="Good 2 2 5 2 3" xfId="31259" xr:uid="{00000000-0005-0000-0000-0000287A0000}"/>
    <cellStyle name="Good 2 2 5 2 3 2" xfId="31260" xr:uid="{00000000-0005-0000-0000-0000297A0000}"/>
    <cellStyle name="Good 2 2 5 2 3 2 2" xfId="31261" xr:uid="{00000000-0005-0000-0000-00002A7A0000}"/>
    <cellStyle name="Good 2 2 5 2 3 2 3" xfId="31262" xr:uid="{00000000-0005-0000-0000-00002B7A0000}"/>
    <cellStyle name="Good 2 2 5 2 3 3" xfId="31263" xr:uid="{00000000-0005-0000-0000-00002C7A0000}"/>
    <cellStyle name="Good 2 2 5 2 3 4" xfId="31264" xr:uid="{00000000-0005-0000-0000-00002D7A0000}"/>
    <cellStyle name="Good 2 2 5 2 4" xfId="31265" xr:uid="{00000000-0005-0000-0000-00002E7A0000}"/>
    <cellStyle name="Good 2 2 5 2 5" xfId="31266" xr:uid="{00000000-0005-0000-0000-00002F7A0000}"/>
    <cellStyle name="Good 2 2 5 2 5 2" xfId="31267" xr:uid="{00000000-0005-0000-0000-0000307A0000}"/>
    <cellStyle name="Good 2 2 5 2 5 3" xfId="31268" xr:uid="{00000000-0005-0000-0000-0000317A0000}"/>
    <cellStyle name="Good 2 2 5 2 6" xfId="31269" xr:uid="{00000000-0005-0000-0000-0000327A0000}"/>
    <cellStyle name="Good 2 2 5 2 7" xfId="31270" xr:uid="{00000000-0005-0000-0000-0000337A0000}"/>
    <cellStyle name="Good 2 2 5 2 8" xfId="31271" xr:uid="{00000000-0005-0000-0000-0000347A0000}"/>
    <cellStyle name="Good 2 2 5 2 9" xfId="31272" xr:uid="{00000000-0005-0000-0000-0000357A0000}"/>
    <cellStyle name="Good 2 2 5 3" xfId="31273" xr:uid="{00000000-0005-0000-0000-0000367A0000}"/>
    <cellStyle name="Good 2 2 5 3 2" xfId="31274" xr:uid="{00000000-0005-0000-0000-0000377A0000}"/>
    <cellStyle name="Good 2 2 5 3 2 2" xfId="31275" xr:uid="{00000000-0005-0000-0000-0000387A0000}"/>
    <cellStyle name="Good 2 2 5 3 2 3" xfId="31276" xr:uid="{00000000-0005-0000-0000-0000397A0000}"/>
    <cellStyle name="Good 2 2 5 3 3" xfId="31277" xr:uid="{00000000-0005-0000-0000-00003A7A0000}"/>
    <cellStyle name="Good 2 2 5 3 4" xfId="31278" xr:uid="{00000000-0005-0000-0000-00003B7A0000}"/>
    <cellStyle name="Good 2 2 5 4" xfId="31279" xr:uid="{00000000-0005-0000-0000-00003C7A0000}"/>
    <cellStyle name="Good 2 2 5 5" xfId="31280" xr:uid="{00000000-0005-0000-0000-00003D7A0000}"/>
    <cellStyle name="Good 2 2 5 5 2" xfId="31281" xr:uid="{00000000-0005-0000-0000-00003E7A0000}"/>
    <cellStyle name="Good 2 2 5 5 3" xfId="31282" xr:uid="{00000000-0005-0000-0000-00003F7A0000}"/>
    <cellStyle name="Good 2 2 5 6" xfId="31283" xr:uid="{00000000-0005-0000-0000-0000407A0000}"/>
    <cellStyle name="Good 2 2 5 7" xfId="31284" xr:uid="{00000000-0005-0000-0000-0000417A0000}"/>
    <cellStyle name="Good 2 2 5 8" xfId="31285" xr:uid="{00000000-0005-0000-0000-0000427A0000}"/>
    <cellStyle name="Good 2 2 5 9" xfId="31286" xr:uid="{00000000-0005-0000-0000-0000437A0000}"/>
    <cellStyle name="Good 2 2 6" xfId="31287" xr:uid="{00000000-0005-0000-0000-0000447A0000}"/>
    <cellStyle name="Good 2 2 7" xfId="31288" xr:uid="{00000000-0005-0000-0000-0000457A0000}"/>
    <cellStyle name="Good 2 2 7 2" xfId="31289" xr:uid="{00000000-0005-0000-0000-0000467A0000}"/>
    <cellStyle name="Good 2 2 7 2 2" xfId="31290" xr:uid="{00000000-0005-0000-0000-0000477A0000}"/>
    <cellStyle name="Good 2 2 7 2 3" xfId="31291" xr:uid="{00000000-0005-0000-0000-0000487A0000}"/>
    <cellStyle name="Good 2 2 7 3" xfId="31292" xr:uid="{00000000-0005-0000-0000-0000497A0000}"/>
    <cellStyle name="Good 2 2 7 4" xfId="31293" xr:uid="{00000000-0005-0000-0000-00004A7A0000}"/>
    <cellStyle name="Good 2 2 8" xfId="31294" xr:uid="{00000000-0005-0000-0000-00004B7A0000}"/>
    <cellStyle name="Good 2 2 9" xfId="31295" xr:uid="{00000000-0005-0000-0000-00004C7A0000}"/>
    <cellStyle name="Good 2 2 9 2" xfId="31296" xr:uid="{00000000-0005-0000-0000-00004D7A0000}"/>
    <cellStyle name="Good 2 2 9 3" xfId="31297" xr:uid="{00000000-0005-0000-0000-00004E7A0000}"/>
    <cellStyle name="Good 2 20" xfId="31298" xr:uid="{00000000-0005-0000-0000-00004F7A0000}"/>
    <cellStyle name="Good 2 20 2" xfId="31299" xr:uid="{00000000-0005-0000-0000-0000507A0000}"/>
    <cellStyle name="Good 2 20 3" xfId="31300" xr:uid="{00000000-0005-0000-0000-0000517A0000}"/>
    <cellStyle name="Good 2 21" xfId="31301" xr:uid="{00000000-0005-0000-0000-0000527A0000}"/>
    <cellStyle name="Good 2 22" xfId="31302" xr:uid="{00000000-0005-0000-0000-0000537A0000}"/>
    <cellStyle name="Good 2 23" xfId="31303" xr:uid="{00000000-0005-0000-0000-0000547A0000}"/>
    <cellStyle name="Good 2 24" xfId="31304" xr:uid="{00000000-0005-0000-0000-0000557A0000}"/>
    <cellStyle name="Good 2 25" xfId="31305" xr:uid="{00000000-0005-0000-0000-0000567A0000}"/>
    <cellStyle name="Good 2 3" xfId="31306" xr:uid="{00000000-0005-0000-0000-0000577A0000}"/>
    <cellStyle name="Good 2 3 10" xfId="31307" xr:uid="{00000000-0005-0000-0000-0000587A0000}"/>
    <cellStyle name="Good 2 3 11" xfId="31308" xr:uid="{00000000-0005-0000-0000-0000597A0000}"/>
    <cellStyle name="Good 2 3 12" xfId="31309" xr:uid="{00000000-0005-0000-0000-00005A7A0000}"/>
    <cellStyle name="Good 2 3 13" xfId="31310" xr:uid="{00000000-0005-0000-0000-00005B7A0000}"/>
    <cellStyle name="Good 2 3 2" xfId="31311" xr:uid="{00000000-0005-0000-0000-00005C7A0000}"/>
    <cellStyle name="Good 2 3 2 10" xfId="31312" xr:uid="{00000000-0005-0000-0000-00005D7A0000}"/>
    <cellStyle name="Good 2 3 2 11" xfId="31313" xr:uid="{00000000-0005-0000-0000-00005E7A0000}"/>
    <cellStyle name="Good 2 3 2 2" xfId="31314" xr:uid="{00000000-0005-0000-0000-00005F7A0000}"/>
    <cellStyle name="Good 2 3 2 2 10" xfId="31315" xr:uid="{00000000-0005-0000-0000-0000607A0000}"/>
    <cellStyle name="Good 2 3 2 2 11" xfId="31316" xr:uid="{00000000-0005-0000-0000-0000617A0000}"/>
    <cellStyle name="Good 2 3 2 2 2" xfId="31317" xr:uid="{00000000-0005-0000-0000-0000627A0000}"/>
    <cellStyle name="Good 2 3 2 2 2 2" xfId="31318" xr:uid="{00000000-0005-0000-0000-0000637A0000}"/>
    <cellStyle name="Good 2 3 2 2 2 3" xfId="31319" xr:uid="{00000000-0005-0000-0000-0000647A0000}"/>
    <cellStyle name="Good 2 3 2 2 2 4" xfId="31320" xr:uid="{00000000-0005-0000-0000-0000657A0000}"/>
    <cellStyle name="Good 2 3 2 2 3" xfId="31321" xr:uid="{00000000-0005-0000-0000-0000667A0000}"/>
    <cellStyle name="Good 2 3 2 2 3 2" xfId="31322" xr:uid="{00000000-0005-0000-0000-0000677A0000}"/>
    <cellStyle name="Good 2 3 2 2 3 2 2" xfId="31323" xr:uid="{00000000-0005-0000-0000-0000687A0000}"/>
    <cellStyle name="Good 2 3 2 2 3 2 3" xfId="31324" xr:uid="{00000000-0005-0000-0000-0000697A0000}"/>
    <cellStyle name="Good 2 3 2 2 3 3" xfId="31325" xr:uid="{00000000-0005-0000-0000-00006A7A0000}"/>
    <cellStyle name="Good 2 3 2 2 3 4" xfId="31326" xr:uid="{00000000-0005-0000-0000-00006B7A0000}"/>
    <cellStyle name="Good 2 3 2 2 4" xfId="31327" xr:uid="{00000000-0005-0000-0000-00006C7A0000}"/>
    <cellStyle name="Good 2 3 2 2 5" xfId="31328" xr:uid="{00000000-0005-0000-0000-00006D7A0000}"/>
    <cellStyle name="Good 2 3 2 2 5 2" xfId="31329" xr:uid="{00000000-0005-0000-0000-00006E7A0000}"/>
    <cellStyle name="Good 2 3 2 2 5 3" xfId="31330" xr:uid="{00000000-0005-0000-0000-00006F7A0000}"/>
    <cellStyle name="Good 2 3 2 2 6" xfId="31331" xr:uid="{00000000-0005-0000-0000-0000707A0000}"/>
    <cellStyle name="Good 2 3 2 2 7" xfId="31332" xr:uid="{00000000-0005-0000-0000-0000717A0000}"/>
    <cellStyle name="Good 2 3 2 2 8" xfId="31333" xr:uid="{00000000-0005-0000-0000-0000727A0000}"/>
    <cellStyle name="Good 2 3 2 2 9" xfId="31334" xr:uid="{00000000-0005-0000-0000-0000737A0000}"/>
    <cellStyle name="Good 2 3 2 3" xfId="31335" xr:uid="{00000000-0005-0000-0000-0000747A0000}"/>
    <cellStyle name="Good 2 3 2 3 2" xfId="31336" xr:uid="{00000000-0005-0000-0000-0000757A0000}"/>
    <cellStyle name="Good 2 3 2 3 2 2" xfId="31337" xr:uid="{00000000-0005-0000-0000-0000767A0000}"/>
    <cellStyle name="Good 2 3 2 3 2 3" xfId="31338" xr:uid="{00000000-0005-0000-0000-0000777A0000}"/>
    <cellStyle name="Good 2 3 2 3 3" xfId="31339" xr:uid="{00000000-0005-0000-0000-0000787A0000}"/>
    <cellStyle name="Good 2 3 2 3 4" xfId="31340" xr:uid="{00000000-0005-0000-0000-0000797A0000}"/>
    <cellStyle name="Good 2 3 2 4" xfId="31341" xr:uid="{00000000-0005-0000-0000-00007A7A0000}"/>
    <cellStyle name="Good 2 3 2 5" xfId="31342" xr:uid="{00000000-0005-0000-0000-00007B7A0000}"/>
    <cellStyle name="Good 2 3 2 5 2" xfId="31343" xr:uid="{00000000-0005-0000-0000-00007C7A0000}"/>
    <cellStyle name="Good 2 3 2 5 3" xfId="31344" xr:uid="{00000000-0005-0000-0000-00007D7A0000}"/>
    <cellStyle name="Good 2 3 2 6" xfId="31345" xr:uid="{00000000-0005-0000-0000-00007E7A0000}"/>
    <cellStyle name="Good 2 3 2 7" xfId="31346" xr:uid="{00000000-0005-0000-0000-00007F7A0000}"/>
    <cellStyle name="Good 2 3 2 8" xfId="31347" xr:uid="{00000000-0005-0000-0000-0000807A0000}"/>
    <cellStyle name="Good 2 3 2 9" xfId="31348" xr:uid="{00000000-0005-0000-0000-0000817A0000}"/>
    <cellStyle name="Good 2 3 3" xfId="31349" xr:uid="{00000000-0005-0000-0000-0000827A0000}"/>
    <cellStyle name="Good 2 3 4" xfId="31350" xr:uid="{00000000-0005-0000-0000-0000837A0000}"/>
    <cellStyle name="Good 2 3 5" xfId="31351" xr:uid="{00000000-0005-0000-0000-0000847A0000}"/>
    <cellStyle name="Good 2 3 5 2" xfId="31352" xr:uid="{00000000-0005-0000-0000-0000857A0000}"/>
    <cellStyle name="Good 2 3 5 2 2" xfId="31353" xr:uid="{00000000-0005-0000-0000-0000867A0000}"/>
    <cellStyle name="Good 2 3 5 2 3" xfId="31354" xr:uid="{00000000-0005-0000-0000-0000877A0000}"/>
    <cellStyle name="Good 2 3 5 3" xfId="31355" xr:uid="{00000000-0005-0000-0000-0000887A0000}"/>
    <cellStyle name="Good 2 3 5 4" xfId="31356" xr:uid="{00000000-0005-0000-0000-0000897A0000}"/>
    <cellStyle name="Good 2 3 6" xfId="31357" xr:uid="{00000000-0005-0000-0000-00008A7A0000}"/>
    <cellStyle name="Good 2 3 7" xfId="31358" xr:uid="{00000000-0005-0000-0000-00008B7A0000}"/>
    <cellStyle name="Good 2 3 7 2" xfId="31359" xr:uid="{00000000-0005-0000-0000-00008C7A0000}"/>
    <cellStyle name="Good 2 3 7 3" xfId="31360" xr:uid="{00000000-0005-0000-0000-00008D7A0000}"/>
    <cellStyle name="Good 2 3 8" xfId="31361" xr:uid="{00000000-0005-0000-0000-00008E7A0000}"/>
    <cellStyle name="Good 2 3 9" xfId="31362" xr:uid="{00000000-0005-0000-0000-00008F7A0000}"/>
    <cellStyle name="Good 2 4" xfId="31363" xr:uid="{00000000-0005-0000-0000-0000907A0000}"/>
    <cellStyle name="Good 2 5" xfId="31364" xr:uid="{00000000-0005-0000-0000-0000917A0000}"/>
    <cellStyle name="Good 2 5 10" xfId="31365" xr:uid="{00000000-0005-0000-0000-0000927A0000}"/>
    <cellStyle name="Good 2 5 11" xfId="31366" xr:uid="{00000000-0005-0000-0000-0000937A0000}"/>
    <cellStyle name="Good 2 5 2" xfId="31367" xr:uid="{00000000-0005-0000-0000-0000947A0000}"/>
    <cellStyle name="Good 2 5 2 10" xfId="31368" xr:uid="{00000000-0005-0000-0000-0000957A0000}"/>
    <cellStyle name="Good 2 5 2 11" xfId="31369" xr:uid="{00000000-0005-0000-0000-0000967A0000}"/>
    <cellStyle name="Good 2 5 2 2" xfId="31370" xr:uid="{00000000-0005-0000-0000-0000977A0000}"/>
    <cellStyle name="Good 2 5 2 2 2" xfId="31371" xr:uid="{00000000-0005-0000-0000-0000987A0000}"/>
    <cellStyle name="Good 2 5 2 2 3" xfId="31372" xr:uid="{00000000-0005-0000-0000-0000997A0000}"/>
    <cellStyle name="Good 2 5 2 2 4" xfId="31373" xr:uid="{00000000-0005-0000-0000-00009A7A0000}"/>
    <cellStyle name="Good 2 5 2 3" xfId="31374" xr:uid="{00000000-0005-0000-0000-00009B7A0000}"/>
    <cellStyle name="Good 2 5 2 3 2" xfId="31375" xr:uid="{00000000-0005-0000-0000-00009C7A0000}"/>
    <cellStyle name="Good 2 5 2 3 2 2" xfId="31376" xr:uid="{00000000-0005-0000-0000-00009D7A0000}"/>
    <cellStyle name="Good 2 5 2 3 2 3" xfId="31377" xr:uid="{00000000-0005-0000-0000-00009E7A0000}"/>
    <cellStyle name="Good 2 5 2 3 3" xfId="31378" xr:uid="{00000000-0005-0000-0000-00009F7A0000}"/>
    <cellStyle name="Good 2 5 2 3 4" xfId="31379" xr:uid="{00000000-0005-0000-0000-0000A07A0000}"/>
    <cellStyle name="Good 2 5 2 4" xfId="31380" xr:uid="{00000000-0005-0000-0000-0000A17A0000}"/>
    <cellStyle name="Good 2 5 2 5" xfId="31381" xr:uid="{00000000-0005-0000-0000-0000A27A0000}"/>
    <cellStyle name="Good 2 5 2 5 2" xfId="31382" xr:uid="{00000000-0005-0000-0000-0000A37A0000}"/>
    <cellStyle name="Good 2 5 2 5 3" xfId="31383" xr:uid="{00000000-0005-0000-0000-0000A47A0000}"/>
    <cellStyle name="Good 2 5 2 6" xfId="31384" xr:uid="{00000000-0005-0000-0000-0000A57A0000}"/>
    <cellStyle name="Good 2 5 2 7" xfId="31385" xr:uid="{00000000-0005-0000-0000-0000A67A0000}"/>
    <cellStyle name="Good 2 5 2 8" xfId="31386" xr:uid="{00000000-0005-0000-0000-0000A77A0000}"/>
    <cellStyle name="Good 2 5 2 9" xfId="31387" xr:uid="{00000000-0005-0000-0000-0000A87A0000}"/>
    <cellStyle name="Good 2 5 3" xfId="31388" xr:uid="{00000000-0005-0000-0000-0000A97A0000}"/>
    <cellStyle name="Good 2 5 3 2" xfId="31389" xr:uid="{00000000-0005-0000-0000-0000AA7A0000}"/>
    <cellStyle name="Good 2 5 3 2 2" xfId="31390" xr:uid="{00000000-0005-0000-0000-0000AB7A0000}"/>
    <cellStyle name="Good 2 5 3 2 3" xfId="31391" xr:uid="{00000000-0005-0000-0000-0000AC7A0000}"/>
    <cellStyle name="Good 2 5 3 3" xfId="31392" xr:uid="{00000000-0005-0000-0000-0000AD7A0000}"/>
    <cellStyle name="Good 2 5 3 4" xfId="31393" xr:uid="{00000000-0005-0000-0000-0000AE7A0000}"/>
    <cellStyle name="Good 2 5 4" xfId="31394" xr:uid="{00000000-0005-0000-0000-0000AF7A0000}"/>
    <cellStyle name="Good 2 5 5" xfId="31395" xr:uid="{00000000-0005-0000-0000-0000B07A0000}"/>
    <cellStyle name="Good 2 5 5 2" xfId="31396" xr:uid="{00000000-0005-0000-0000-0000B17A0000}"/>
    <cellStyle name="Good 2 5 5 3" xfId="31397" xr:uid="{00000000-0005-0000-0000-0000B27A0000}"/>
    <cellStyle name="Good 2 5 6" xfId="31398" xr:uid="{00000000-0005-0000-0000-0000B37A0000}"/>
    <cellStyle name="Good 2 5 7" xfId="31399" xr:uid="{00000000-0005-0000-0000-0000B47A0000}"/>
    <cellStyle name="Good 2 5 8" xfId="31400" xr:uid="{00000000-0005-0000-0000-0000B57A0000}"/>
    <cellStyle name="Good 2 5 9" xfId="31401" xr:uid="{00000000-0005-0000-0000-0000B67A0000}"/>
    <cellStyle name="Good 2 6" xfId="31402" xr:uid="{00000000-0005-0000-0000-0000B77A0000}"/>
    <cellStyle name="Good 2 6 2" xfId="31403" xr:uid="{00000000-0005-0000-0000-0000B87A0000}"/>
    <cellStyle name="Good 2 6 3" xfId="31404" xr:uid="{00000000-0005-0000-0000-0000B97A0000}"/>
    <cellStyle name="Good 2 6 4" xfId="31405" xr:uid="{00000000-0005-0000-0000-0000BA7A0000}"/>
    <cellStyle name="Good 2 7" xfId="31406" xr:uid="{00000000-0005-0000-0000-0000BB7A0000}"/>
    <cellStyle name="Good 2 7 2" xfId="31407" xr:uid="{00000000-0005-0000-0000-0000BC7A0000}"/>
    <cellStyle name="Good 2 7 3" xfId="31408" xr:uid="{00000000-0005-0000-0000-0000BD7A0000}"/>
    <cellStyle name="Good 2 7 4" xfId="31409" xr:uid="{00000000-0005-0000-0000-0000BE7A0000}"/>
    <cellStyle name="Good 2 8" xfId="31410" xr:uid="{00000000-0005-0000-0000-0000BF7A0000}"/>
    <cellStyle name="Good 2 8 2" xfId="31411" xr:uid="{00000000-0005-0000-0000-0000C07A0000}"/>
    <cellStyle name="Good 2 8 3" xfId="31412" xr:uid="{00000000-0005-0000-0000-0000C17A0000}"/>
    <cellStyle name="Good 2 8 4" xfId="31413" xr:uid="{00000000-0005-0000-0000-0000C27A0000}"/>
    <cellStyle name="Good 2 9" xfId="31414" xr:uid="{00000000-0005-0000-0000-0000C37A0000}"/>
    <cellStyle name="Good 2 9 2" xfId="31415" xr:uid="{00000000-0005-0000-0000-0000C47A0000}"/>
    <cellStyle name="Good 2 9 3" xfId="31416" xr:uid="{00000000-0005-0000-0000-0000C57A0000}"/>
    <cellStyle name="Good 2 9 4" xfId="31417" xr:uid="{00000000-0005-0000-0000-0000C67A0000}"/>
    <cellStyle name="Good 20" xfId="31418" xr:uid="{00000000-0005-0000-0000-0000C77A0000}"/>
    <cellStyle name="Good 20 2" xfId="31419" xr:uid="{00000000-0005-0000-0000-0000C87A0000}"/>
    <cellStyle name="Good 20 3" xfId="31420" xr:uid="{00000000-0005-0000-0000-0000C97A0000}"/>
    <cellStyle name="Good 20 4" xfId="31421" xr:uid="{00000000-0005-0000-0000-0000CA7A0000}"/>
    <cellStyle name="Good 20 5" xfId="31422" xr:uid="{00000000-0005-0000-0000-0000CB7A0000}"/>
    <cellStyle name="Good 21" xfId="31423" xr:uid="{00000000-0005-0000-0000-0000CC7A0000}"/>
    <cellStyle name="Good 22" xfId="31424" xr:uid="{00000000-0005-0000-0000-0000CD7A0000}"/>
    <cellStyle name="Good 23" xfId="31425" xr:uid="{00000000-0005-0000-0000-0000CE7A0000}"/>
    <cellStyle name="Good 24" xfId="31426" xr:uid="{00000000-0005-0000-0000-0000CF7A0000}"/>
    <cellStyle name="Good 25" xfId="31427" xr:uid="{00000000-0005-0000-0000-0000D07A0000}"/>
    <cellStyle name="Good 26" xfId="31428" xr:uid="{00000000-0005-0000-0000-0000D17A0000}"/>
    <cellStyle name="Good 27" xfId="31429" xr:uid="{00000000-0005-0000-0000-0000D27A0000}"/>
    <cellStyle name="Good 28" xfId="31430" xr:uid="{00000000-0005-0000-0000-0000D37A0000}"/>
    <cellStyle name="Good 29" xfId="31431" xr:uid="{00000000-0005-0000-0000-0000D47A0000}"/>
    <cellStyle name="Good 3" xfId="31432" xr:uid="{00000000-0005-0000-0000-0000D57A0000}"/>
    <cellStyle name="Good 3 10" xfId="31433" xr:uid="{00000000-0005-0000-0000-0000D67A0000}"/>
    <cellStyle name="Good 3 10 2" xfId="31434" xr:uid="{00000000-0005-0000-0000-0000D77A0000}"/>
    <cellStyle name="Good 3 10 2 2" xfId="31435" xr:uid="{00000000-0005-0000-0000-0000D87A0000}"/>
    <cellStyle name="Good 3 10 2 3" xfId="31436" xr:uid="{00000000-0005-0000-0000-0000D97A0000}"/>
    <cellStyle name="Good 3 10 3" xfId="31437" xr:uid="{00000000-0005-0000-0000-0000DA7A0000}"/>
    <cellStyle name="Good 3 10 4" xfId="31438" xr:uid="{00000000-0005-0000-0000-0000DB7A0000}"/>
    <cellStyle name="Good 3 11" xfId="31439" xr:uid="{00000000-0005-0000-0000-0000DC7A0000}"/>
    <cellStyle name="Good 3 12" xfId="31440" xr:uid="{00000000-0005-0000-0000-0000DD7A0000}"/>
    <cellStyle name="Good 3 12 2" xfId="31441" xr:uid="{00000000-0005-0000-0000-0000DE7A0000}"/>
    <cellStyle name="Good 3 12 3" xfId="31442" xr:uid="{00000000-0005-0000-0000-0000DF7A0000}"/>
    <cellStyle name="Good 3 13" xfId="31443" xr:uid="{00000000-0005-0000-0000-0000E07A0000}"/>
    <cellStyle name="Good 3 14" xfId="31444" xr:uid="{00000000-0005-0000-0000-0000E17A0000}"/>
    <cellStyle name="Good 3 15" xfId="31445" xr:uid="{00000000-0005-0000-0000-0000E27A0000}"/>
    <cellStyle name="Good 3 16" xfId="31446" xr:uid="{00000000-0005-0000-0000-0000E37A0000}"/>
    <cellStyle name="Good 3 2" xfId="31447" xr:uid="{00000000-0005-0000-0000-0000E47A0000}"/>
    <cellStyle name="Good 3 2 10" xfId="31448" xr:uid="{00000000-0005-0000-0000-0000E57A0000}"/>
    <cellStyle name="Good 3 2 11" xfId="31449" xr:uid="{00000000-0005-0000-0000-0000E67A0000}"/>
    <cellStyle name="Good 3 2 12" xfId="31450" xr:uid="{00000000-0005-0000-0000-0000E77A0000}"/>
    <cellStyle name="Good 3 2 13" xfId="31451" xr:uid="{00000000-0005-0000-0000-0000E87A0000}"/>
    <cellStyle name="Good 3 2 14" xfId="31452" xr:uid="{00000000-0005-0000-0000-0000E97A0000}"/>
    <cellStyle name="Good 3 2 2" xfId="31453" xr:uid="{00000000-0005-0000-0000-0000EA7A0000}"/>
    <cellStyle name="Good 3 2 2 10" xfId="31454" xr:uid="{00000000-0005-0000-0000-0000EB7A0000}"/>
    <cellStyle name="Good 3 2 2 11" xfId="31455" xr:uid="{00000000-0005-0000-0000-0000EC7A0000}"/>
    <cellStyle name="Good 3 2 2 12" xfId="31456" xr:uid="{00000000-0005-0000-0000-0000ED7A0000}"/>
    <cellStyle name="Good 3 2 2 2" xfId="31457" xr:uid="{00000000-0005-0000-0000-0000EE7A0000}"/>
    <cellStyle name="Good 3 2 2 2 10" xfId="31458" xr:uid="{00000000-0005-0000-0000-0000EF7A0000}"/>
    <cellStyle name="Good 3 2 2 2 2" xfId="31459" xr:uid="{00000000-0005-0000-0000-0000F07A0000}"/>
    <cellStyle name="Good 3 2 2 2 2 10" xfId="31460" xr:uid="{00000000-0005-0000-0000-0000F17A0000}"/>
    <cellStyle name="Good 3 2 2 2 2 2" xfId="31461" xr:uid="{00000000-0005-0000-0000-0000F27A0000}"/>
    <cellStyle name="Good 3 2 2 2 2 2 2" xfId="31462" xr:uid="{00000000-0005-0000-0000-0000F37A0000}"/>
    <cellStyle name="Good 3 2 2 2 2 2 2 2" xfId="31463" xr:uid="{00000000-0005-0000-0000-0000F47A0000}"/>
    <cellStyle name="Good 3 2 2 2 2 2 2 2 2" xfId="31464" xr:uid="{00000000-0005-0000-0000-0000F57A0000}"/>
    <cellStyle name="Good 3 2 2 2 2 2 2 2 2 2" xfId="31465" xr:uid="{00000000-0005-0000-0000-0000F67A0000}"/>
    <cellStyle name="Good 3 2 2 2 2 2 2 2 2 3" xfId="31466" xr:uid="{00000000-0005-0000-0000-0000F77A0000}"/>
    <cellStyle name="Good 3 2 2 2 2 2 2 2 3" xfId="31467" xr:uid="{00000000-0005-0000-0000-0000F87A0000}"/>
    <cellStyle name="Good 3 2 2 2 2 2 2 2 4" xfId="31468" xr:uid="{00000000-0005-0000-0000-0000F97A0000}"/>
    <cellStyle name="Good 3 2 2 2 2 2 2 3" xfId="31469" xr:uid="{00000000-0005-0000-0000-0000FA7A0000}"/>
    <cellStyle name="Good 3 2 2 2 2 2 2 4" xfId="31470" xr:uid="{00000000-0005-0000-0000-0000FB7A0000}"/>
    <cellStyle name="Good 3 2 2 2 2 2 2 4 2" xfId="31471" xr:uid="{00000000-0005-0000-0000-0000FC7A0000}"/>
    <cellStyle name="Good 3 2 2 2 2 2 2 4 3" xfId="31472" xr:uid="{00000000-0005-0000-0000-0000FD7A0000}"/>
    <cellStyle name="Good 3 2 2 2 2 2 2 5" xfId="31473" xr:uid="{00000000-0005-0000-0000-0000FE7A0000}"/>
    <cellStyle name="Good 3 2 2 2 2 2 2 6" xfId="31474" xr:uid="{00000000-0005-0000-0000-0000FF7A0000}"/>
    <cellStyle name="Good 3 2 2 2 2 2 2 7" xfId="31475" xr:uid="{00000000-0005-0000-0000-0000007B0000}"/>
    <cellStyle name="Good 3 2 2 2 2 2 2 8" xfId="31476" xr:uid="{00000000-0005-0000-0000-0000017B0000}"/>
    <cellStyle name="Good 3 2 2 2 2 2 3" xfId="31477" xr:uid="{00000000-0005-0000-0000-0000027B0000}"/>
    <cellStyle name="Good 3 2 2 2 2 2 3 2" xfId="31478" xr:uid="{00000000-0005-0000-0000-0000037B0000}"/>
    <cellStyle name="Good 3 2 2 2 2 2 3 2 2" xfId="31479" xr:uid="{00000000-0005-0000-0000-0000047B0000}"/>
    <cellStyle name="Good 3 2 2 2 2 2 3 2 3" xfId="31480" xr:uid="{00000000-0005-0000-0000-0000057B0000}"/>
    <cellStyle name="Good 3 2 2 2 2 2 3 3" xfId="31481" xr:uid="{00000000-0005-0000-0000-0000067B0000}"/>
    <cellStyle name="Good 3 2 2 2 2 2 3 4" xfId="31482" xr:uid="{00000000-0005-0000-0000-0000077B0000}"/>
    <cellStyle name="Good 3 2 2 2 2 2 4" xfId="31483" xr:uid="{00000000-0005-0000-0000-0000087B0000}"/>
    <cellStyle name="Good 3 2 2 2 2 2 4 2" xfId="31484" xr:uid="{00000000-0005-0000-0000-0000097B0000}"/>
    <cellStyle name="Good 3 2 2 2 2 2 4 3" xfId="31485" xr:uid="{00000000-0005-0000-0000-00000A7B0000}"/>
    <cellStyle name="Good 3 2 2 2 2 2 5" xfId="31486" xr:uid="{00000000-0005-0000-0000-00000B7B0000}"/>
    <cellStyle name="Good 3 2 2 2 2 2 6" xfId="31487" xr:uid="{00000000-0005-0000-0000-00000C7B0000}"/>
    <cellStyle name="Good 3 2 2 2 2 2 7" xfId="31488" xr:uid="{00000000-0005-0000-0000-00000D7B0000}"/>
    <cellStyle name="Good 3 2 2 2 2 2 8" xfId="31489" xr:uid="{00000000-0005-0000-0000-00000E7B0000}"/>
    <cellStyle name="Good 3 2 2 2 2 3" xfId="31490" xr:uid="{00000000-0005-0000-0000-00000F7B0000}"/>
    <cellStyle name="Good 3 2 2 2 2 3 2" xfId="31491" xr:uid="{00000000-0005-0000-0000-0000107B0000}"/>
    <cellStyle name="Good 3 2 2 2 2 3 2 2" xfId="31492" xr:uid="{00000000-0005-0000-0000-0000117B0000}"/>
    <cellStyle name="Good 3 2 2 2 2 3 2 3" xfId="31493" xr:uid="{00000000-0005-0000-0000-0000127B0000}"/>
    <cellStyle name="Good 3 2 2 2 2 3 3" xfId="31494" xr:uid="{00000000-0005-0000-0000-0000137B0000}"/>
    <cellStyle name="Good 3 2 2 2 2 3 4" xfId="31495" xr:uid="{00000000-0005-0000-0000-0000147B0000}"/>
    <cellStyle name="Good 3 2 2 2 2 4" xfId="31496" xr:uid="{00000000-0005-0000-0000-0000157B0000}"/>
    <cellStyle name="Good 3 2 2 2 2 5" xfId="31497" xr:uid="{00000000-0005-0000-0000-0000167B0000}"/>
    <cellStyle name="Good 3 2 2 2 2 5 2" xfId="31498" xr:uid="{00000000-0005-0000-0000-0000177B0000}"/>
    <cellStyle name="Good 3 2 2 2 2 5 3" xfId="31499" xr:uid="{00000000-0005-0000-0000-0000187B0000}"/>
    <cellStyle name="Good 3 2 2 2 2 6" xfId="31500" xr:uid="{00000000-0005-0000-0000-0000197B0000}"/>
    <cellStyle name="Good 3 2 2 2 2 7" xfId="31501" xr:uid="{00000000-0005-0000-0000-00001A7B0000}"/>
    <cellStyle name="Good 3 2 2 2 2 8" xfId="31502" xr:uid="{00000000-0005-0000-0000-00001B7B0000}"/>
    <cellStyle name="Good 3 2 2 2 2 9" xfId="31503" xr:uid="{00000000-0005-0000-0000-00001C7B0000}"/>
    <cellStyle name="Good 3 2 2 2 3" xfId="31504" xr:uid="{00000000-0005-0000-0000-00001D7B0000}"/>
    <cellStyle name="Good 3 2 2 2 3 2" xfId="31505" xr:uid="{00000000-0005-0000-0000-00001E7B0000}"/>
    <cellStyle name="Good 3 2 2 2 3 2 2" xfId="31506" xr:uid="{00000000-0005-0000-0000-00001F7B0000}"/>
    <cellStyle name="Good 3 2 2 2 3 2 3" xfId="31507" xr:uid="{00000000-0005-0000-0000-0000207B0000}"/>
    <cellStyle name="Good 3 2 2 2 3 3" xfId="31508" xr:uid="{00000000-0005-0000-0000-0000217B0000}"/>
    <cellStyle name="Good 3 2 2 2 3 4" xfId="31509" xr:uid="{00000000-0005-0000-0000-0000227B0000}"/>
    <cellStyle name="Good 3 2 2 2 4" xfId="31510" xr:uid="{00000000-0005-0000-0000-0000237B0000}"/>
    <cellStyle name="Good 3 2 2 2 5" xfId="31511" xr:uid="{00000000-0005-0000-0000-0000247B0000}"/>
    <cellStyle name="Good 3 2 2 2 5 2" xfId="31512" xr:uid="{00000000-0005-0000-0000-0000257B0000}"/>
    <cellStyle name="Good 3 2 2 2 5 3" xfId="31513" xr:uid="{00000000-0005-0000-0000-0000267B0000}"/>
    <cellStyle name="Good 3 2 2 2 6" xfId="31514" xr:uid="{00000000-0005-0000-0000-0000277B0000}"/>
    <cellStyle name="Good 3 2 2 2 7" xfId="31515" xr:uid="{00000000-0005-0000-0000-0000287B0000}"/>
    <cellStyle name="Good 3 2 2 2 8" xfId="31516" xr:uid="{00000000-0005-0000-0000-0000297B0000}"/>
    <cellStyle name="Good 3 2 2 2 9" xfId="31517" xr:uid="{00000000-0005-0000-0000-00002A7B0000}"/>
    <cellStyle name="Good 3 2 2 3" xfId="31518" xr:uid="{00000000-0005-0000-0000-00002B7B0000}"/>
    <cellStyle name="Good 3 2 2 4" xfId="31519" xr:uid="{00000000-0005-0000-0000-00002C7B0000}"/>
    <cellStyle name="Good 3 2 2 5" xfId="31520" xr:uid="{00000000-0005-0000-0000-00002D7B0000}"/>
    <cellStyle name="Good 3 2 2 5 2" xfId="31521" xr:uid="{00000000-0005-0000-0000-00002E7B0000}"/>
    <cellStyle name="Good 3 2 2 5 2 2" xfId="31522" xr:uid="{00000000-0005-0000-0000-00002F7B0000}"/>
    <cellStyle name="Good 3 2 2 5 2 3" xfId="31523" xr:uid="{00000000-0005-0000-0000-0000307B0000}"/>
    <cellStyle name="Good 3 2 2 5 3" xfId="31524" xr:uid="{00000000-0005-0000-0000-0000317B0000}"/>
    <cellStyle name="Good 3 2 2 5 4" xfId="31525" xr:uid="{00000000-0005-0000-0000-0000327B0000}"/>
    <cellStyle name="Good 3 2 2 6" xfId="31526" xr:uid="{00000000-0005-0000-0000-0000337B0000}"/>
    <cellStyle name="Good 3 2 2 7" xfId="31527" xr:uid="{00000000-0005-0000-0000-0000347B0000}"/>
    <cellStyle name="Good 3 2 2 7 2" xfId="31528" xr:uid="{00000000-0005-0000-0000-0000357B0000}"/>
    <cellStyle name="Good 3 2 2 7 3" xfId="31529" xr:uid="{00000000-0005-0000-0000-0000367B0000}"/>
    <cellStyle name="Good 3 2 2 8" xfId="31530" xr:uid="{00000000-0005-0000-0000-0000377B0000}"/>
    <cellStyle name="Good 3 2 2 9" xfId="31531" xr:uid="{00000000-0005-0000-0000-0000387B0000}"/>
    <cellStyle name="Good 3 2 3" xfId="31532" xr:uid="{00000000-0005-0000-0000-0000397B0000}"/>
    <cellStyle name="Good 3 2 4" xfId="31533" xr:uid="{00000000-0005-0000-0000-00003A7B0000}"/>
    <cellStyle name="Good 3 2 5" xfId="31534" xr:uid="{00000000-0005-0000-0000-00003B7B0000}"/>
    <cellStyle name="Good 3 2 5 10" xfId="31535" xr:uid="{00000000-0005-0000-0000-00003C7B0000}"/>
    <cellStyle name="Good 3 2 5 2" xfId="31536" xr:uid="{00000000-0005-0000-0000-00003D7B0000}"/>
    <cellStyle name="Good 3 2 5 2 10" xfId="31537" xr:uid="{00000000-0005-0000-0000-00003E7B0000}"/>
    <cellStyle name="Good 3 2 5 2 2" xfId="31538" xr:uid="{00000000-0005-0000-0000-00003F7B0000}"/>
    <cellStyle name="Good 3 2 5 2 3" xfId="31539" xr:uid="{00000000-0005-0000-0000-0000407B0000}"/>
    <cellStyle name="Good 3 2 5 2 3 2" xfId="31540" xr:uid="{00000000-0005-0000-0000-0000417B0000}"/>
    <cellStyle name="Good 3 2 5 2 3 2 2" xfId="31541" xr:uid="{00000000-0005-0000-0000-0000427B0000}"/>
    <cellStyle name="Good 3 2 5 2 3 2 3" xfId="31542" xr:uid="{00000000-0005-0000-0000-0000437B0000}"/>
    <cellStyle name="Good 3 2 5 2 3 3" xfId="31543" xr:uid="{00000000-0005-0000-0000-0000447B0000}"/>
    <cellStyle name="Good 3 2 5 2 3 4" xfId="31544" xr:uid="{00000000-0005-0000-0000-0000457B0000}"/>
    <cellStyle name="Good 3 2 5 2 4" xfId="31545" xr:uid="{00000000-0005-0000-0000-0000467B0000}"/>
    <cellStyle name="Good 3 2 5 2 5" xfId="31546" xr:uid="{00000000-0005-0000-0000-0000477B0000}"/>
    <cellStyle name="Good 3 2 5 2 5 2" xfId="31547" xr:uid="{00000000-0005-0000-0000-0000487B0000}"/>
    <cellStyle name="Good 3 2 5 2 5 3" xfId="31548" xr:uid="{00000000-0005-0000-0000-0000497B0000}"/>
    <cellStyle name="Good 3 2 5 2 6" xfId="31549" xr:uid="{00000000-0005-0000-0000-00004A7B0000}"/>
    <cellStyle name="Good 3 2 5 2 7" xfId="31550" xr:uid="{00000000-0005-0000-0000-00004B7B0000}"/>
    <cellStyle name="Good 3 2 5 2 8" xfId="31551" xr:uid="{00000000-0005-0000-0000-00004C7B0000}"/>
    <cellStyle name="Good 3 2 5 2 9" xfId="31552" xr:uid="{00000000-0005-0000-0000-00004D7B0000}"/>
    <cellStyle name="Good 3 2 5 3" xfId="31553" xr:uid="{00000000-0005-0000-0000-00004E7B0000}"/>
    <cellStyle name="Good 3 2 5 3 2" xfId="31554" xr:uid="{00000000-0005-0000-0000-00004F7B0000}"/>
    <cellStyle name="Good 3 2 5 3 2 2" xfId="31555" xr:uid="{00000000-0005-0000-0000-0000507B0000}"/>
    <cellStyle name="Good 3 2 5 3 2 3" xfId="31556" xr:uid="{00000000-0005-0000-0000-0000517B0000}"/>
    <cellStyle name="Good 3 2 5 3 3" xfId="31557" xr:uid="{00000000-0005-0000-0000-0000527B0000}"/>
    <cellStyle name="Good 3 2 5 3 4" xfId="31558" xr:uid="{00000000-0005-0000-0000-0000537B0000}"/>
    <cellStyle name="Good 3 2 5 4" xfId="31559" xr:uid="{00000000-0005-0000-0000-0000547B0000}"/>
    <cellStyle name="Good 3 2 5 5" xfId="31560" xr:uid="{00000000-0005-0000-0000-0000557B0000}"/>
    <cellStyle name="Good 3 2 5 5 2" xfId="31561" xr:uid="{00000000-0005-0000-0000-0000567B0000}"/>
    <cellStyle name="Good 3 2 5 5 3" xfId="31562" xr:uid="{00000000-0005-0000-0000-0000577B0000}"/>
    <cellStyle name="Good 3 2 5 6" xfId="31563" xr:uid="{00000000-0005-0000-0000-0000587B0000}"/>
    <cellStyle name="Good 3 2 5 7" xfId="31564" xr:uid="{00000000-0005-0000-0000-0000597B0000}"/>
    <cellStyle name="Good 3 2 5 8" xfId="31565" xr:uid="{00000000-0005-0000-0000-00005A7B0000}"/>
    <cellStyle name="Good 3 2 5 9" xfId="31566" xr:uid="{00000000-0005-0000-0000-00005B7B0000}"/>
    <cellStyle name="Good 3 2 6" xfId="31567" xr:uid="{00000000-0005-0000-0000-00005C7B0000}"/>
    <cellStyle name="Good 3 2 7" xfId="31568" xr:uid="{00000000-0005-0000-0000-00005D7B0000}"/>
    <cellStyle name="Good 3 2 7 2" xfId="31569" xr:uid="{00000000-0005-0000-0000-00005E7B0000}"/>
    <cellStyle name="Good 3 2 7 2 2" xfId="31570" xr:uid="{00000000-0005-0000-0000-00005F7B0000}"/>
    <cellStyle name="Good 3 2 7 2 3" xfId="31571" xr:uid="{00000000-0005-0000-0000-0000607B0000}"/>
    <cellStyle name="Good 3 2 7 3" xfId="31572" xr:uid="{00000000-0005-0000-0000-0000617B0000}"/>
    <cellStyle name="Good 3 2 7 4" xfId="31573" xr:uid="{00000000-0005-0000-0000-0000627B0000}"/>
    <cellStyle name="Good 3 2 8" xfId="31574" xr:uid="{00000000-0005-0000-0000-0000637B0000}"/>
    <cellStyle name="Good 3 2 9" xfId="31575" xr:uid="{00000000-0005-0000-0000-0000647B0000}"/>
    <cellStyle name="Good 3 2 9 2" xfId="31576" xr:uid="{00000000-0005-0000-0000-0000657B0000}"/>
    <cellStyle name="Good 3 2 9 3" xfId="31577" xr:uid="{00000000-0005-0000-0000-0000667B0000}"/>
    <cellStyle name="Good 3 3" xfId="31578" xr:uid="{00000000-0005-0000-0000-0000677B0000}"/>
    <cellStyle name="Good 3 3 10" xfId="31579" xr:uid="{00000000-0005-0000-0000-0000687B0000}"/>
    <cellStyle name="Good 3 3 11" xfId="31580" xr:uid="{00000000-0005-0000-0000-0000697B0000}"/>
    <cellStyle name="Good 3 3 12" xfId="31581" xr:uid="{00000000-0005-0000-0000-00006A7B0000}"/>
    <cellStyle name="Good 3 3 2" xfId="31582" xr:uid="{00000000-0005-0000-0000-00006B7B0000}"/>
    <cellStyle name="Good 3 3 2 10" xfId="31583" xr:uid="{00000000-0005-0000-0000-00006C7B0000}"/>
    <cellStyle name="Good 3 3 2 2" xfId="31584" xr:uid="{00000000-0005-0000-0000-00006D7B0000}"/>
    <cellStyle name="Good 3 3 2 2 10" xfId="31585" xr:uid="{00000000-0005-0000-0000-00006E7B0000}"/>
    <cellStyle name="Good 3 3 2 2 2" xfId="31586" xr:uid="{00000000-0005-0000-0000-00006F7B0000}"/>
    <cellStyle name="Good 3 3 2 2 3" xfId="31587" xr:uid="{00000000-0005-0000-0000-0000707B0000}"/>
    <cellStyle name="Good 3 3 2 2 3 2" xfId="31588" xr:uid="{00000000-0005-0000-0000-0000717B0000}"/>
    <cellStyle name="Good 3 3 2 2 3 2 2" xfId="31589" xr:uid="{00000000-0005-0000-0000-0000727B0000}"/>
    <cellStyle name="Good 3 3 2 2 3 2 3" xfId="31590" xr:uid="{00000000-0005-0000-0000-0000737B0000}"/>
    <cellStyle name="Good 3 3 2 2 3 3" xfId="31591" xr:uid="{00000000-0005-0000-0000-0000747B0000}"/>
    <cellStyle name="Good 3 3 2 2 3 4" xfId="31592" xr:uid="{00000000-0005-0000-0000-0000757B0000}"/>
    <cellStyle name="Good 3 3 2 2 4" xfId="31593" xr:uid="{00000000-0005-0000-0000-0000767B0000}"/>
    <cellStyle name="Good 3 3 2 2 5" xfId="31594" xr:uid="{00000000-0005-0000-0000-0000777B0000}"/>
    <cellStyle name="Good 3 3 2 2 5 2" xfId="31595" xr:uid="{00000000-0005-0000-0000-0000787B0000}"/>
    <cellStyle name="Good 3 3 2 2 5 3" xfId="31596" xr:uid="{00000000-0005-0000-0000-0000797B0000}"/>
    <cellStyle name="Good 3 3 2 2 6" xfId="31597" xr:uid="{00000000-0005-0000-0000-00007A7B0000}"/>
    <cellStyle name="Good 3 3 2 2 7" xfId="31598" xr:uid="{00000000-0005-0000-0000-00007B7B0000}"/>
    <cellStyle name="Good 3 3 2 2 8" xfId="31599" xr:uid="{00000000-0005-0000-0000-00007C7B0000}"/>
    <cellStyle name="Good 3 3 2 2 9" xfId="31600" xr:uid="{00000000-0005-0000-0000-00007D7B0000}"/>
    <cellStyle name="Good 3 3 2 3" xfId="31601" xr:uid="{00000000-0005-0000-0000-00007E7B0000}"/>
    <cellStyle name="Good 3 3 2 3 2" xfId="31602" xr:uid="{00000000-0005-0000-0000-00007F7B0000}"/>
    <cellStyle name="Good 3 3 2 3 2 2" xfId="31603" xr:uid="{00000000-0005-0000-0000-0000807B0000}"/>
    <cellStyle name="Good 3 3 2 3 2 3" xfId="31604" xr:uid="{00000000-0005-0000-0000-0000817B0000}"/>
    <cellStyle name="Good 3 3 2 3 3" xfId="31605" xr:uid="{00000000-0005-0000-0000-0000827B0000}"/>
    <cellStyle name="Good 3 3 2 3 4" xfId="31606" xr:uid="{00000000-0005-0000-0000-0000837B0000}"/>
    <cellStyle name="Good 3 3 2 4" xfId="31607" xr:uid="{00000000-0005-0000-0000-0000847B0000}"/>
    <cellStyle name="Good 3 3 2 5" xfId="31608" xr:uid="{00000000-0005-0000-0000-0000857B0000}"/>
    <cellStyle name="Good 3 3 2 5 2" xfId="31609" xr:uid="{00000000-0005-0000-0000-0000867B0000}"/>
    <cellStyle name="Good 3 3 2 5 3" xfId="31610" xr:uid="{00000000-0005-0000-0000-0000877B0000}"/>
    <cellStyle name="Good 3 3 2 6" xfId="31611" xr:uid="{00000000-0005-0000-0000-0000887B0000}"/>
    <cellStyle name="Good 3 3 2 7" xfId="31612" xr:uid="{00000000-0005-0000-0000-0000897B0000}"/>
    <cellStyle name="Good 3 3 2 8" xfId="31613" xr:uid="{00000000-0005-0000-0000-00008A7B0000}"/>
    <cellStyle name="Good 3 3 2 9" xfId="31614" xr:uid="{00000000-0005-0000-0000-00008B7B0000}"/>
    <cellStyle name="Good 3 3 3" xfId="31615" xr:uid="{00000000-0005-0000-0000-00008C7B0000}"/>
    <cellStyle name="Good 3 3 4" xfId="31616" xr:uid="{00000000-0005-0000-0000-00008D7B0000}"/>
    <cellStyle name="Good 3 3 5" xfId="31617" xr:uid="{00000000-0005-0000-0000-00008E7B0000}"/>
    <cellStyle name="Good 3 3 5 2" xfId="31618" xr:uid="{00000000-0005-0000-0000-00008F7B0000}"/>
    <cellStyle name="Good 3 3 5 2 2" xfId="31619" xr:uid="{00000000-0005-0000-0000-0000907B0000}"/>
    <cellStyle name="Good 3 3 5 2 3" xfId="31620" xr:uid="{00000000-0005-0000-0000-0000917B0000}"/>
    <cellStyle name="Good 3 3 5 3" xfId="31621" xr:uid="{00000000-0005-0000-0000-0000927B0000}"/>
    <cellStyle name="Good 3 3 5 4" xfId="31622" xr:uid="{00000000-0005-0000-0000-0000937B0000}"/>
    <cellStyle name="Good 3 3 6" xfId="31623" xr:uid="{00000000-0005-0000-0000-0000947B0000}"/>
    <cellStyle name="Good 3 3 7" xfId="31624" xr:uid="{00000000-0005-0000-0000-0000957B0000}"/>
    <cellStyle name="Good 3 3 7 2" xfId="31625" xr:uid="{00000000-0005-0000-0000-0000967B0000}"/>
    <cellStyle name="Good 3 3 7 3" xfId="31626" xr:uid="{00000000-0005-0000-0000-0000977B0000}"/>
    <cellStyle name="Good 3 3 8" xfId="31627" xr:uid="{00000000-0005-0000-0000-0000987B0000}"/>
    <cellStyle name="Good 3 3 9" xfId="31628" xr:uid="{00000000-0005-0000-0000-0000997B0000}"/>
    <cellStyle name="Good 3 4" xfId="31629" xr:uid="{00000000-0005-0000-0000-00009A7B0000}"/>
    <cellStyle name="Good 3 5" xfId="31630" xr:uid="{00000000-0005-0000-0000-00009B7B0000}"/>
    <cellStyle name="Good 3 5 10" xfId="31631" xr:uid="{00000000-0005-0000-0000-00009C7B0000}"/>
    <cellStyle name="Good 3 5 2" xfId="31632" xr:uid="{00000000-0005-0000-0000-00009D7B0000}"/>
    <cellStyle name="Good 3 5 2 10" xfId="31633" xr:uid="{00000000-0005-0000-0000-00009E7B0000}"/>
    <cellStyle name="Good 3 5 2 2" xfId="31634" xr:uid="{00000000-0005-0000-0000-00009F7B0000}"/>
    <cellStyle name="Good 3 5 2 3" xfId="31635" xr:uid="{00000000-0005-0000-0000-0000A07B0000}"/>
    <cellStyle name="Good 3 5 2 3 2" xfId="31636" xr:uid="{00000000-0005-0000-0000-0000A17B0000}"/>
    <cellStyle name="Good 3 5 2 3 2 2" xfId="31637" xr:uid="{00000000-0005-0000-0000-0000A27B0000}"/>
    <cellStyle name="Good 3 5 2 3 2 3" xfId="31638" xr:uid="{00000000-0005-0000-0000-0000A37B0000}"/>
    <cellStyle name="Good 3 5 2 3 3" xfId="31639" xr:uid="{00000000-0005-0000-0000-0000A47B0000}"/>
    <cellStyle name="Good 3 5 2 3 4" xfId="31640" xr:uid="{00000000-0005-0000-0000-0000A57B0000}"/>
    <cellStyle name="Good 3 5 2 4" xfId="31641" xr:uid="{00000000-0005-0000-0000-0000A67B0000}"/>
    <cellStyle name="Good 3 5 2 5" xfId="31642" xr:uid="{00000000-0005-0000-0000-0000A77B0000}"/>
    <cellStyle name="Good 3 5 2 5 2" xfId="31643" xr:uid="{00000000-0005-0000-0000-0000A87B0000}"/>
    <cellStyle name="Good 3 5 2 5 3" xfId="31644" xr:uid="{00000000-0005-0000-0000-0000A97B0000}"/>
    <cellStyle name="Good 3 5 2 6" xfId="31645" xr:uid="{00000000-0005-0000-0000-0000AA7B0000}"/>
    <cellStyle name="Good 3 5 2 7" xfId="31646" xr:uid="{00000000-0005-0000-0000-0000AB7B0000}"/>
    <cellStyle name="Good 3 5 2 8" xfId="31647" xr:uid="{00000000-0005-0000-0000-0000AC7B0000}"/>
    <cellStyle name="Good 3 5 2 9" xfId="31648" xr:uid="{00000000-0005-0000-0000-0000AD7B0000}"/>
    <cellStyle name="Good 3 5 3" xfId="31649" xr:uid="{00000000-0005-0000-0000-0000AE7B0000}"/>
    <cellStyle name="Good 3 5 3 2" xfId="31650" xr:uid="{00000000-0005-0000-0000-0000AF7B0000}"/>
    <cellStyle name="Good 3 5 3 2 2" xfId="31651" xr:uid="{00000000-0005-0000-0000-0000B07B0000}"/>
    <cellStyle name="Good 3 5 3 2 3" xfId="31652" xr:uid="{00000000-0005-0000-0000-0000B17B0000}"/>
    <cellStyle name="Good 3 5 3 3" xfId="31653" xr:uid="{00000000-0005-0000-0000-0000B27B0000}"/>
    <cellStyle name="Good 3 5 3 4" xfId="31654" xr:uid="{00000000-0005-0000-0000-0000B37B0000}"/>
    <cellStyle name="Good 3 5 4" xfId="31655" xr:uid="{00000000-0005-0000-0000-0000B47B0000}"/>
    <cellStyle name="Good 3 5 5" xfId="31656" xr:uid="{00000000-0005-0000-0000-0000B57B0000}"/>
    <cellStyle name="Good 3 5 5 2" xfId="31657" xr:uid="{00000000-0005-0000-0000-0000B67B0000}"/>
    <cellStyle name="Good 3 5 5 3" xfId="31658" xr:uid="{00000000-0005-0000-0000-0000B77B0000}"/>
    <cellStyle name="Good 3 5 6" xfId="31659" xr:uid="{00000000-0005-0000-0000-0000B87B0000}"/>
    <cellStyle name="Good 3 5 7" xfId="31660" xr:uid="{00000000-0005-0000-0000-0000B97B0000}"/>
    <cellStyle name="Good 3 5 8" xfId="31661" xr:uid="{00000000-0005-0000-0000-0000BA7B0000}"/>
    <cellStyle name="Good 3 5 9" xfId="31662" xr:uid="{00000000-0005-0000-0000-0000BB7B0000}"/>
    <cellStyle name="Good 3 6" xfId="31663" xr:uid="{00000000-0005-0000-0000-0000BC7B0000}"/>
    <cellStyle name="Good 3 7" xfId="31664" xr:uid="{00000000-0005-0000-0000-0000BD7B0000}"/>
    <cellStyle name="Good 3 8" xfId="31665" xr:uid="{00000000-0005-0000-0000-0000BE7B0000}"/>
    <cellStyle name="Good 3 9" xfId="31666" xr:uid="{00000000-0005-0000-0000-0000BF7B0000}"/>
    <cellStyle name="Good 30" xfId="31667" xr:uid="{00000000-0005-0000-0000-0000C07B0000}"/>
    <cellStyle name="Good 31" xfId="31668" xr:uid="{00000000-0005-0000-0000-0000C17B0000}"/>
    <cellStyle name="Good 32" xfId="31669" xr:uid="{00000000-0005-0000-0000-0000C27B0000}"/>
    <cellStyle name="Good 4" xfId="31670" xr:uid="{00000000-0005-0000-0000-0000C37B0000}"/>
    <cellStyle name="Good 4 2" xfId="31671" xr:uid="{00000000-0005-0000-0000-0000C47B0000}"/>
    <cellStyle name="Good 4 3" xfId="31672" xr:uid="{00000000-0005-0000-0000-0000C57B0000}"/>
    <cellStyle name="Good 4 4" xfId="31673" xr:uid="{00000000-0005-0000-0000-0000C67B0000}"/>
    <cellStyle name="Good 4 5" xfId="31674" xr:uid="{00000000-0005-0000-0000-0000C77B0000}"/>
    <cellStyle name="Good 5" xfId="31675" xr:uid="{00000000-0005-0000-0000-0000C87B0000}"/>
    <cellStyle name="Good 5 2" xfId="31676" xr:uid="{00000000-0005-0000-0000-0000C97B0000}"/>
    <cellStyle name="Good 5 3" xfId="31677" xr:uid="{00000000-0005-0000-0000-0000CA7B0000}"/>
    <cellStyle name="Good 5 4" xfId="31678" xr:uid="{00000000-0005-0000-0000-0000CB7B0000}"/>
    <cellStyle name="Good 5 5" xfId="31679" xr:uid="{00000000-0005-0000-0000-0000CC7B0000}"/>
    <cellStyle name="Good 6" xfId="31680" xr:uid="{00000000-0005-0000-0000-0000CD7B0000}"/>
    <cellStyle name="Good 6 2" xfId="31681" xr:uid="{00000000-0005-0000-0000-0000CE7B0000}"/>
    <cellStyle name="Good 6 3" xfId="31682" xr:uid="{00000000-0005-0000-0000-0000CF7B0000}"/>
    <cellStyle name="Good 6 4" xfId="31683" xr:uid="{00000000-0005-0000-0000-0000D07B0000}"/>
    <cellStyle name="Good 6 5" xfId="31684" xr:uid="{00000000-0005-0000-0000-0000D17B0000}"/>
    <cellStyle name="Good 7" xfId="31685" xr:uid="{00000000-0005-0000-0000-0000D27B0000}"/>
    <cellStyle name="Good 7 2" xfId="31686" xr:uid="{00000000-0005-0000-0000-0000D37B0000}"/>
    <cellStyle name="Good 7 3" xfId="31687" xr:uid="{00000000-0005-0000-0000-0000D47B0000}"/>
    <cellStyle name="Good 7 4" xfId="31688" xr:uid="{00000000-0005-0000-0000-0000D57B0000}"/>
    <cellStyle name="Good 7 5" xfId="31689" xr:uid="{00000000-0005-0000-0000-0000D67B0000}"/>
    <cellStyle name="Good 8" xfId="31690" xr:uid="{00000000-0005-0000-0000-0000D77B0000}"/>
    <cellStyle name="Good 8 2" xfId="31691" xr:uid="{00000000-0005-0000-0000-0000D87B0000}"/>
    <cellStyle name="Good 8 3" xfId="31692" xr:uid="{00000000-0005-0000-0000-0000D97B0000}"/>
    <cellStyle name="Good 8 4" xfId="31693" xr:uid="{00000000-0005-0000-0000-0000DA7B0000}"/>
    <cellStyle name="Good 8 5" xfId="31694" xr:uid="{00000000-0005-0000-0000-0000DB7B0000}"/>
    <cellStyle name="Good 9" xfId="31695" xr:uid="{00000000-0005-0000-0000-0000DC7B0000}"/>
    <cellStyle name="Good 9 2" xfId="31696" xr:uid="{00000000-0005-0000-0000-0000DD7B0000}"/>
    <cellStyle name="Good 9 3" xfId="31697" xr:uid="{00000000-0005-0000-0000-0000DE7B0000}"/>
    <cellStyle name="Good 9 4" xfId="31698" xr:uid="{00000000-0005-0000-0000-0000DF7B0000}"/>
    <cellStyle name="Good 9 5" xfId="31699" xr:uid="{00000000-0005-0000-0000-0000E07B0000}"/>
    <cellStyle name="Heading 1 10" xfId="31700" xr:uid="{00000000-0005-0000-0000-0000E17B0000}"/>
    <cellStyle name="Heading 1 10 2" xfId="31701" xr:uid="{00000000-0005-0000-0000-0000E27B0000}"/>
    <cellStyle name="Heading 1 10 3" xfId="31702" xr:uid="{00000000-0005-0000-0000-0000E37B0000}"/>
    <cellStyle name="Heading 1 10 4" xfId="31703" xr:uid="{00000000-0005-0000-0000-0000E47B0000}"/>
    <cellStyle name="Heading 1 10 5" xfId="31704" xr:uid="{00000000-0005-0000-0000-0000E57B0000}"/>
    <cellStyle name="Heading 1 11" xfId="31705" xr:uid="{00000000-0005-0000-0000-0000E67B0000}"/>
    <cellStyle name="Heading 1 11 2" xfId="31706" xr:uid="{00000000-0005-0000-0000-0000E77B0000}"/>
    <cellStyle name="Heading 1 11 3" xfId="31707" xr:uid="{00000000-0005-0000-0000-0000E87B0000}"/>
    <cellStyle name="Heading 1 11 4" xfId="31708" xr:uid="{00000000-0005-0000-0000-0000E97B0000}"/>
    <cellStyle name="Heading 1 11 5" xfId="31709" xr:uid="{00000000-0005-0000-0000-0000EA7B0000}"/>
    <cellStyle name="Heading 1 12" xfId="31710" xr:uid="{00000000-0005-0000-0000-0000EB7B0000}"/>
    <cellStyle name="Heading 1 12 2" xfId="31711" xr:uid="{00000000-0005-0000-0000-0000EC7B0000}"/>
    <cellStyle name="Heading 1 12 3" xfId="31712" xr:uid="{00000000-0005-0000-0000-0000ED7B0000}"/>
    <cellStyle name="Heading 1 12 4" xfId="31713" xr:uid="{00000000-0005-0000-0000-0000EE7B0000}"/>
    <cellStyle name="Heading 1 12 5" xfId="31714" xr:uid="{00000000-0005-0000-0000-0000EF7B0000}"/>
    <cellStyle name="Heading 1 13" xfId="31715" xr:uid="{00000000-0005-0000-0000-0000F07B0000}"/>
    <cellStyle name="Heading 1 13 2" xfId="31716" xr:uid="{00000000-0005-0000-0000-0000F17B0000}"/>
    <cellStyle name="Heading 1 13 3" xfId="31717" xr:uid="{00000000-0005-0000-0000-0000F27B0000}"/>
    <cellStyle name="Heading 1 13 4" xfId="31718" xr:uid="{00000000-0005-0000-0000-0000F37B0000}"/>
    <cellStyle name="Heading 1 13 5" xfId="31719" xr:uid="{00000000-0005-0000-0000-0000F47B0000}"/>
    <cellStyle name="Heading 1 14" xfId="31720" xr:uid="{00000000-0005-0000-0000-0000F57B0000}"/>
    <cellStyle name="Heading 1 14 2" xfId="31721" xr:uid="{00000000-0005-0000-0000-0000F67B0000}"/>
    <cellStyle name="Heading 1 14 3" xfId="31722" xr:uid="{00000000-0005-0000-0000-0000F77B0000}"/>
    <cellStyle name="Heading 1 14 4" xfId="31723" xr:uid="{00000000-0005-0000-0000-0000F87B0000}"/>
    <cellStyle name="Heading 1 14 5" xfId="31724" xr:uid="{00000000-0005-0000-0000-0000F97B0000}"/>
    <cellStyle name="Heading 1 15" xfId="31725" xr:uid="{00000000-0005-0000-0000-0000FA7B0000}"/>
    <cellStyle name="Heading 1 15 2" xfId="31726" xr:uid="{00000000-0005-0000-0000-0000FB7B0000}"/>
    <cellStyle name="Heading 1 15 3" xfId="31727" xr:uid="{00000000-0005-0000-0000-0000FC7B0000}"/>
    <cellStyle name="Heading 1 15 4" xfId="31728" xr:uid="{00000000-0005-0000-0000-0000FD7B0000}"/>
    <cellStyle name="Heading 1 15 5" xfId="31729" xr:uid="{00000000-0005-0000-0000-0000FE7B0000}"/>
    <cellStyle name="Heading 1 16" xfId="31730" xr:uid="{00000000-0005-0000-0000-0000FF7B0000}"/>
    <cellStyle name="Heading 1 16 2" xfId="31731" xr:uid="{00000000-0005-0000-0000-0000007C0000}"/>
    <cellStyle name="Heading 1 16 3" xfId="31732" xr:uid="{00000000-0005-0000-0000-0000017C0000}"/>
    <cellStyle name="Heading 1 16 4" xfId="31733" xr:uid="{00000000-0005-0000-0000-0000027C0000}"/>
    <cellStyle name="Heading 1 16 5" xfId="31734" xr:uid="{00000000-0005-0000-0000-0000037C0000}"/>
    <cellStyle name="Heading 1 17" xfId="31735" xr:uid="{00000000-0005-0000-0000-0000047C0000}"/>
    <cellStyle name="Heading 1 17 2" xfId="31736" xr:uid="{00000000-0005-0000-0000-0000057C0000}"/>
    <cellStyle name="Heading 1 17 3" xfId="31737" xr:uid="{00000000-0005-0000-0000-0000067C0000}"/>
    <cellStyle name="Heading 1 17 4" xfId="31738" xr:uid="{00000000-0005-0000-0000-0000077C0000}"/>
    <cellStyle name="Heading 1 17 5" xfId="31739" xr:uid="{00000000-0005-0000-0000-0000087C0000}"/>
    <cellStyle name="Heading 1 18" xfId="31740" xr:uid="{00000000-0005-0000-0000-0000097C0000}"/>
    <cellStyle name="Heading 1 18 2" xfId="31741" xr:uid="{00000000-0005-0000-0000-00000A7C0000}"/>
    <cellStyle name="Heading 1 18 3" xfId="31742" xr:uid="{00000000-0005-0000-0000-00000B7C0000}"/>
    <cellStyle name="Heading 1 18 4" xfId="31743" xr:uid="{00000000-0005-0000-0000-00000C7C0000}"/>
    <cellStyle name="Heading 1 18 5" xfId="31744" xr:uid="{00000000-0005-0000-0000-00000D7C0000}"/>
    <cellStyle name="Heading 1 19" xfId="31745" xr:uid="{00000000-0005-0000-0000-00000E7C0000}"/>
    <cellStyle name="Heading 1 19 2" xfId="31746" xr:uid="{00000000-0005-0000-0000-00000F7C0000}"/>
    <cellStyle name="Heading 1 19 3" xfId="31747" xr:uid="{00000000-0005-0000-0000-0000107C0000}"/>
    <cellStyle name="Heading 1 19 4" xfId="31748" xr:uid="{00000000-0005-0000-0000-0000117C0000}"/>
    <cellStyle name="Heading 1 19 5" xfId="31749" xr:uid="{00000000-0005-0000-0000-0000127C0000}"/>
    <cellStyle name="Heading 1 2" xfId="31750" xr:uid="{00000000-0005-0000-0000-0000137C0000}"/>
    <cellStyle name="Heading 1 2 10" xfId="31751" xr:uid="{00000000-0005-0000-0000-0000147C0000}"/>
    <cellStyle name="Heading 1 2 10 2" xfId="31752" xr:uid="{00000000-0005-0000-0000-0000157C0000}"/>
    <cellStyle name="Heading 1 2 10 2 2" xfId="31753" xr:uid="{00000000-0005-0000-0000-0000167C0000}"/>
    <cellStyle name="Heading 1 2 10 2 3" xfId="31754" xr:uid="{00000000-0005-0000-0000-0000177C0000}"/>
    <cellStyle name="Heading 1 2 10 3" xfId="31755" xr:uid="{00000000-0005-0000-0000-0000187C0000}"/>
    <cellStyle name="Heading 1 2 10 4" xfId="31756" xr:uid="{00000000-0005-0000-0000-0000197C0000}"/>
    <cellStyle name="Heading 1 2 11" xfId="31757" xr:uid="{00000000-0005-0000-0000-00001A7C0000}"/>
    <cellStyle name="Heading 1 2 12" xfId="31758" xr:uid="{00000000-0005-0000-0000-00001B7C0000}"/>
    <cellStyle name="Heading 1 2 13" xfId="31759" xr:uid="{00000000-0005-0000-0000-00001C7C0000}"/>
    <cellStyle name="Heading 1 2 14" xfId="31760" xr:uid="{00000000-0005-0000-0000-00001D7C0000}"/>
    <cellStyle name="Heading 1 2 15" xfId="31761" xr:uid="{00000000-0005-0000-0000-00001E7C0000}"/>
    <cellStyle name="Heading 1 2 16" xfId="31762" xr:uid="{00000000-0005-0000-0000-00001F7C0000}"/>
    <cellStyle name="Heading 1 2 17" xfId="31763" xr:uid="{00000000-0005-0000-0000-0000207C0000}"/>
    <cellStyle name="Heading 1 2 18" xfId="31764" xr:uid="{00000000-0005-0000-0000-0000217C0000}"/>
    <cellStyle name="Heading 1 2 19" xfId="31765" xr:uid="{00000000-0005-0000-0000-0000227C0000}"/>
    <cellStyle name="Heading 1 2 19 2" xfId="31766" xr:uid="{00000000-0005-0000-0000-0000237C0000}"/>
    <cellStyle name="Heading 1 2 19 2 2" xfId="31767" xr:uid="{00000000-0005-0000-0000-0000247C0000}"/>
    <cellStyle name="Heading 1 2 19 2 3" xfId="31768" xr:uid="{00000000-0005-0000-0000-0000257C0000}"/>
    <cellStyle name="Heading 1 2 19 3" xfId="31769" xr:uid="{00000000-0005-0000-0000-0000267C0000}"/>
    <cellStyle name="Heading 1 2 19 4" xfId="31770" xr:uid="{00000000-0005-0000-0000-0000277C0000}"/>
    <cellStyle name="Heading 1 2 2" xfId="31771" xr:uid="{00000000-0005-0000-0000-0000287C0000}"/>
    <cellStyle name="Heading 1 2 2 10" xfId="31772" xr:uid="{00000000-0005-0000-0000-0000297C0000}"/>
    <cellStyle name="Heading 1 2 2 11" xfId="31773" xr:uid="{00000000-0005-0000-0000-00002A7C0000}"/>
    <cellStyle name="Heading 1 2 2 12" xfId="31774" xr:uid="{00000000-0005-0000-0000-00002B7C0000}"/>
    <cellStyle name="Heading 1 2 2 13" xfId="31775" xr:uid="{00000000-0005-0000-0000-00002C7C0000}"/>
    <cellStyle name="Heading 1 2 2 14" xfId="31776" xr:uid="{00000000-0005-0000-0000-00002D7C0000}"/>
    <cellStyle name="Heading 1 2 2 15" xfId="31777" xr:uid="{00000000-0005-0000-0000-00002E7C0000}"/>
    <cellStyle name="Heading 1 2 2 2" xfId="31778" xr:uid="{00000000-0005-0000-0000-00002F7C0000}"/>
    <cellStyle name="Heading 1 2 2 2 10" xfId="31779" xr:uid="{00000000-0005-0000-0000-0000307C0000}"/>
    <cellStyle name="Heading 1 2 2 2 11" xfId="31780" xr:uid="{00000000-0005-0000-0000-0000317C0000}"/>
    <cellStyle name="Heading 1 2 2 2 12" xfId="31781" xr:uid="{00000000-0005-0000-0000-0000327C0000}"/>
    <cellStyle name="Heading 1 2 2 2 13" xfId="31782" xr:uid="{00000000-0005-0000-0000-0000337C0000}"/>
    <cellStyle name="Heading 1 2 2 2 2" xfId="31783" xr:uid="{00000000-0005-0000-0000-0000347C0000}"/>
    <cellStyle name="Heading 1 2 2 2 2 10" xfId="31784" xr:uid="{00000000-0005-0000-0000-0000357C0000}"/>
    <cellStyle name="Heading 1 2 2 2 2 11" xfId="31785" xr:uid="{00000000-0005-0000-0000-0000367C0000}"/>
    <cellStyle name="Heading 1 2 2 2 2 2" xfId="31786" xr:uid="{00000000-0005-0000-0000-0000377C0000}"/>
    <cellStyle name="Heading 1 2 2 2 2 2 10" xfId="31787" xr:uid="{00000000-0005-0000-0000-0000387C0000}"/>
    <cellStyle name="Heading 1 2 2 2 2 2 11" xfId="31788" xr:uid="{00000000-0005-0000-0000-0000397C0000}"/>
    <cellStyle name="Heading 1 2 2 2 2 2 2" xfId="31789" xr:uid="{00000000-0005-0000-0000-00003A7C0000}"/>
    <cellStyle name="Heading 1 2 2 2 2 2 2 10" xfId="31790" xr:uid="{00000000-0005-0000-0000-00003B7C0000}"/>
    <cellStyle name="Heading 1 2 2 2 2 2 2 2" xfId="31791" xr:uid="{00000000-0005-0000-0000-00003C7C0000}"/>
    <cellStyle name="Heading 1 2 2 2 2 2 2 2 10" xfId="31792" xr:uid="{00000000-0005-0000-0000-00003D7C0000}"/>
    <cellStyle name="Heading 1 2 2 2 2 2 2 2 2" xfId="31793" xr:uid="{00000000-0005-0000-0000-00003E7C0000}"/>
    <cellStyle name="Heading 1 2 2 2 2 2 2 2 2 2" xfId="31794" xr:uid="{00000000-0005-0000-0000-00003F7C0000}"/>
    <cellStyle name="Heading 1 2 2 2 2 2 2 2 2 2 2" xfId="31795" xr:uid="{00000000-0005-0000-0000-0000407C0000}"/>
    <cellStyle name="Heading 1 2 2 2 2 2 2 2 2 2 2 2" xfId="31796" xr:uid="{00000000-0005-0000-0000-0000417C0000}"/>
    <cellStyle name="Heading 1 2 2 2 2 2 2 2 2 2 2 3" xfId="31797" xr:uid="{00000000-0005-0000-0000-0000427C0000}"/>
    <cellStyle name="Heading 1 2 2 2 2 2 2 2 2 2 2 4" xfId="31798" xr:uid="{00000000-0005-0000-0000-0000437C0000}"/>
    <cellStyle name="Heading 1 2 2 2 2 2 2 2 2 2 3" xfId="31799" xr:uid="{00000000-0005-0000-0000-0000447C0000}"/>
    <cellStyle name="Heading 1 2 2 2 2 2 2 2 2 2 4" xfId="31800" xr:uid="{00000000-0005-0000-0000-0000457C0000}"/>
    <cellStyle name="Heading 1 2 2 2 2 2 2 2 2 2 5" xfId="31801" xr:uid="{00000000-0005-0000-0000-0000467C0000}"/>
    <cellStyle name="Heading 1 2 2 2 2 2 2 2 2 3" xfId="31802" xr:uid="{00000000-0005-0000-0000-0000477C0000}"/>
    <cellStyle name="Heading 1 2 2 2 2 2 2 2 2 4" xfId="31803" xr:uid="{00000000-0005-0000-0000-0000487C0000}"/>
    <cellStyle name="Heading 1 2 2 2 2 2 2 2 2 5" xfId="31804" xr:uid="{00000000-0005-0000-0000-0000497C0000}"/>
    <cellStyle name="Heading 1 2 2 2 2 2 2 2 2 6" xfId="31805" xr:uid="{00000000-0005-0000-0000-00004A7C0000}"/>
    <cellStyle name="Heading 1 2 2 2 2 2 2 2 3" xfId="31806" xr:uid="{00000000-0005-0000-0000-00004B7C0000}"/>
    <cellStyle name="Heading 1 2 2 2 2 2 2 2 4" xfId="31807" xr:uid="{00000000-0005-0000-0000-00004C7C0000}"/>
    <cellStyle name="Heading 1 2 2 2 2 2 2 2 4 2" xfId="31808" xr:uid="{00000000-0005-0000-0000-00004D7C0000}"/>
    <cellStyle name="Heading 1 2 2 2 2 2 2 2 4 3" xfId="31809" xr:uid="{00000000-0005-0000-0000-00004E7C0000}"/>
    <cellStyle name="Heading 1 2 2 2 2 2 2 2 5" xfId="31810" xr:uid="{00000000-0005-0000-0000-00004F7C0000}"/>
    <cellStyle name="Heading 1 2 2 2 2 2 2 2 6" xfId="31811" xr:uid="{00000000-0005-0000-0000-0000507C0000}"/>
    <cellStyle name="Heading 1 2 2 2 2 2 2 2 7" xfId="31812" xr:uid="{00000000-0005-0000-0000-0000517C0000}"/>
    <cellStyle name="Heading 1 2 2 2 2 2 2 2 8" xfId="31813" xr:uid="{00000000-0005-0000-0000-0000527C0000}"/>
    <cellStyle name="Heading 1 2 2 2 2 2 2 2 9" xfId="31814" xr:uid="{00000000-0005-0000-0000-0000537C0000}"/>
    <cellStyle name="Heading 1 2 2 2 2 2 2 3" xfId="31815" xr:uid="{00000000-0005-0000-0000-0000547C0000}"/>
    <cellStyle name="Heading 1 2 2 2 2 2 2 3 2" xfId="31816" xr:uid="{00000000-0005-0000-0000-0000557C0000}"/>
    <cellStyle name="Heading 1 2 2 2 2 2 2 3 2 2" xfId="31817" xr:uid="{00000000-0005-0000-0000-0000567C0000}"/>
    <cellStyle name="Heading 1 2 2 2 2 2 2 3 2 3" xfId="31818" xr:uid="{00000000-0005-0000-0000-0000577C0000}"/>
    <cellStyle name="Heading 1 2 2 2 2 2 2 3 3" xfId="31819" xr:uid="{00000000-0005-0000-0000-0000587C0000}"/>
    <cellStyle name="Heading 1 2 2 2 2 2 2 3 4" xfId="31820" xr:uid="{00000000-0005-0000-0000-0000597C0000}"/>
    <cellStyle name="Heading 1 2 2 2 2 2 2 4" xfId="31821" xr:uid="{00000000-0005-0000-0000-00005A7C0000}"/>
    <cellStyle name="Heading 1 2 2 2 2 2 2 4 2" xfId="31822" xr:uid="{00000000-0005-0000-0000-00005B7C0000}"/>
    <cellStyle name="Heading 1 2 2 2 2 2 2 4 3" xfId="31823" xr:uid="{00000000-0005-0000-0000-00005C7C0000}"/>
    <cellStyle name="Heading 1 2 2 2 2 2 2 5" xfId="31824" xr:uid="{00000000-0005-0000-0000-00005D7C0000}"/>
    <cellStyle name="Heading 1 2 2 2 2 2 2 6" xfId="31825" xr:uid="{00000000-0005-0000-0000-00005E7C0000}"/>
    <cellStyle name="Heading 1 2 2 2 2 2 2 7" xfId="31826" xr:uid="{00000000-0005-0000-0000-00005F7C0000}"/>
    <cellStyle name="Heading 1 2 2 2 2 2 2 8" xfId="31827" xr:uid="{00000000-0005-0000-0000-0000607C0000}"/>
    <cellStyle name="Heading 1 2 2 2 2 2 2 9" xfId="31828" xr:uid="{00000000-0005-0000-0000-0000617C0000}"/>
    <cellStyle name="Heading 1 2 2 2 2 2 3" xfId="31829" xr:uid="{00000000-0005-0000-0000-0000627C0000}"/>
    <cellStyle name="Heading 1 2 2 2 2 2 3 2" xfId="31830" xr:uid="{00000000-0005-0000-0000-0000637C0000}"/>
    <cellStyle name="Heading 1 2 2 2 2 2 3 2 2" xfId="31831" xr:uid="{00000000-0005-0000-0000-0000647C0000}"/>
    <cellStyle name="Heading 1 2 2 2 2 2 3 2 3" xfId="31832" xr:uid="{00000000-0005-0000-0000-0000657C0000}"/>
    <cellStyle name="Heading 1 2 2 2 2 2 3 3" xfId="31833" xr:uid="{00000000-0005-0000-0000-0000667C0000}"/>
    <cellStyle name="Heading 1 2 2 2 2 2 3 4" xfId="31834" xr:uid="{00000000-0005-0000-0000-0000677C0000}"/>
    <cellStyle name="Heading 1 2 2 2 2 2 4" xfId="31835" xr:uid="{00000000-0005-0000-0000-0000687C0000}"/>
    <cellStyle name="Heading 1 2 2 2 2 2 5" xfId="31836" xr:uid="{00000000-0005-0000-0000-0000697C0000}"/>
    <cellStyle name="Heading 1 2 2 2 2 2 5 2" xfId="31837" xr:uid="{00000000-0005-0000-0000-00006A7C0000}"/>
    <cellStyle name="Heading 1 2 2 2 2 2 5 3" xfId="31838" xr:uid="{00000000-0005-0000-0000-00006B7C0000}"/>
    <cellStyle name="Heading 1 2 2 2 2 2 6" xfId="31839" xr:uid="{00000000-0005-0000-0000-00006C7C0000}"/>
    <cellStyle name="Heading 1 2 2 2 2 2 7" xfId="31840" xr:uid="{00000000-0005-0000-0000-00006D7C0000}"/>
    <cellStyle name="Heading 1 2 2 2 2 2 8" xfId="31841" xr:uid="{00000000-0005-0000-0000-00006E7C0000}"/>
    <cellStyle name="Heading 1 2 2 2 2 2 9" xfId="31842" xr:uid="{00000000-0005-0000-0000-00006F7C0000}"/>
    <cellStyle name="Heading 1 2 2 2 2 3" xfId="31843" xr:uid="{00000000-0005-0000-0000-0000707C0000}"/>
    <cellStyle name="Heading 1 2 2 2 2 3 2" xfId="31844" xr:uid="{00000000-0005-0000-0000-0000717C0000}"/>
    <cellStyle name="Heading 1 2 2 2 2 3 2 2" xfId="31845" xr:uid="{00000000-0005-0000-0000-0000727C0000}"/>
    <cellStyle name="Heading 1 2 2 2 2 3 2 3" xfId="31846" xr:uid="{00000000-0005-0000-0000-0000737C0000}"/>
    <cellStyle name="Heading 1 2 2 2 2 3 3" xfId="31847" xr:uid="{00000000-0005-0000-0000-0000747C0000}"/>
    <cellStyle name="Heading 1 2 2 2 2 3 4" xfId="31848" xr:uid="{00000000-0005-0000-0000-0000757C0000}"/>
    <cellStyle name="Heading 1 2 2 2 2 4" xfId="31849" xr:uid="{00000000-0005-0000-0000-0000767C0000}"/>
    <cellStyle name="Heading 1 2 2 2 2 5" xfId="31850" xr:uid="{00000000-0005-0000-0000-0000777C0000}"/>
    <cellStyle name="Heading 1 2 2 2 2 5 2" xfId="31851" xr:uid="{00000000-0005-0000-0000-0000787C0000}"/>
    <cellStyle name="Heading 1 2 2 2 2 5 3" xfId="31852" xr:uid="{00000000-0005-0000-0000-0000797C0000}"/>
    <cellStyle name="Heading 1 2 2 2 2 6" xfId="31853" xr:uid="{00000000-0005-0000-0000-00007A7C0000}"/>
    <cellStyle name="Heading 1 2 2 2 2 7" xfId="31854" xr:uid="{00000000-0005-0000-0000-00007B7C0000}"/>
    <cellStyle name="Heading 1 2 2 2 2 8" xfId="31855" xr:uid="{00000000-0005-0000-0000-00007C7C0000}"/>
    <cellStyle name="Heading 1 2 2 2 2 9" xfId="31856" xr:uid="{00000000-0005-0000-0000-00007D7C0000}"/>
    <cellStyle name="Heading 1 2 2 2 3" xfId="31857" xr:uid="{00000000-0005-0000-0000-00007E7C0000}"/>
    <cellStyle name="Heading 1 2 2 2 4" xfId="31858" xr:uid="{00000000-0005-0000-0000-00007F7C0000}"/>
    <cellStyle name="Heading 1 2 2 2 5" xfId="31859" xr:uid="{00000000-0005-0000-0000-0000807C0000}"/>
    <cellStyle name="Heading 1 2 2 2 5 2" xfId="31860" xr:uid="{00000000-0005-0000-0000-0000817C0000}"/>
    <cellStyle name="Heading 1 2 2 2 5 2 2" xfId="31861" xr:uid="{00000000-0005-0000-0000-0000827C0000}"/>
    <cellStyle name="Heading 1 2 2 2 5 2 3" xfId="31862" xr:uid="{00000000-0005-0000-0000-0000837C0000}"/>
    <cellStyle name="Heading 1 2 2 2 5 3" xfId="31863" xr:uid="{00000000-0005-0000-0000-0000847C0000}"/>
    <cellStyle name="Heading 1 2 2 2 5 4" xfId="31864" xr:uid="{00000000-0005-0000-0000-0000857C0000}"/>
    <cellStyle name="Heading 1 2 2 2 6" xfId="31865" xr:uid="{00000000-0005-0000-0000-0000867C0000}"/>
    <cellStyle name="Heading 1 2 2 2 7" xfId="31866" xr:uid="{00000000-0005-0000-0000-0000877C0000}"/>
    <cellStyle name="Heading 1 2 2 2 7 2" xfId="31867" xr:uid="{00000000-0005-0000-0000-0000887C0000}"/>
    <cellStyle name="Heading 1 2 2 2 7 3" xfId="31868" xr:uid="{00000000-0005-0000-0000-0000897C0000}"/>
    <cellStyle name="Heading 1 2 2 2 8" xfId="31869" xr:uid="{00000000-0005-0000-0000-00008A7C0000}"/>
    <cellStyle name="Heading 1 2 2 2 9" xfId="31870" xr:uid="{00000000-0005-0000-0000-00008B7C0000}"/>
    <cellStyle name="Heading 1 2 2 3" xfId="31871" xr:uid="{00000000-0005-0000-0000-00008C7C0000}"/>
    <cellStyle name="Heading 1 2 2 4" xfId="31872" xr:uid="{00000000-0005-0000-0000-00008D7C0000}"/>
    <cellStyle name="Heading 1 2 2 5" xfId="31873" xr:uid="{00000000-0005-0000-0000-00008E7C0000}"/>
    <cellStyle name="Heading 1 2 2 5 10" xfId="31874" xr:uid="{00000000-0005-0000-0000-00008F7C0000}"/>
    <cellStyle name="Heading 1 2 2 5 2" xfId="31875" xr:uid="{00000000-0005-0000-0000-0000907C0000}"/>
    <cellStyle name="Heading 1 2 2 5 2 10" xfId="31876" xr:uid="{00000000-0005-0000-0000-0000917C0000}"/>
    <cellStyle name="Heading 1 2 2 5 2 2" xfId="31877" xr:uid="{00000000-0005-0000-0000-0000927C0000}"/>
    <cellStyle name="Heading 1 2 2 5 2 3" xfId="31878" xr:uid="{00000000-0005-0000-0000-0000937C0000}"/>
    <cellStyle name="Heading 1 2 2 5 2 3 2" xfId="31879" xr:uid="{00000000-0005-0000-0000-0000947C0000}"/>
    <cellStyle name="Heading 1 2 2 5 2 3 2 2" xfId="31880" xr:uid="{00000000-0005-0000-0000-0000957C0000}"/>
    <cellStyle name="Heading 1 2 2 5 2 3 2 3" xfId="31881" xr:uid="{00000000-0005-0000-0000-0000967C0000}"/>
    <cellStyle name="Heading 1 2 2 5 2 3 3" xfId="31882" xr:uid="{00000000-0005-0000-0000-0000977C0000}"/>
    <cellStyle name="Heading 1 2 2 5 2 3 4" xfId="31883" xr:uid="{00000000-0005-0000-0000-0000987C0000}"/>
    <cellStyle name="Heading 1 2 2 5 2 4" xfId="31884" xr:uid="{00000000-0005-0000-0000-0000997C0000}"/>
    <cellStyle name="Heading 1 2 2 5 2 5" xfId="31885" xr:uid="{00000000-0005-0000-0000-00009A7C0000}"/>
    <cellStyle name="Heading 1 2 2 5 2 5 2" xfId="31886" xr:uid="{00000000-0005-0000-0000-00009B7C0000}"/>
    <cellStyle name="Heading 1 2 2 5 2 5 3" xfId="31887" xr:uid="{00000000-0005-0000-0000-00009C7C0000}"/>
    <cellStyle name="Heading 1 2 2 5 2 6" xfId="31888" xr:uid="{00000000-0005-0000-0000-00009D7C0000}"/>
    <cellStyle name="Heading 1 2 2 5 2 7" xfId="31889" xr:uid="{00000000-0005-0000-0000-00009E7C0000}"/>
    <cellStyle name="Heading 1 2 2 5 2 8" xfId="31890" xr:uid="{00000000-0005-0000-0000-00009F7C0000}"/>
    <cellStyle name="Heading 1 2 2 5 2 9" xfId="31891" xr:uid="{00000000-0005-0000-0000-0000A07C0000}"/>
    <cellStyle name="Heading 1 2 2 5 3" xfId="31892" xr:uid="{00000000-0005-0000-0000-0000A17C0000}"/>
    <cellStyle name="Heading 1 2 2 5 3 2" xfId="31893" xr:uid="{00000000-0005-0000-0000-0000A27C0000}"/>
    <cellStyle name="Heading 1 2 2 5 3 2 2" xfId="31894" xr:uid="{00000000-0005-0000-0000-0000A37C0000}"/>
    <cellStyle name="Heading 1 2 2 5 3 2 3" xfId="31895" xr:uid="{00000000-0005-0000-0000-0000A47C0000}"/>
    <cellStyle name="Heading 1 2 2 5 3 3" xfId="31896" xr:uid="{00000000-0005-0000-0000-0000A57C0000}"/>
    <cellStyle name="Heading 1 2 2 5 3 4" xfId="31897" xr:uid="{00000000-0005-0000-0000-0000A67C0000}"/>
    <cellStyle name="Heading 1 2 2 5 4" xfId="31898" xr:uid="{00000000-0005-0000-0000-0000A77C0000}"/>
    <cellStyle name="Heading 1 2 2 5 5" xfId="31899" xr:uid="{00000000-0005-0000-0000-0000A87C0000}"/>
    <cellStyle name="Heading 1 2 2 5 5 2" xfId="31900" xr:uid="{00000000-0005-0000-0000-0000A97C0000}"/>
    <cellStyle name="Heading 1 2 2 5 5 3" xfId="31901" xr:uid="{00000000-0005-0000-0000-0000AA7C0000}"/>
    <cellStyle name="Heading 1 2 2 5 6" xfId="31902" xr:uid="{00000000-0005-0000-0000-0000AB7C0000}"/>
    <cellStyle name="Heading 1 2 2 5 7" xfId="31903" xr:uid="{00000000-0005-0000-0000-0000AC7C0000}"/>
    <cellStyle name="Heading 1 2 2 5 8" xfId="31904" xr:uid="{00000000-0005-0000-0000-0000AD7C0000}"/>
    <cellStyle name="Heading 1 2 2 5 9" xfId="31905" xr:uid="{00000000-0005-0000-0000-0000AE7C0000}"/>
    <cellStyle name="Heading 1 2 2 6" xfId="31906" xr:uid="{00000000-0005-0000-0000-0000AF7C0000}"/>
    <cellStyle name="Heading 1 2 2 7" xfId="31907" xr:uid="{00000000-0005-0000-0000-0000B07C0000}"/>
    <cellStyle name="Heading 1 2 2 7 2" xfId="31908" xr:uid="{00000000-0005-0000-0000-0000B17C0000}"/>
    <cellStyle name="Heading 1 2 2 7 2 2" xfId="31909" xr:uid="{00000000-0005-0000-0000-0000B27C0000}"/>
    <cellStyle name="Heading 1 2 2 7 2 3" xfId="31910" xr:uid="{00000000-0005-0000-0000-0000B37C0000}"/>
    <cellStyle name="Heading 1 2 2 7 3" xfId="31911" xr:uid="{00000000-0005-0000-0000-0000B47C0000}"/>
    <cellStyle name="Heading 1 2 2 7 4" xfId="31912" xr:uid="{00000000-0005-0000-0000-0000B57C0000}"/>
    <cellStyle name="Heading 1 2 2 8" xfId="31913" xr:uid="{00000000-0005-0000-0000-0000B67C0000}"/>
    <cellStyle name="Heading 1 2 2 9" xfId="31914" xr:uid="{00000000-0005-0000-0000-0000B77C0000}"/>
    <cellStyle name="Heading 1 2 2 9 2" xfId="31915" xr:uid="{00000000-0005-0000-0000-0000B87C0000}"/>
    <cellStyle name="Heading 1 2 2 9 3" xfId="31916" xr:uid="{00000000-0005-0000-0000-0000B97C0000}"/>
    <cellStyle name="Heading 1 2 20" xfId="31917" xr:uid="{00000000-0005-0000-0000-0000BA7C0000}"/>
    <cellStyle name="Heading 1 2 20 2" xfId="31918" xr:uid="{00000000-0005-0000-0000-0000BB7C0000}"/>
    <cellStyle name="Heading 1 2 20 3" xfId="31919" xr:uid="{00000000-0005-0000-0000-0000BC7C0000}"/>
    <cellStyle name="Heading 1 2 21" xfId="31920" xr:uid="{00000000-0005-0000-0000-0000BD7C0000}"/>
    <cellStyle name="Heading 1 2 22" xfId="31921" xr:uid="{00000000-0005-0000-0000-0000BE7C0000}"/>
    <cellStyle name="Heading 1 2 23" xfId="31922" xr:uid="{00000000-0005-0000-0000-0000BF7C0000}"/>
    <cellStyle name="Heading 1 2 24" xfId="31923" xr:uid="{00000000-0005-0000-0000-0000C07C0000}"/>
    <cellStyle name="Heading 1 2 25" xfId="31924" xr:uid="{00000000-0005-0000-0000-0000C17C0000}"/>
    <cellStyle name="Heading 1 2 3" xfId="31925" xr:uid="{00000000-0005-0000-0000-0000C27C0000}"/>
    <cellStyle name="Heading 1 2 3 10" xfId="31926" xr:uid="{00000000-0005-0000-0000-0000C37C0000}"/>
    <cellStyle name="Heading 1 2 3 11" xfId="31927" xr:uid="{00000000-0005-0000-0000-0000C47C0000}"/>
    <cellStyle name="Heading 1 2 3 12" xfId="31928" xr:uid="{00000000-0005-0000-0000-0000C57C0000}"/>
    <cellStyle name="Heading 1 2 3 13" xfId="31929" xr:uid="{00000000-0005-0000-0000-0000C67C0000}"/>
    <cellStyle name="Heading 1 2 3 2" xfId="31930" xr:uid="{00000000-0005-0000-0000-0000C77C0000}"/>
    <cellStyle name="Heading 1 2 3 2 10" xfId="31931" xr:uid="{00000000-0005-0000-0000-0000C87C0000}"/>
    <cellStyle name="Heading 1 2 3 2 11" xfId="31932" xr:uid="{00000000-0005-0000-0000-0000C97C0000}"/>
    <cellStyle name="Heading 1 2 3 2 2" xfId="31933" xr:uid="{00000000-0005-0000-0000-0000CA7C0000}"/>
    <cellStyle name="Heading 1 2 3 2 2 10" xfId="31934" xr:uid="{00000000-0005-0000-0000-0000CB7C0000}"/>
    <cellStyle name="Heading 1 2 3 2 2 11" xfId="31935" xr:uid="{00000000-0005-0000-0000-0000CC7C0000}"/>
    <cellStyle name="Heading 1 2 3 2 2 2" xfId="31936" xr:uid="{00000000-0005-0000-0000-0000CD7C0000}"/>
    <cellStyle name="Heading 1 2 3 2 2 2 2" xfId="31937" xr:uid="{00000000-0005-0000-0000-0000CE7C0000}"/>
    <cellStyle name="Heading 1 2 3 2 2 2 3" xfId="31938" xr:uid="{00000000-0005-0000-0000-0000CF7C0000}"/>
    <cellStyle name="Heading 1 2 3 2 2 2 4" xfId="31939" xr:uid="{00000000-0005-0000-0000-0000D07C0000}"/>
    <cellStyle name="Heading 1 2 3 2 2 3" xfId="31940" xr:uid="{00000000-0005-0000-0000-0000D17C0000}"/>
    <cellStyle name="Heading 1 2 3 2 2 3 2" xfId="31941" xr:uid="{00000000-0005-0000-0000-0000D27C0000}"/>
    <cellStyle name="Heading 1 2 3 2 2 3 2 2" xfId="31942" xr:uid="{00000000-0005-0000-0000-0000D37C0000}"/>
    <cellStyle name="Heading 1 2 3 2 2 3 2 3" xfId="31943" xr:uid="{00000000-0005-0000-0000-0000D47C0000}"/>
    <cellStyle name="Heading 1 2 3 2 2 3 3" xfId="31944" xr:uid="{00000000-0005-0000-0000-0000D57C0000}"/>
    <cellStyle name="Heading 1 2 3 2 2 3 4" xfId="31945" xr:uid="{00000000-0005-0000-0000-0000D67C0000}"/>
    <cellStyle name="Heading 1 2 3 2 2 4" xfId="31946" xr:uid="{00000000-0005-0000-0000-0000D77C0000}"/>
    <cellStyle name="Heading 1 2 3 2 2 5" xfId="31947" xr:uid="{00000000-0005-0000-0000-0000D87C0000}"/>
    <cellStyle name="Heading 1 2 3 2 2 5 2" xfId="31948" xr:uid="{00000000-0005-0000-0000-0000D97C0000}"/>
    <cellStyle name="Heading 1 2 3 2 2 5 3" xfId="31949" xr:uid="{00000000-0005-0000-0000-0000DA7C0000}"/>
    <cellStyle name="Heading 1 2 3 2 2 6" xfId="31950" xr:uid="{00000000-0005-0000-0000-0000DB7C0000}"/>
    <cellStyle name="Heading 1 2 3 2 2 7" xfId="31951" xr:uid="{00000000-0005-0000-0000-0000DC7C0000}"/>
    <cellStyle name="Heading 1 2 3 2 2 8" xfId="31952" xr:uid="{00000000-0005-0000-0000-0000DD7C0000}"/>
    <cellStyle name="Heading 1 2 3 2 2 9" xfId="31953" xr:uid="{00000000-0005-0000-0000-0000DE7C0000}"/>
    <cellStyle name="Heading 1 2 3 2 3" xfId="31954" xr:uid="{00000000-0005-0000-0000-0000DF7C0000}"/>
    <cellStyle name="Heading 1 2 3 2 3 2" xfId="31955" xr:uid="{00000000-0005-0000-0000-0000E07C0000}"/>
    <cellStyle name="Heading 1 2 3 2 3 2 2" xfId="31956" xr:uid="{00000000-0005-0000-0000-0000E17C0000}"/>
    <cellStyle name="Heading 1 2 3 2 3 2 3" xfId="31957" xr:uid="{00000000-0005-0000-0000-0000E27C0000}"/>
    <cellStyle name="Heading 1 2 3 2 3 3" xfId="31958" xr:uid="{00000000-0005-0000-0000-0000E37C0000}"/>
    <cellStyle name="Heading 1 2 3 2 3 4" xfId="31959" xr:uid="{00000000-0005-0000-0000-0000E47C0000}"/>
    <cellStyle name="Heading 1 2 3 2 4" xfId="31960" xr:uid="{00000000-0005-0000-0000-0000E57C0000}"/>
    <cellStyle name="Heading 1 2 3 2 5" xfId="31961" xr:uid="{00000000-0005-0000-0000-0000E67C0000}"/>
    <cellStyle name="Heading 1 2 3 2 5 2" xfId="31962" xr:uid="{00000000-0005-0000-0000-0000E77C0000}"/>
    <cellStyle name="Heading 1 2 3 2 5 3" xfId="31963" xr:uid="{00000000-0005-0000-0000-0000E87C0000}"/>
    <cellStyle name="Heading 1 2 3 2 6" xfId="31964" xr:uid="{00000000-0005-0000-0000-0000E97C0000}"/>
    <cellStyle name="Heading 1 2 3 2 7" xfId="31965" xr:uid="{00000000-0005-0000-0000-0000EA7C0000}"/>
    <cellStyle name="Heading 1 2 3 2 8" xfId="31966" xr:uid="{00000000-0005-0000-0000-0000EB7C0000}"/>
    <cellStyle name="Heading 1 2 3 2 9" xfId="31967" xr:uid="{00000000-0005-0000-0000-0000EC7C0000}"/>
    <cellStyle name="Heading 1 2 3 3" xfId="31968" xr:uid="{00000000-0005-0000-0000-0000ED7C0000}"/>
    <cellStyle name="Heading 1 2 3 4" xfId="31969" xr:uid="{00000000-0005-0000-0000-0000EE7C0000}"/>
    <cellStyle name="Heading 1 2 3 5" xfId="31970" xr:uid="{00000000-0005-0000-0000-0000EF7C0000}"/>
    <cellStyle name="Heading 1 2 3 5 2" xfId="31971" xr:uid="{00000000-0005-0000-0000-0000F07C0000}"/>
    <cellStyle name="Heading 1 2 3 5 2 2" xfId="31972" xr:uid="{00000000-0005-0000-0000-0000F17C0000}"/>
    <cellStyle name="Heading 1 2 3 5 2 3" xfId="31973" xr:uid="{00000000-0005-0000-0000-0000F27C0000}"/>
    <cellStyle name="Heading 1 2 3 5 3" xfId="31974" xr:uid="{00000000-0005-0000-0000-0000F37C0000}"/>
    <cellStyle name="Heading 1 2 3 5 4" xfId="31975" xr:uid="{00000000-0005-0000-0000-0000F47C0000}"/>
    <cellStyle name="Heading 1 2 3 6" xfId="31976" xr:uid="{00000000-0005-0000-0000-0000F57C0000}"/>
    <cellStyle name="Heading 1 2 3 7" xfId="31977" xr:uid="{00000000-0005-0000-0000-0000F67C0000}"/>
    <cellStyle name="Heading 1 2 3 7 2" xfId="31978" xr:uid="{00000000-0005-0000-0000-0000F77C0000}"/>
    <cellStyle name="Heading 1 2 3 7 3" xfId="31979" xr:uid="{00000000-0005-0000-0000-0000F87C0000}"/>
    <cellStyle name="Heading 1 2 3 8" xfId="31980" xr:uid="{00000000-0005-0000-0000-0000F97C0000}"/>
    <cellStyle name="Heading 1 2 3 9" xfId="31981" xr:uid="{00000000-0005-0000-0000-0000FA7C0000}"/>
    <cellStyle name="Heading 1 2 4" xfId="31982" xr:uid="{00000000-0005-0000-0000-0000FB7C0000}"/>
    <cellStyle name="Heading 1 2 5" xfId="31983" xr:uid="{00000000-0005-0000-0000-0000FC7C0000}"/>
    <cellStyle name="Heading 1 2 5 10" xfId="31984" xr:uid="{00000000-0005-0000-0000-0000FD7C0000}"/>
    <cellStyle name="Heading 1 2 5 11" xfId="31985" xr:uid="{00000000-0005-0000-0000-0000FE7C0000}"/>
    <cellStyle name="Heading 1 2 5 2" xfId="31986" xr:uid="{00000000-0005-0000-0000-0000FF7C0000}"/>
    <cellStyle name="Heading 1 2 5 2 10" xfId="31987" xr:uid="{00000000-0005-0000-0000-0000007D0000}"/>
    <cellStyle name="Heading 1 2 5 2 11" xfId="31988" xr:uid="{00000000-0005-0000-0000-0000017D0000}"/>
    <cellStyle name="Heading 1 2 5 2 2" xfId="31989" xr:uid="{00000000-0005-0000-0000-0000027D0000}"/>
    <cellStyle name="Heading 1 2 5 2 2 2" xfId="31990" xr:uid="{00000000-0005-0000-0000-0000037D0000}"/>
    <cellStyle name="Heading 1 2 5 2 2 3" xfId="31991" xr:uid="{00000000-0005-0000-0000-0000047D0000}"/>
    <cellStyle name="Heading 1 2 5 2 2 4" xfId="31992" xr:uid="{00000000-0005-0000-0000-0000057D0000}"/>
    <cellStyle name="Heading 1 2 5 2 3" xfId="31993" xr:uid="{00000000-0005-0000-0000-0000067D0000}"/>
    <cellStyle name="Heading 1 2 5 2 3 2" xfId="31994" xr:uid="{00000000-0005-0000-0000-0000077D0000}"/>
    <cellStyle name="Heading 1 2 5 2 3 2 2" xfId="31995" xr:uid="{00000000-0005-0000-0000-0000087D0000}"/>
    <cellStyle name="Heading 1 2 5 2 3 2 3" xfId="31996" xr:uid="{00000000-0005-0000-0000-0000097D0000}"/>
    <cellStyle name="Heading 1 2 5 2 3 3" xfId="31997" xr:uid="{00000000-0005-0000-0000-00000A7D0000}"/>
    <cellStyle name="Heading 1 2 5 2 3 4" xfId="31998" xr:uid="{00000000-0005-0000-0000-00000B7D0000}"/>
    <cellStyle name="Heading 1 2 5 2 4" xfId="31999" xr:uid="{00000000-0005-0000-0000-00000C7D0000}"/>
    <cellStyle name="Heading 1 2 5 2 5" xfId="32000" xr:uid="{00000000-0005-0000-0000-00000D7D0000}"/>
    <cellStyle name="Heading 1 2 5 2 5 2" xfId="32001" xr:uid="{00000000-0005-0000-0000-00000E7D0000}"/>
    <cellStyle name="Heading 1 2 5 2 5 3" xfId="32002" xr:uid="{00000000-0005-0000-0000-00000F7D0000}"/>
    <cellStyle name="Heading 1 2 5 2 6" xfId="32003" xr:uid="{00000000-0005-0000-0000-0000107D0000}"/>
    <cellStyle name="Heading 1 2 5 2 7" xfId="32004" xr:uid="{00000000-0005-0000-0000-0000117D0000}"/>
    <cellStyle name="Heading 1 2 5 2 8" xfId="32005" xr:uid="{00000000-0005-0000-0000-0000127D0000}"/>
    <cellStyle name="Heading 1 2 5 2 9" xfId="32006" xr:uid="{00000000-0005-0000-0000-0000137D0000}"/>
    <cellStyle name="Heading 1 2 5 3" xfId="32007" xr:uid="{00000000-0005-0000-0000-0000147D0000}"/>
    <cellStyle name="Heading 1 2 5 3 2" xfId="32008" xr:uid="{00000000-0005-0000-0000-0000157D0000}"/>
    <cellStyle name="Heading 1 2 5 3 2 2" xfId="32009" xr:uid="{00000000-0005-0000-0000-0000167D0000}"/>
    <cellStyle name="Heading 1 2 5 3 2 3" xfId="32010" xr:uid="{00000000-0005-0000-0000-0000177D0000}"/>
    <cellStyle name="Heading 1 2 5 3 3" xfId="32011" xr:uid="{00000000-0005-0000-0000-0000187D0000}"/>
    <cellStyle name="Heading 1 2 5 3 4" xfId="32012" xr:uid="{00000000-0005-0000-0000-0000197D0000}"/>
    <cellStyle name="Heading 1 2 5 4" xfId="32013" xr:uid="{00000000-0005-0000-0000-00001A7D0000}"/>
    <cellStyle name="Heading 1 2 5 5" xfId="32014" xr:uid="{00000000-0005-0000-0000-00001B7D0000}"/>
    <cellStyle name="Heading 1 2 5 5 2" xfId="32015" xr:uid="{00000000-0005-0000-0000-00001C7D0000}"/>
    <cellStyle name="Heading 1 2 5 5 3" xfId="32016" xr:uid="{00000000-0005-0000-0000-00001D7D0000}"/>
    <cellStyle name="Heading 1 2 5 6" xfId="32017" xr:uid="{00000000-0005-0000-0000-00001E7D0000}"/>
    <cellStyle name="Heading 1 2 5 7" xfId="32018" xr:uid="{00000000-0005-0000-0000-00001F7D0000}"/>
    <cellStyle name="Heading 1 2 5 8" xfId="32019" xr:uid="{00000000-0005-0000-0000-0000207D0000}"/>
    <cellStyle name="Heading 1 2 5 9" xfId="32020" xr:uid="{00000000-0005-0000-0000-0000217D0000}"/>
    <cellStyle name="Heading 1 2 6" xfId="32021" xr:uid="{00000000-0005-0000-0000-0000227D0000}"/>
    <cellStyle name="Heading 1 2 6 2" xfId="32022" xr:uid="{00000000-0005-0000-0000-0000237D0000}"/>
    <cellStyle name="Heading 1 2 6 3" xfId="32023" xr:uid="{00000000-0005-0000-0000-0000247D0000}"/>
    <cellStyle name="Heading 1 2 6 4" xfId="32024" xr:uid="{00000000-0005-0000-0000-0000257D0000}"/>
    <cellStyle name="Heading 1 2 7" xfId="32025" xr:uid="{00000000-0005-0000-0000-0000267D0000}"/>
    <cellStyle name="Heading 1 2 7 2" xfId="32026" xr:uid="{00000000-0005-0000-0000-0000277D0000}"/>
    <cellStyle name="Heading 1 2 7 3" xfId="32027" xr:uid="{00000000-0005-0000-0000-0000287D0000}"/>
    <cellStyle name="Heading 1 2 7 4" xfId="32028" xr:uid="{00000000-0005-0000-0000-0000297D0000}"/>
    <cellStyle name="Heading 1 2 8" xfId="32029" xr:uid="{00000000-0005-0000-0000-00002A7D0000}"/>
    <cellStyle name="Heading 1 2 8 2" xfId="32030" xr:uid="{00000000-0005-0000-0000-00002B7D0000}"/>
    <cellStyle name="Heading 1 2 8 3" xfId="32031" xr:uid="{00000000-0005-0000-0000-00002C7D0000}"/>
    <cellStyle name="Heading 1 2 8 4" xfId="32032" xr:uid="{00000000-0005-0000-0000-00002D7D0000}"/>
    <cellStyle name="Heading 1 2 9" xfId="32033" xr:uid="{00000000-0005-0000-0000-00002E7D0000}"/>
    <cellStyle name="Heading 1 2 9 2" xfId="32034" xr:uid="{00000000-0005-0000-0000-00002F7D0000}"/>
    <cellStyle name="Heading 1 2 9 3" xfId="32035" xr:uid="{00000000-0005-0000-0000-0000307D0000}"/>
    <cellStyle name="Heading 1 2 9 4" xfId="32036" xr:uid="{00000000-0005-0000-0000-0000317D0000}"/>
    <cellStyle name="Heading 1 20" xfId="32037" xr:uid="{00000000-0005-0000-0000-0000327D0000}"/>
    <cellStyle name="Heading 1 20 2" xfId="32038" xr:uid="{00000000-0005-0000-0000-0000337D0000}"/>
    <cellStyle name="Heading 1 20 3" xfId="32039" xr:uid="{00000000-0005-0000-0000-0000347D0000}"/>
    <cellStyle name="Heading 1 20 4" xfId="32040" xr:uid="{00000000-0005-0000-0000-0000357D0000}"/>
    <cellStyle name="Heading 1 20 5" xfId="32041" xr:uid="{00000000-0005-0000-0000-0000367D0000}"/>
    <cellStyle name="Heading 1 21" xfId="32042" xr:uid="{00000000-0005-0000-0000-0000377D0000}"/>
    <cellStyle name="Heading 1 22" xfId="32043" xr:uid="{00000000-0005-0000-0000-0000387D0000}"/>
    <cellStyle name="Heading 1 23" xfId="32044" xr:uid="{00000000-0005-0000-0000-0000397D0000}"/>
    <cellStyle name="Heading 1 24" xfId="32045" xr:uid="{00000000-0005-0000-0000-00003A7D0000}"/>
    <cellStyle name="Heading 1 25" xfId="32046" xr:uid="{00000000-0005-0000-0000-00003B7D0000}"/>
    <cellStyle name="Heading 1 26" xfId="32047" xr:uid="{00000000-0005-0000-0000-00003C7D0000}"/>
    <cellStyle name="Heading 1 27" xfId="32048" xr:uid="{00000000-0005-0000-0000-00003D7D0000}"/>
    <cellStyle name="Heading 1 28" xfId="32049" xr:uid="{00000000-0005-0000-0000-00003E7D0000}"/>
    <cellStyle name="Heading 1 29" xfId="32050" xr:uid="{00000000-0005-0000-0000-00003F7D0000}"/>
    <cellStyle name="Heading 1 3" xfId="32051" xr:uid="{00000000-0005-0000-0000-0000407D0000}"/>
    <cellStyle name="Heading 1 3 10" xfId="32052" xr:uid="{00000000-0005-0000-0000-0000417D0000}"/>
    <cellStyle name="Heading 1 3 10 2" xfId="32053" xr:uid="{00000000-0005-0000-0000-0000427D0000}"/>
    <cellStyle name="Heading 1 3 10 2 2" xfId="32054" xr:uid="{00000000-0005-0000-0000-0000437D0000}"/>
    <cellStyle name="Heading 1 3 10 2 3" xfId="32055" xr:uid="{00000000-0005-0000-0000-0000447D0000}"/>
    <cellStyle name="Heading 1 3 10 3" xfId="32056" xr:uid="{00000000-0005-0000-0000-0000457D0000}"/>
    <cellStyle name="Heading 1 3 10 4" xfId="32057" xr:uid="{00000000-0005-0000-0000-0000467D0000}"/>
    <cellStyle name="Heading 1 3 11" xfId="32058" xr:uid="{00000000-0005-0000-0000-0000477D0000}"/>
    <cellStyle name="Heading 1 3 12" xfId="32059" xr:uid="{00000000-0005-0000-0000-0000487D0000}"/>
    <cellStyle name="Heading 1 3 12 2" xfId="32060" xr:uid="{00000000-0005-0000-0000-0000497D0000}"/>
    <cellStyle name="Heading 1 3 12 3" xfId="32061" xr:uid="{00000000-0005-0000-0000-00004A7D0000}"/>
    <cellStyle name="Heading 1 3 13" xfId="32062" xr:uid="{00000000-0005-0000-0000-00004B7D0000}"/>
    <cellStyle name="Heading 1 3 14" xfId="32063" xr:uid="{00000000-0005-0000-0000-00004C7D0000}"/>
    <cellStyle name="Heading 1 3 15" xfId="32064" xr:uid="{00000000-0005-0000-0000-00004D7D0000}"/>
    <cellStyle name="Heading 1 3 16" xfId="32065" xr:uid="{00000000-0005-0000-0000-00004E7D0000}"/>
    <cellStyle name="Heading 1 3 2" xfId="32066" xr:uid="{00000000-0005-0000-0000-00004F7D0000}"/>
    <cellStyle name="Heading 1 3 2 10" xfId="32067" xr:uid="{00000000-0005-0000-0000-0000507D0000}"/>
    <cellStyle name="Heading 1 3 2 11" xfId="32068" xr:uid="{00000000-0005-0000-0000-0000517D0000}"/>
    <cellStyle name="Heading 1 3 2 12" xfId="32069" xr:uid="{00000000-0005-0000-0000-0000527D0000}"/>
    <cellStyle name="Heading 1 3 2 13" xfId="32070" xr:uid="{00000000-0005-0000-0000-0000537D0000}"/>
    <cellStyle name="Heading 1 3 2 14" xfId="32071" xr:uid="{00000000-0005-0000-0000-0000547D0000}"/>
    <cellStyle name="Heading 1 3 2 2" xfId="32072" xr:uid="{00000000-0005-0000-0000-0000557D0000}"/>
    <cellStyle name="Heading 1 3 2 2 10" xfId="32073" xr:uid="{00000000-0005-0000-0000-0000567D0000}"/>
    <cellStyle name="Heading 1 3 2 2 11" xfId="32074" xr:uid="{00000000-0005-0000-0000-0000577D0000}"/>
    <cellStyle name="Heading 1 3 2 2 12" xfId="32075" xr:uid="{00000000-0005-0000-0000-0000587D0000}"/>
    <cellStyle name="Heading 1 3 2 2 2" xfId="32076" xr:uid="{00000000-0005-0000-0000-0000597D0000}"/>
    <cellStyle name="Heading 1 3 2 2 2 10" xfId="32077" xr:uid="{00000000-0005-0000-0000-00005A7D0000}"/>
    <cellStyle name="Heading 1 3 2 2 2 2" xfId="32078" xr:uid="{00000000-0005-0000-0000-00005B7D0000}"/>
    <cellStyle name="Heading 1 3 2 2 2 2 10" xfId="32079" xr:uid="{00000000-0005-0000-0000-00005C7D0000}"/>
    <cellStyle name="Heading 1 3 2 2 2 2 2" xfId="32080" xr:uid="{00000000-0005-0000-0000-00005D7D0000}"/>
    <cellStyle name="Heading 1 3 2 2 2 2 2 2" xfId="32081" xr:uid="{00000000-0005-0000-0000-00005E7D0000}"/>
    <cellStyle name="Heading 1 3 2 2 2 2 2 2 2" xfId="32082" xr:uid="{00000000-0005-0000-0000-00005F7D0000}"/>
    <cellStyle name="Heading 1 3 2 2 2 2 2 2 2 2" xfId="32083" xr:uid="{00000000-0005-0000-0000-0000607D0000}"/>
    <cellStyle name="Heading 1 3 2 2 2 2 2 2 2 2 2" xfId="32084" xr:uid="{00000000-0005-0000-0000-0000617D0000}"/>
    <cellStyle name="Heading 1 3 2 2 2 2 2 2 2 2 3" xfId="32085" xr:uid="{00000000-0005-0000-0000-0000627D0000}"/>
    <cellStyle name="Heading 1 3 2 2 2 2 2 2 2 3" xfId="32086" xr:uid="{00000000-0005-0000-0000-0000637D0000}"/>
    <cellStyle name="Heading 1 3 2 2 2 2 2 2 2 4" xfId="32087" xr:uid="{00000000-0005-0000-0000-0000647D0000}"/>
    <cellStyle name="Heading 1 3 2 2 2 2 2 2 3" xfId="32088" xr:uid="{00000000-0005-0000-0000-0000657D0000}"/>
    <cellStyle name="Heading 1 3 2 2 2 2 2 2 4" xfId="32089" xr:uid="{00000000-0005-0000-0000-0000667D0000}"/>
    <cellStyle name="Heading 1 3 2 2 2 2 2 2 4 2" xfId="32090" xr:uid="{00000000-0005-0000-0000-0000677D0000}"/>
    <cellStyle name="Heading 1 3 2 2 2 2 2 2 4 3" xfId="32091" xr:uid="{00000000-0005-0000-0000-0000687D0000}"/>
    <cellStyle name="Heading 1 3 2 2 2 2 2 2 5" xfId="32092" xr:uid="{00000000-0005-0000-0000-0000697D0000}"/>
    <cellStyle name="Heading 1 3 2 2 2 2 2 2 6" xfId="32093" xr:uid="{00000000-0005-0000-0000-00006A7D0000}"/>
    <cellStyle name="Heading 1 3 2 2 2 2 2 2 7" xfId="32094" xr:uid="{00000000-0005-0000-0000-00006B7D0000}"/>
    <cellStyle name="Heading 1 3 2 2 2 2 2 2 8" xfId="32095" xr:uid="{00000000-0005-0000-0000-00006C7D0000}"/>
    <cellStyle name="Heading 1 3 2 2 2 2 2 3" xfId="32096" xr:uid="{00000000-0005-0000-0000-00006D7D0000}"/>
    <cellStyle name="Heading 1 3 2 2 2 2 2 3 2" xfId="32097" xr:uid="{00000000-0005-0000-0000-00006E7D0000}"/>
    <cellStyle name="Heading 1 3 2 2 2 2 2 3 2 2" xfId="32098" xr:uid="{00000000-0005-0000-0000-00006F7D0000}"/>
    <cellStyle name="Heading 1 3 2 2 2 2 2 3 2 3" xfId="32099" xr:uid="{00000000-0005-0000-0000-0000707D0000}"/>
    <cellStyle name="Heading 1 3 2 2 2 2 2 3 3" xfId="32100" xr:uid="{00000000-0005-0000-0000-0000717D0000}"/>
    <cellStyle name="Heading 1 3 2 2 2 2 2 3 4" xfId="32101" xr:uid="{00000000-0005-0000-0000-0000727D0000}"/>
    <cellStyle name="Heading 1 3 2 2 2 2 2 4" xfId="32102" xr:uid="{00000000-0005-0000-0000-0000737D0000}"/>
    <cellStyle name="Heading 1 3 2 2 2 2 2 4 2" xfId="32103" xr:uid="{00000000-0005-0000-0000-0000747D0000}"/>
    <cellStyle name="Heading 1 3 2 2 2 2 2 4 3" xfId="32104" xr:uid="{00000000-0005-0000-0000-0000757D0000}"/>
    <cellStyle name="Heading 1 3 2 2 2 2 2 5" xfId="32105" xr:uid="{00000000-0005-0000-0000-0000767D0000}"/>
    <cellStyle name="Heading 1 3 2 2 2 2 2 6" xfId="32106" xr:uid="{00000000-0005-0000-0000-0000777D0000}"/>
    <cellStyle name="Heading 1 3 2 2 2 2 2 7" xfId="32107" xr:uid="{00000000-0005-0000-0000-0000787D0000}"/>
    <cellStyle name="Heading 1 3 2 2 2 2 2 8" xfId="32108" xr:uid="{00000000-0005-0000-0000-0000797D0000}"/>
    <cellStyle name="Heading 1 3 2 2 2 2 3" xfId="32109" xr:uid="{00000000-0005-0000-0000-00007A7D0000}"/>
    <cellStyle name="Heading 1 3 2 2 2 2 3 2" xfId="32110" xr:uid="{00000000-0005-0000-0000-00007B7D0000}"/>
    <cellStyle name="Heading 1 3 2 2 2 2 3 2 2" xfId="32111" xr:uid="{00000000-0005-0000-0000-00007C7D0000}"/>
    <cellStyle name="Heading 1 3 2 2 2 2 3 2 3" xfId="32112" xr:uid="{00000000-0005-0000-0000-00007D7D0000}"/>
    <cellStyle name="Heading 1 3 2 2 2 2 3 3" xfId="32113" xr:uid="{00000000-0005-0000-0000-00007E7D0000}"/>
    <cellStyle name="Heading 1 3 2 2 2 2 3 4" xfId="32114" xr:uid="{00000000-0005-0000-0000-00007F7D0000}"/>
    <cellStyle name="Heading 1 3 2 2 2 2 4" xfId="32115" xr:uid="{00000000-0005-0000-0000-0000807D0000}"/>
    <cellStyle name="Heading 1 3 2 2 2 2 5" xfId="32116" xr:uid="{00000000-0005-0000-0000-0000817D0000}"/>
    <cellStyle name="Heading 1 3 2 2 2 2 5 2" xfId="32117" xr:uid="{00000000-0005-0000-0000-0000827D0000}"/>
    <cellStyle name="Heading 1 3 2 2 2 2 5 3" xfId="32118" xr:uid="{00000000-0005-0000-0000-0000837D0000}"/>
    <cellStyle name="Heading 1 3 2 2 2 2 6" xfId="32119" xr:uid="{00000000-0005-0000-0000-0000847D0000}"/>
    <cellStyle name="Heading 1 3 2 2 2 2 7" xfId="32120" xr:uid="{00000000-0005-0000-0000-0000857D0000}"/>
    <cellStyle name="Heading 1 3 2 2 2 2 8" xfId="32121" xr:uid="{00000000-0005-0000-0000-0000867D0000}"/>
    <cellStyle name="Heading 1 3 2 2 2 2 9" xfId="32122" xr:uid="{00000000-0005-0000-0000-0000877D0000}"/>
    <cellStyle name="Heading 1 3 2 2 2 3" xfId="32123" xr:uid="{00000000-0005-0000-0000-0000887D0000}"/>
    <cellStyle name="Heading 1 3 2 2 2 3 2" xfId="32124" xr:uid="{00000000-0005-0000-0000-0000897D0000}"/>
    <cellStyle name="Heading 1 3 2 2 2 3 2 2" xfId="32125" xr:uid="{00000000-0005-0000-0000-00008A7D0000}"/>
    <cellStyle name="Heading 1 3 2 2 2 3 2 3" xfId="32126" xr:uid="{00000000-0005-0000-0000-00008B7D0000}"/>
    <cellStyle name="Heading 1 3 2 2 2 3 3" xfId="32127" xr:uid="{00000000-0005-0000-0000-00008C7D0000}"/>
    <cellStyle name="Heading 1 3 2 2 2 3 4" xfId="32128" xr:uid="{00000000-0005-0000-0000-00008D7D0000}"/>
    <cellStyle name="Heading 1 3 2 2 2 4" xfId="32129" xr:uid="{00000000-0005-0000-0000-00008E7D0000}"/>
    <cellStyle name="Heading 1 3 2 2 2 5" xfId="32130" xr:uid="{00000000-0005-0000-0000-00008F7D0000}"/>
    <cellStyle name="Heading 1 3 2 2 2 5 2" xfId="32131" xr:uid="{00000000-0005-0000-0000-0000907D0000}"/>
    <cellStyle name="Heading 1 3 2 2 2 5 3" xfId="32132" xr:uid="{00000000-0005-0000-0000-0000917D0000}"/>
    <cellStyle name="Heading 1 3 2 2 2 6" xfId="32133" xr:uid="{00000000-0005-0000-0000-0000927D0000}"/>
    <cellStyle name="Heading 1 3 2 2 2 7" xfId="32134" xr:uid="{00000000-0005-0000-0000-0000937D0000}"/>
    <cellStyle name="Heading 1 3 2 2 2 8" xfId="32135" xr:uid="{00000000-0005-0000-0000-0000947D0000}"/>
    <cellStyle name="Heading 1 3 2 2 2 9" xfId="32136" xr:uid="{00000000-0005-0000-0000-0000957D0000}"/>
    <cellStyle name="Heading 1 3 2 2 3" xfId="32137" xr:uid="{00000000-0005-0000-0000-0000967D0000}"/>
    <cellStyle name="Heading 1 3 2 2 4" xfId="32138" xr:uid="{00000000-0005-0000-0000-0000977D0000}"/>
    <cellStyle name="Heading 1 3 2 2 5" xfId="32139" xr:uid="{00000000-0005-0000-0000-0000987D0000}"/>
    <cellStyle name="Heading 1 3 2 2 5 2" xfId="32140" xr:uid="{00000000-0005-0000-0000-0000997D0000}"/>
    <cellStyle name="Heading 1 3 2 2 5 2 2" xfId="32141" xr:uid="{00000000-0005-0000-0000-00009A7D0000}"/>
    <cellStyle name="Heading 1 3 2 2 5 2 3" xfId="32142" xr:uid="{00000000-0005-0000-0000-00009B7D0000}"/>
    <cellStyle name="Heading 1 3 2 2 5 3" xfId="32143" xr:uid="{00000000-0005-0000-0000-00009C7D0000}"/>
    <cellStyle name="Heading 1 3 2 2 5 4" xfId="32144" xr:uid="{00000000-0005-0000-0000-00009D7D0000}"/>
    <cellStyle name="Heading 1 3 2 2 6" xfId="32145" xr:uid="{00000000-0005-0000-0000-00009E7D0000}"/>
    <cellStyle name="Heading 1 3 2 2 7" xfId="32146" xr:uid="{00000000-0005-0000-0000-00009F7D0000}"/>
    <cellStyle name="Heading 1 3 2 2 7 2" xfId="32147" xr:uid="{00000000-0005-0000-0000-0000A07D0000}"/>
    <cellStyle name="Heading 1 3 2 2 7 3" xfId="32148" xr:uid="{00000000-0005-0000-0000-0000A17D0000}"/>
    <cellStyle name="Heading 1 3 2 2 8" xfId="32149" xr:uid="{00000000-0005-0000-0000-0000A27D0000}"/>
    <cellStyle name="Heading 1 3 2 2 9" xfId="32150" xr:uid="{00000000-0005-0000-0000-0000A37D0000}"/>
    <cellStyle name="Heading 1 3 2 3" xfId="32151" xr:uid="{00000000-0005-0000-0000-0000A47D0000}"/>
    <cellStyle name="Heading 1 3 2 4" xfId="32152" xr:uid="{00000000-0005-0000-0000-0000A57D0000}"/>
    <cellStyle name="Heading 1 3 2 5" xfId="32153" xr:uid="{00000000-0005-0000-0000-0000A67D0000}"/>
    <cellStyle name="Heading 1 3 2 5 10" xfId="32154" xr:uid="{00000000-0005-0000-0000-0000A77D0000}"/>
    <cellStyle name="Heading 1 3 2 5 2" xfId="32155" xr:uid="{00000000-0005-0000-0000-0000A87D0000}"/>
    <cellStyle name="Heading 1 3 2 5 2 10" xfId="32156" xr:uid="{00000000-0005-0000-0000-0000A97D0000}"/>
    <cellStyle name="Heading 1 3 2 5 2 2" xfId="32157" xr:uid="{00000000-0005-0000-0000-0000AA7D0000}"/>
    <cellStyle name="Heading 1 3 2 5 2 3" xfId="32158" xr:uid="{00000000-0005-0000-0000-0000AB7D0000}"/>
    <cellStyle name="Heading 1 3 2 5 2 3 2" xfId="32159" xr:uid="{00000000-0005-0000-0000-0000AC7D0000}"/>
    <cellStyle name="Heading 1 3 2 5 2 3 2 2" xfId="32160" xr:uid="{00000000-0005-0000-0000-0000AD7D0000}"/>
    <cellStyle name="Heading 1 3 2 5 2 3 2 3" xfId="32161" xr:uid="{00000000-0005-0000-0000-0000AE7D0000}"/>
    <cellStyle name="Heading 1 3 2 5 2 3 3" xfId="32162" xr:uid="{00000000-0005-0000-0000-0000AF7D0000}"/>
    <cellStyle name="Heading 1 3 2 5 2 3 4" xfId="32163" xr:uid="{00000000-0005-0000-0000-0000B07D0000}"/>
    <cellStyle name="Heading 1 3 2 5 2 4" xfId="32164" xr:uid="{00000000-0005-0000-0000-0000B17D0000}"/>
    <cellStyle name="Heading 1 3 2 5 2 5" xfId="32165" xr:uid="{00000000-0005-0000-0000-0000B27D0000}"/>
    <cellStyle name="Heading 1 3 2 5 2 5 2" xfId="32166" xr:uid="{00000000-0005-0000-0000-0000B37D0000}"/>
    <cellStyle name="Heading 1 3 2 5 2 5 3" xfId="32167" xr:uid="{00000000-0005-0000-0000-0000B47D0000}"/>
    <cellStyle name="Heading 1 3 2 5 2 6" xfId="32168" xr:uid="{00000000-0005-0000-0000-0000B57D0000}"/>
    <cellStyle name="Heading 1 3 2 5 2 7" xfId="32169" xr:uid="{00000000-0005-0000-0000-0000B67D0000}"/>
    <cellStyle name="Heading 1 3 2 5 2 8" xfId="32170" xr:uid="{00000000-0005-0000-0000-0000B77D0000}"/>
    <cellStyle name="Heading 1 3 2 5 2 9" xfId="32171" xr:uid="{00000000-0005-0000-0000-0000B87D0000}"/>
    <cellStyle name="Heading 1 3 2 5 3" xfId="32172" xr:uid="{00000000-0005-0000-0000-0000B97D0000}"/>
    <cellStyle name="Heading 1 3 2 5 3 2" xfId="32173" xr:uid="{00000000-0005-0000-0000-0000BA7D0000}"/>
    <cellStyle name="Heading 1 3 2 5 3 2 2" xfId="32174" xr:uid="{00000000-0005-0000-0000-0000BB7D0000}"/>
    <cellStyle name="Heading 1 3 2 5 3 2 3" xfId="32175" xr:uid="{00000000-0005-0000-0000-0000BC7D0000}"/>
    <cellStyle name="Heading 1 3 2 5 3 3" xfId="32176" xr:uid="{00000000-0005-0000-0000-0000BD7D0000}"/>
    <cellStyle name="Heading 1 3 2 5 3 4" xfId="32177" xr:uid="{00000000-0005-0000-0000-0000BE7D0000}"/>
    <cellStyle name="Heading 1 3 2 5 4" xfId="32178" xr:uid="{00000000-0005-0000-0000-0000BF7D0000}"/>
    <cellStyle name="Heading 1 3 2 5 5" xfId="32179" xr:uid="{00000000-0005-0000-0000-0000C07D0000}"/>
    <cellStyle name="Heading 1 3 2 5 5 2" xfId="32180" xr:uid="{00000000-0005-0000-0000-0000C17D0000}"/>
    <cellStyle name="Heading 1 3 2 5 5 3" xfId="32181" xr:uid="{00000000-0005-0000-0000-0000C27D0000}"/>
    <cellStyle name="Heading 1 3 2 5 6" xfId="32182" xr:uid="{00000000-0005-0000-0000-0000C37D0000}"/>
    <cellStyle name="Heading 1 3 2 5 7" xfId="32183" xr:uid="{00000000-0005-0000-0000-0000C47D0000}"/>
    <cellStyle name="Heading 1 3 2 5 8" xfId="32184" xr:uid="{00000000-0005-0000-0000-0000C57D0000}"/>
    <cellStyle name="Heading 1 3 2 5 9" xfId="32185" xr:uid="{00000000-0005-0000-0000-0000C67D0000}"/>
    <cellStyle name="Heading 1 3 2 6" xfId="32186" xr:uid="{00000000-0005-0000-0000-0000C77D0000}"/>
    <cellStyle name="Heading 1 3 2 7" xfId="32187" xr:uid="{00000000-0005-0000-0000-0000C87D0000}"/>
    <cellStyle name="Heading 1 3 2 7 2" xfId="32188" xr:uid="{00000000-0005-0000-0000-0000C97D0000}"/>
    <cellStyle name="Heading 1 3 2 7 2 2" xfId="32189" xr:uid="{00000000-0005-0000-0000-0000CA7D0000}"/>
    <cellStyle name="Heading 1 3 2 7 2 3" xfId="32190" xr:uid="{00000000-0005-0000-0000-0000CB7D0000}"/>
    <cellStyle name="Heading 1 3 2 7 3" xfId="32191" xr:uid="{00000000-0005-0000-0000-0000CC7D0000}"/>
    <cellStyle name="Heading 1 3 2 7 4" xfId="32192" xr:uid="{00000000-0005-0000-0000-0000CD7D0000}"/>
    <cellStyle name="Heading 1 3 2 8" xfId="32193" xr:uid="{00000000-0005-0000-0000-0000CE7D0000}"/>
    <cellStyle name="Heading 1 3 2 9" xfId="32194" xr:uid="{00000000-0005-0000-0000-0000CF7D0000}"/>
    <cellStyle name="Heading 1 3 2 9 2" xfId="32195" xr:uid="{00000000-0005-0000-0000-0000D07D0000}"/>
    <cellStyle name="Heading 1 3 2 9 3" xfId="32196" xr:uid="{00000000-0005-0000-0000-0000D17D0000}"/>
    <cellStyle name="Heading 1 3 3" xfId="32197" xr:uid="{00000000-0005-0000-0000-0000D27D0000}"/>
    <cellStyle name="Heading 1 3 3 10" xfId="32198" xr:uid="{00000000-0005-0000-0000-0000D37D0000}"/>
    <cellStyle name="Heading 1 3 3 11" xfId="32199" xr:uid="{00000000-0005-0000-0000-0000D47D0000}"/>
    <cellStyle name="Heading 1 3 3 12" xfId="32200" xr:uid="{00000000-0005-0000-0000-0000D57D0000}"/>
    <cellStyle name="Heading 1 3 3 2" xfId="32201" xr:uid="{00000000-0005-0000-0000-0000D67D0000}"/>
    <cellStyle name="Heading 1 3 3 2 10" xfId="32202" xr:uid="{00000000-0005-0000-0000-0000D77D0000}"/>
    <cellStyle name="Heading 1 3 3 2 2" xfId="32203" xr:uid="{00000000-0005-0000-0000-0000D87D0000}"/>
    <cellStyle name="Heading 1 3 3 2 2 10" xfId="32204" xr:uid="{00000000-0005-0000-0000-0000D97D0000}"/>
    <cellStyle name="Heading 1 3 3 2 2 2" xfId="32205" xr:uid="{00000000-0005-0000-0000-0000DA7D0000}"/>
    <cellStyle name="Heading 1 3 3 2 2 3" xfId="32206" xr:uid="{00000000-0005-0000-0000-0000DB7D0000}"/>
    <cellStyle name="Heading 1 3 3 2 2 3 2" xfId="32207" xr:uid="{00000000-0005-0000-0000-0000DC7D0000}"/>
    <cellStyle name="Heading 1 3 3 2 2 3 2 2" xfId="32208" xr:uid="{00000000-0005-0000-0000-0000DD7D0000}"/>
    <cellStyle name="Heading 1 3 3 2 2 3 2 3" xfId="32209" xr:uid="{00000000-0005-0000-0000-0000DE7D0000}"/>
    <cellStyle name="Heading 1 3 3 2 2 3 3" xfId="32210" xr:uid="{00000000-0005-0000-0000-0000DF7D0000}"/>
    <cellStyle name="Heading 1 3 3 2 2 3 4" xfId="32211" xr:uid="{00000000-0005-0000-0000-0000E07D0000}"/>
    <cellStyle name="Heading 1 3 3 2 2 4" xfId="32212" xr:uid="{00000000-0005-0000-0000-0000E17D0000}"/>
    <cellStyle name="Heading 1 3 3 2 2 5" xfId="32213" xr:uid="{00000000-0005-0000-0000-0000E27D0000}"/>
    <cellStyle name="Heading 1 3 3 2 2 5 2" xfId="32214" xr:uid="{00000000-0005-0000-0000-0000E37D0000}"/>
    <cellStyle name="Heading 1 3 3 2 2 5 3" xfId="32215" xr:uid="{00000000-0005-0000-0000-0000E47D0000}"/>
    <cellStyle name="Heading 1 3 3 2 2 6" xfId="32216" xr:uid="{00000000-0005-0000-0000-0000E57D0000}"/>
    <cellStyle name="Heading 1 3 3 2 2 7" xfId="32217" xr:uid="{00000000-0005-0000-0000-0000E67D0000}"/>
    <cellStyle name="Heading 1 3 3 2 2 8" xfId="32218" xr:uid="{00000000-0005-0000-0000-0000E77D0000}"/>
    <cellStyle name="Heading 1 3 3 2 2 9" xfId="32219" xr:uid="{00000000-0005-0000-0000-0000E87D0000}"/>
    <cellStyle name="Heading 1 3 3 2 3" xfId="32220" xr:uid="{00000000-0005-0000-0000-0000E97D0000}"/>
    <cellStyle name="Heading 1 3 3 2 3 2" xfId="32221" xr:uid="{00000000-0005-0000-0000-0000EA7D0000}"/>
    <cellStyle name="Heading 1 3 3 2 3 2 2" xfId="32222" xr:uid="{00000000-0005-0000-0000-0000EB7D0000}"/>
    <cellStyle name="Heading 1 3 3 2 3 2 3" xfId="32223" xr:uid="{00000000-0005-0000-0000-0000EC7D0000}"/>
    <cellStyle name="Heading 1 3 3 2 3 3" xfId="32224" xr:uid="{00000000-0005-0000-0000-0000ED7D0000}"/>
    <cellStyle name="Heading 1 3 3 2 3 4" xfId="32225" xr:uid="{00000000-0005-0000-0000-0000EE7D0000}"/>
    <cellStyle name="Heading 1 3 3 2 4" xfId="32226" xr:uid="{00000000-0005-0000-0000-0000EF7D0000}"/>
    <cellStyle name="Heading 1 3 3 2 5" xfId="32227" xr:uid="{00000000-0005-0000-0000-0000F07D0000}"/>
    <cellStyle name="Heading 1 3 3 2 5 2" xfId="32228" xr:uid="{00000000-0005-0000-0000-0000F17D0000}"/>
    <cellStyle name="Heading 1 3 3 2 5 3" xfId="32229" xr:uid="{00000000-0005-0000-0000-0000F27D0000}"/>
    <cellStyle name="Heading 1 3 3 2 6" xfId="32230" xr:uid="{00000000-0005-0000-0000-0000F37D0000}"/>
    <cellStyle name="Heading 1 3 3 2 7" xfId="32231" xr:uid="{00000000-0005-0000-0000-0000F47D0000}"/>
    <cellStyle name="Heading 1 3 3 2 8" xfId="32232" xr:uid="{00000000-0005-0000-0000-0000F57D0000}"/>
    <cellStyle name="Heading 1 3 3 2 9" xfId="32233" xr:uid="{00000000-0005-0000-0000-0000F67D0000}"/>
    <cellStyle name="Heading 1 3 3 3" xfId="32234" xr:uid="{00000000-0005-0000-0000-0000F77D0000}"/>
    <cellStyle name="Heading 1 3 3 4" xfId="32235" xr:uid="{00000000-0005-0000-0000-0000F87D0000}"/>
    <cellStyle name="Heading 1 3 3 5" xfId="32236" xr:uid="{00000000-0005-0000-0000-0000F97D0000}"/>
    <cellStyle name="Heading 1 3 3 5 2" xfId="32237" xr:uid="{00000000-0005-0000-0000-0000FA7D0000}"/>
    <cellStyle name="Heading 1 3 3 5 2 2" xfId="32238" xr:uid="{00000000-0005-0000-0000-0000FB7D0000}"/>
    <cellStyle name="Heading 1 3 3 5 2 3" xfId="32239" xr:uid="{00000000-0005-0000-0000-0000FC7D0000}"/>
    <cellStyle name="Heading 1 3 3 5 3" xfId="32240" xr:uid="{00000000-0005-0000-0000-0000FD7D0000}"/>
    <cellStyle name="Heading 1 3 3 5 4" xfId="32241" xr:uid="{00000000-0005-0000-0000-0000FE7D0000}"/>
    <cellStyle name="Heading 1 3 3 6" xfId="32242" xr:uid="{00000000-0005-0000-0000-0000FF7D0000}"/>
    <cellStyle name="Heading 1 3 3 7" xfId="32243" xr:uid="{00000000-0005-0000-0000-0000007E0000}"/>
    <cellStyle name="Heading 1 3 3 7 2" xfId="32244" xr:uid="{00000000-0005-0000-0000-0000017E0000}"/>
    <cellStyle name="Heading 1 3 3 7 3" xfId="32245" xr:uid="{00000000-0005-0000-0000-0000027E0000}"/>
    <cellStyle name="Heading 1 3 3 8" xfId="32246" xr:uid="{00000000-0005-0000-0000-0000037E0000}"/>
    <cellStyle name="Heading 1 3 3 9" xfId="32247" xr:uid="{00000000-0005-0000-0000-0000047E0000}"/>
    <cellStyle name="Heading 1 3 4" xfId="32248" xr:uid="{00000000-0005-0000-0000-0000057E0000}"/>
    <cellStyle name="Heading 1 3 5" xfId="32249" xr:uid="{00000000-0005-0000-0000-0000067E0000}"/>
    <cellStyle name="Heading 1 3 5 10" xfId="32250" xr:uid="{00000000-0005-0000-0000-0000077E0000}"/>
    <cellStyle name="Heading 1 3 5 2" xfId="32251" xr:uid="{00000000-0005-0000-0000-0000087E0000}"/>
    <cellStyle name="Heading 1 3 5 2 10" xfId="32252" xr:uid="{00000000-0005-0000-0000-0000097E0000}"/>
    <cellStyle name="Heading 1 3 5 2 2" xfId="32253" xr:uid="{00000000-0005-0000-0000-00000A7E0000}"/>
    <cellStyle name="Heading 1 3 5 2 3" xfId="32254" xr:uid="{00000000-0005-0000-0000-00000B7E0000}"/>
    <cellStyle name="Heading 1 3 5 2 3 2" xfId="32255" xr:uid="{00000000-0005-0000-0000-00000C7E0000}"/>
    <cellStyle name="Heading 1 3 5 2 3 2 2" xfId="32256" xr:uid="{00000000-0005-0000-0000-00000D7E0000}"/>
    <cellStyle name="Heading 1 3 5 2 3 2 3" xfId="32257" xr:uid="{00000000-0005-0000-0000-00000E7E0000}"/>
    <cellStyle name="Heading 1 3 5 2 3 3" xfId="32258" xr:uid="{00000000-0005-0000-0000-00000F7E0000}"/>
    <cellStyle name="Heading 1 3 5 2 3 4" xfId="32259" xr:uid="{00000000-0005-0000-0000-0000107E0000}"/>
    <cellStyle name="Heading 1 3 5 2 4" xfId="32260" xr:uid="{00000000-0005-0000-0000-0000117E0000}"/>
    <cellStyle name="Heading 1 3 5 2 5" xfId="32261" xr:uid="{00000000-0005-0000-0000-0000127E0000}"/>
    <cellStyle name="Heading 1 3 5 2 5 2" xfId="32262" xr:uid="{00000000-0005-0000-0000-0000137E0000}"/>
    <cellStyle name="Heading 1 3 5 2 5 3" xfId="32263" xr:uid="{00000000-0005-0000-0000-0000147E0000}"/>
    <cellStyle name="Heading 1 3 5 2 6" xfId="32264" xr:uid="{00000000-0005-0000-0000-0000157E0000}"/>
    <cellStyle name="Heading 1 3 5 2 7" xfId="32265" xr:uid="{00000000-0005-0000-0000-0000167E0000}"/>
    <cellStyle name="Heading 1 3 5 2 8" xfId="32266" xr:uid="{00000000-0005-0000-0000-0000177E0000}"/>
    <cellStyle name="Heading 1 3 5 2 9" xfId="32267" xr:uid="{00000000-0005-0000-0000-0000187E0000}"/>
    <cellStyle name="Heading 1 3 5 3" xfId="32268" xr:uid="{00000000-0005-0000-0000-0000197E0000}"/>
    <cellStyle name="Heading 1 3 5 3 2" xfId="32269" xr:uid="{00000000-0005-0000-0000-00001A7E0000}"/>
    <cellStyle name="Heading 1 3 5 3 2 2" xfId="32270" xr:uid="{00000000-0005-0000-0000-00001B7E0000}"/>
    <cellStyle name="Heading 1 3 5 3 2 3" xfId="32271" xr:uid="{00000000-0005-0000-0000-00001C7E0000}"/>
    <cellStyle name="Heading 1 3 5 3 3" xfId="32272" xr:uid="{00000000-0005-0000-0000-00001D7E0000}"/>
    <cellStyle name="Heading 1 3 5 3 4" xfId="32273" xr:uid="{00000000-0005-0000-0000-00001E7E0000}"/>
    <cellStyle name="Heading 1 3 5 4" xfId="32274" xr:uid="{00000000-0005-0000-0000-00001F7E0000}"/>
    <cellStyle name="Heading 1 3 5 5" xfId="32275" xr:uid="{00000000-0005-0000-0000-0000207E0000}"/>
    <cellStyle name="Heading 1 3 5 5 2" xfId="32276" xr:uid="{00000000-0005-0000-0000-0000217E0000}"/>
    <cellStyle name="Heading 1 3 5 5 3" xfId="32277" xr:uid="{00000000-0005-0000-0000-0000227E0000}"/>
    <cellStyle name="Heading 1 3 5 6" xfId="32278" xr:uid="{00000000-0005-0000-0000-0000237E0000}"/>
    <cellStyle name="Heading 1 3 5 7" xfId="32279" xr:uid="{00000000-0005-0000-0000-0000247E0000}"/>
    <cellStyle name="Heading 1 3 5 8" xfId="32280" xr:uid="{00000000-0005-0000-0000-0000257E0000}"/>
    <cellStyle name="Heading 1 3 5 9" xfId="32281" xr:uid="{00000000-0005-0000-0000-0000267E0000}"/>
    <cellStyle name="Heading 1 3 6" xfId="32282" xr:uid="{00000000-0005-0000-0000-0000277E0000}"/>
    <cellStyle name="Heading 1 3 7" xfId="32283" xr:uid="{00000000-0005-0000-0000-0000287E0000}"/>
    <cellStyle name="Heading 1 3 8" xfId="32284" xr:uid="{00000000-0005-0000-0000-0000297E0000}"/>
    <cellStyle name="Heading 1 3 9" xfId="32285" xr:uid="{00000000-0005-0000-0000-00002A7E0000}"/>
    <cellStyle name="Heading 1 30" xfId="32286" xr:uid="{00000000-0005-0000-0000-00002B7E0000}"/>
    <cellStyle name="Heading 1 31" xfId="32287" xr:uid="{00000000-0005-0000-0000-00002C7E0000}"/>
    <cellStyle name="Heading 1 32" xfId="32288" xr:uid="{00000000-0005-0000-0000-00002D7E0000}"/>
    <cellStyle name="Heading 1 4" xfId="32289" xr:uid="{00000000-0005-0000-0000-00002E7E0000}"/>
    <cellStyle name="Heading 1 4 2" xfId="32290" xr:uid="{00000000-0005-0000-0000-00002F7E0000}"/>
    <cellStyle name="Heading 1 4 3" xfId="32291" xr:uid="{00000000-0005-0000-0000-0000307E0000}"/>
    <cellStyle name="Heading 1 4 4" xfId="32292" xr:uid="{00000000-0005-0000-0000-0000317E0000}"/>
    <cellStyle name="Heading 1 4 5" xfId="32293" xr:uid="{00000000-0005-0000-0000-0000327E0000}"/>
    <cellStyle name="Heading 1 5" xfId="32294" xr:uid="{00000000-0005-0000-0000-0000337E0000}"/>
    <cellStyle name="Heading 1 5 2" xfId="32295" xr:uid="{00000000-0005-0000-0000-0000347E0000}"/>
    <cellStyle name="Heading 1 5 3" xfId="32296" xr:uid="{00000000-0005-0000-0000-0000357E0000}"/>
    <cellStyle name="Heading 1 5 4" xfId="32297" xr:uid="{00000000-0005-0000-0000-0000367E0000}"/>
    <cellStyle name="Heading 1 5 5" xfId="32298" xr:uid="{00000000-0005-0000-0000-0000377E0000}"/>
    <cellStyle name="Heading 1 6" xfId="32299" xr:uid="{00000000-0005-0000-0000-0000387E0000}"/>
    <cellStyle name="Heading 1 6 2" xfId="32300" xr:uid="{00000000-0005-0000-0000-0000397E0000}"/>
    <cellStyle name="Heading 1 6 3" xfId="32301" xr:uid="{00000000-0005-0000-0000-00003A7E0000}"/>
    <cellStyle name="Heading 1 6 4" xfId="32302" xr:uid="{00000000-0005-0000-0000-00003B7E0000}"/>
    <cellStyle name="Heading 1 6 5" xfId="32303" xr:uid="{00000000-0005-0000-0000-00003C7E0000}"/>
    <cellStyle name="Heading 1 7" xfId="32304" xr:uid="{00000000-0005-0000-0000-00003D7E0000}"/>
    <cellStyle name="Heading 1 7 2" xfId="32305" xr:uid="{00000000-0005-0000-0000-00003E7E0000}"/>
    <cellStyle name="Heading 1 7 3" xfId="32306" xr:uid="{00000000-0005-0000-0000-00003F7E0000}"/>
    <cellStyle name="Heading 1 7 4" xfId="32307" xr:uid="{00000000-0005-0000-0000-0000407E0000}"/>
    <cellStyle name="Heading 1 7 5" xfId="32308" xr:uid="{00000000-0005-0000-0000-0000417E0000}"/>
    <cellStyle name="Heading 1 8" xfId="32309" xr:uid="{00000000-0005-0000-0000-0000427E0000}"/>
    <cellStyle name="Heading 1 8 2" xfId="32310" xr:uid="{00000000-0005-0000-0000-0000437E0000}"/>
    <cellStyle name="Heading 1 8 3" xfId="32311" xr:uid="{00000000-0005-0000-0000-0000447E0000}"/>
    <cellStyle name="Heading 1 8 4" xfId="32312" xr:uid="{00000000-0005-0000-0000-0000457E0000}"/>
    <cellStyle name="Heading 1 8 5" xfId="32313" xr:uid="{00000000-0005-0000-0000-0000467E0000}"/>
    <cellStyle name="Heading 1 9" xfId="32314" xr:uid="{00000000-0005-0000-0000-0000477E0000}"/>
    <cellStyle name="Heading 1 9 2" xfId="32315" xr:uid="{00000000-0005-0000-0000-0000487E0000}"/>
    <cellStyle name="Heading 1 9 3" xfId="32316" xr:uid="{00000000-0005-0000-0000-0000497E0000}"/>
    <cellStyle name="Heading 1 9 4" xfId="32317" xr:uid="{00000000-0005-0000-0000-00004A7E0000}"/>
    <cellStyle name="Heading 1 9 5" xfId="32318" xr:uid="{00000000-0005-0000-0000-00004B7E0000}"/>
    <cellStyle name="Heading 2 10" xfId="32319" xr:uid="{00000000-0005-0000-0000-00004C7E0000}"/>
    <cellStyle name="Heading 2 10 2" xfId="32320" xr:uid="{00000000-0005-0000-0000-00004D7E0000}"/>
    <cellStyle name="Heading 2 10 3" xfId="32321" xr:uid="{00000000-0005-0000-0000-00004E7E0000}"/>
    <cellStyle name="Heading 2 10 4" xfId="32322" xr:uid="{00000000-0005-0000-0000-00004F7E0000}"/>
    <cellStyle name="Heading 2 10 5" xfId="32323" xr:uid="{00000000-0005-0000-0000-0000507E0000}"/>
    <cellStyle name="Heading 2 11" xfId="32324" xr:uid="{00000000-0005-0000-0000-0000517E0000}"/>
    <cellStyle name="Heading 2 11 2" xfId="32325" xr:uid="{00000000-0005-0000-0000-0000527E0000}"/>
    <cellStyle name="Heading 2 11 3" xfId="32326" xr:uid="{00000000-0005-0000-0000-0000537E0000}"/>
    <cellStyle name="Heading 2 11 4" xfId="32327" xr:uid="{00000000-0005-0000-0000-0000547E0000}"/>
    <cellStyle name="Heading 2 11 5" xfId="32328" xr:uid="{00000000-0005-0000-0000-0000557E0000}"/>
    <cellStyle name="Heading 2 12" xfId="32329" xr:uid="{00000000-0005-0000-0000-0000567E0000}"/>
    <cellStyle name="Heading 2 12 2" xfId="32330" xr:uid="{00000000-0005-0000-0000-0000577E0000}"/>
    <cellStyle name="Heading 2 12 3" xfId="32331" xr:uid="{00000000-0005-0000-0000-0000587E0000}"/>
    <cellStyle name="Heading 2 12 4" xfId="32332" xr:uid="{00000000-0005-0000-0000-0000597E0000}"/>
    <cellStyle name="Heading 2 12 5" xfId="32333" xr:uid="{00000000-0005-0000-0000-00005A7E0000}"/>
    <cellStyle name="Heading 2 13" xfId="32334" xr:uid="{00000000-0005-0000-0000-00005B7E0000}"/>
    <cellStyle name="Heading 2 13 2" xfId="32335" xr:uid="{00000000-0005-0000-0000-00005C7E0000}"/>
    <cellStyle name="Heading 2 13 3" xfId="32336" xr:uid="{00000000-0005-0000-0000-00005D7E0000}"/>
    <cellStyle name="Heading 2 13 4" xfId="32337" xr:uid="{00000000-0005-0000-0000-00005E7E0000}"/>
    <cellStyle name="Heading 2 13 5" xfId="32338" xr:uid="{00000000-0005-0000-0000-00005F7E0000}"/>
    <cellStyle name="Heading 2 14" xfId="32339" xr:uid="{00000000-0005-0000-0000-0000607E0000}"/>
    <cellStyle name="Heading 2 14 2" xfId="32340" xr:uid="{00000000-0005-0000-0000-0000617E0000}"/>
    <cellStyle name="Heading 2 14 3" xfId="32341" xr:uid="{00000000-0005-0000-0000-0000627E0000}"/>
    <cellStyle name="Heading 2 14 4" xfId="32342" xr:uid="{00000000-0005-0000-0000-0000637E0000}"/>
    <cellStyle name="Heading 2 14 5" xfId="32343" xr:uid="{00000000-0005-0000-0000-0000647E0000}"/>
    <cellStyle name="Heading 2 15" xfId="32344" xr:uid="{00000000-0005-0000-0000-0000657E0000}"/>
    <cellStyle name="Heading 2 15 2" xfId="32345" xr:uid="{00000000-0005-0000-0000-0000667E0000}"/>
    <cellStyle name="Heading 2 15 3" xfId="32346" xr:uid="{00000000-0005-0000-0000-0000677E0000}"/>
    <cellStyle name="Heading 2 15 4" xfId="32347" xr:uid="{00000000-0005-0000-0000-0000687E0000}"/>
    <cellStyle name="Heading 2 15 5" xfId="32348" xr:uid="{00000000-0005-0000-0000-0000697E0000}"/>
    <cellStyle name="Heading 2 16" xfId="32349" xr:uid="{00000000-0005-0000-0000-00006A7E0000}"/>
    <cellStyle name="Heading 2 16 2" xfId="32350" xr:uid="{00000000-0005-0000-0000-00006B7E0000}"/>
    <cellStyle name="Heading 2 16 3" xfId="32351" xr:uid="{00000000-0005-0000-0000-00006C7E0000}"/>
    <cellStyle name="Heading 2 16 4" xfId="32352" xr:uid="{00000000-0005-0000-0000-00006D7E0000}"/>
    <cellStyle name="Heading 2 16 5" xfId="32353" xr:uid="{00000000-0005-0000-0000-00006E7E0000}"/>
    <cellStyle name="Heading 2 17" xfId="32354" xr:uid="{00000000-0005-0000-0000-00006F7E0000}"/>
    <cellStyle name="Heading 2 17 2" xfId="32355" xr:uid="{00000000-0005-0000-0000-0000707E0000}"/>
    <cellStyle name="Heading 2 17 3" xfId="32356" xr:uid="{00000000-0005-0000-0000-0000717E0000}"/>
    <cellStyle name="Heading 2 17 4" xfId="32357" xr:uid="{00000000-0005-0000-0000-0000727E0000}"/>
    <cellStyle name="Heading 2 17 5" xfId="32358" xr:uid="{00000000-0005-0000-0000-0000737E0000}"/>
    <cellStyle name="Heading 2 18" xfId="32359" xr:uid="{00000000-0005-0000-0000-0000747E0000}"/>
    <cellStyle name="Heading 2 18 2" xfId="32360" xr:uid="{00000000-0005-0000-0000-0000757E0000}"/>
    <cellStyle name="Heading 2 18 3" xfId="32361" xr:uid="{00000000-0005-0000-0000-0000767E0000}"/>
    <cellStyle name="Heading 2 18 4" xfId="32362" xr:uid="{00000000-0005-0000-0000-0000777E0000}"/>
    <cellStyle name="Heading 2 18 5" xfId="32363" xr:uid="{00000000-0005-0000-0000-0000787E0000}"/>
    <cellStyle name="Heading 2 19" xfId="32364" xr:uid="{00000000-0005-0000-0000-0000797E0000}"/>
    <cellStyle name="Heading 2 19 2" xfId="32365" xr:uid="{00000000-0005-0000-0000-00007A7E0000}"/>
    <cellStyle name="Heading 2 19 3" xfId="32366" xr:uid="{00000000-0005-0000-0000-00007B7E0000}"/>
    <cellStyle name="Heading 2 19 4" xfId="32367" xr:uid="{00000000-0005-0000-0000-00007C7E0000}"/>
    <cellStyle name="Heading 2 19 5" xfId="32368" xr:uid="{00000000-0005-0000-0000-00007D7E0000}"/>
    <cellStyle name="Heading 2 2" xfId="32369" xr:uid="{00000000-0005-0000-0000-00007E7E0000}"/>
    <cellStyle name="Heading 2 2 10" xfId="32370" xr:uid="{00000000-0005-0000-0000-00007F7E0000}"/>
    <cellStyle name="Heading 2 2 10 2" xfId="32371" xr:uid="{00000000-0005-0000-0000-0000807E0000}"/>
    <cellStyle name="Heading 2 2 10 2 2" xfId="32372" xr:uid="{00000000-0005-0000-0000-0000817E0000}"/>
    <cellStyle name="Heading 2 2 10 2 3" xfId="32373" xr:uid="{00000000-0005-0000-0000-0000827E0000}"/>
    <cellStyle name="Heading 2 2 10 3" xfId="32374" xr:uid="{00000000-0005-0000-0000-0000837E0000}"/>
    <cellStyle name="Heading 2 2 10 4" xfId="32375" xr:uid="{00000000-0005-0000-0000-0000847E0000}"/>
    <cellStyle name="Heading 2 2 11" xfId="32376" xr:uid="{00000000-0005-0000-0000-0000857E0000}"/>
    <cellStyle name="Heading 2 2 12" xfId="32377" xr:uid="{00000000-0005-0000-0000-0000867E0000}"/>
    <cellStyle name="Heading 2 2 13" xfId="32378" xr:uid="{00000000-0005-0000-0000-0000877E0000}"/>
    <cellStyle name="Heading 2 2 14" xfId="32379" xr:uid="{00000000-0005-0000-0000-0000887E0000}"/>
    <cellStyle name="Heading 2 2 15" xfId="32380" xr:uid="{00000000-0005-0000-0000-0000897E0000}"/>
    <cellStyle name="Heading 2 2 16" xfId="32381" xr:uid="{00000000-0005-0000-0000-00008A7E0000}"/>
    <cellStyle name="Heading 2 2 17" xfId="32382" xr:uid="{00000000-0005-0000-0000-00008B7E0000}"/>
    <cellStyle name="Heading 2 2 18" xfId="32383" xr:uid="{00000000-0005-0000-0000-00008C7E0000}"/>
    <cellStyle name="Heading 2 2 19" xfId="32384" xr:uid="{00000000-0005-0000-0000-00008D7E0000}"/>
    <cellStyle name="Heading 2 2 19 2" xfId="32385" xr:uid="{00000000-0005-0000-0000-00008E7E0000}"/>
    <cellStyle name="Heading 2 2 19 2 2" xfId="32386" xr:uid="{00000000-0005-0000-0000-00008F7E0000}"/>
    <cellStyle name="Heading 2 2 19 2 3" xfId="32387" xr:uid="{00000000-0005-0000-0000-0000907E0000}"/>
    <cellStyle name="Heading 2 2 19 3" xfId="32388" xr:uid="{00000000-0005-0000-0000-0000917E0000}"/>
    <cellStyle name="Heading 2 2 19 4" xfId="32389" xr:uid="{00000000-0005-0000-0000-0000927E0000}"/>
    <cellStyle name="Heading 2 2 2" xfId="32390" xr:uid="{00000000-0005-0000-0000-0000937E0000}"/>
    <cellStyle name="Heading 2 2 2 10" xfId="32391" xr:uid="{00000000-0005-0000-0000-0000947E0000}"/>
    <cellStyle name="Heading 2 2 2 11" xfId="32392" xr:uid="{00000000-0005-0000-0000-0000957E0000}"/>
    <cellStyle name="Heading 2 2 2 12" xfId="32393" xr:uid="{00000000-0005-0000-0000-0000967E0000}"/>
    <cellStyle name="Heading 2 2 2 13" xfId="32394" xr:uid="{00000000-0005-0000-0000-0000977E0000}"/>
    <cellStyle name="Heading 2 2 2 14" xfId="32395" xr:uid="{00000000-0005-0000-0000-0000987E0000}"/>
    <cellStyle name="Heading 2 2 2 15" xfId="32396" xr:uid="{00000000-0005-0000-0000-0000997E0000}"/>
    <cellStyle name="Heading 2 2 2 2" xfId="32397" xr:uid="{00000000-0005-0000-0000-00009A7E0000}"/>
    <cellStyle name="Heading 2 2 2 2 10" xfId="32398" xr:uid="{00000000-0005-0000-0000-00009B7E0000}"/>
    <cellStyle name="Heading 2 2 2 2 11" xfId="32399" xr:uid="{00000000-0005-0000-0000-00009C7E0000}"/>
    <cellStyle name="Heading 2 2 2 2 12" xfId="32400" xr:uid="{00000000-0005-0000-0000-00009D7E0000}"/>
    <cellStyle name="Heading 2 2 2 2 13" xfId="32401" xr:uid="{00000000-0005-0000-0000-00009E7E0000}"/>
    <cellStyle name="Heading 2 2 2 2 2" xfId="32402" xr:uid="{00000000-0005-0000-0000-00009F7E0000}"/>
    <cellStyle name="Heading 2 2 2 2 2 10" xfId="32403" xr:uid="{00000000-0005-0000-0000-0000A07E0000}"/>
    <cellStyle name="Heading 2 2 2 2 2 11" xfId="32404" xr:uid="{00000000-0005-0000-0000-0000A17E0000}"/>
    <cellStyle name="Heading 2 2 2 2 2 2" xfId="32405" xr:uid="{00000000-0005-0000-0000-0000A27E0000}"/>
    <cellStyle name="Heading 2 2 2 2 2 2 10" xfId="32406" xr:uid="{00000000-0005-0000-0000-0000A37E0000}"/>
    <cellStyle name="Heading 2 2 2 2 2 2 11" xfId="32407" xr:uid="{00000000-0005-0000-0000-0000A47E0000}"/>
    <cellStyle name="Heading 2 2 2 2 2 2 2" xfId="32408" xr:uid="{00000000-0005-0000-0000-0000A57E0000}"/>
    <cellStyle name="Heading 2 2 2 2 2 2 2 10" xfId="32409" xr:uid="{00000000-0005-0000-0000-0000A67E0000}"/>
    <cellStyle name="Heading 2 2 2 2 2 2 2 2" xfId="32410" xr:uid="{00000000-0005-0000-0000-0000A77E0000}"/>
    <cellStyle name="Heading 2 2 2 2 2 2 2 2 10" xfId="32411" xr:uid="{00000000-0005-0000-0000-0000A87E0000}"/>
    <cellStyle name="Heading 2 2 2 2 2 2 2 2 2" xfId="32412" xr:uid="{00000000-0005-0000-0000-0000A97E0000}"/>
    <cellStyle name="Heading 2 2 2 2 2 2 2 2 2 2" xfId="32413" xr:uid="{00000000-0005-0000-0000-0000AA7E0000}"/>
    <cellStyle name="Heading 2 2 2 2 2 2 2 2 2 2 2" xfId="32414" xr:uid="{00000000-0005-0000-0000-0000AB7E0000}"/>
    <cellStyle name="Heading 2 2 2 2 2 2 2 2 2 2 2 2" xfId="32415" xr:uid="{00000000-0005-0000-0000-0000AC7E0000}"/>
    <cellStyle name="Heading 2 2 2 2 2 2 2 2 2 2 2 3" xfId="32416" xr:uid="{00000000-0005-0000-0000-0000AD7E0000}"/>
    <cellStyle name="Heading 2 2 2 2 2 2 2 2 2 2 2 4" xfId="32417" xr:uid="{00000000-0005-0000-0000-0000AE7E0000}"/>
    <cellStyle name="Heading 2 2 2 2 2 2 2 2 2 2 3" xfId="32418" xr:uid="{00000000-0005-0000-0000-0000AF7E0000}"/>
    <cellStyle name="Heading 2 2 2 2 2 2 2 2 2 2 4" xfId="32419" xr:uid="{00000000-0005-0000-0000-0000B07E0000}"/>
    <cellStyle name="Heading 2 2 2 2 2 2 2 2 2 2 5" xfId="32420" xr:uid="{00000000-0005-0000-0000-0000B17E0000}"/>
    <cellStyle name="Heading 2 2 2 2 2 2 2 2 2 3" xfId="32421" xr:uid="{00000000-0005-0000-0000-0000B27E0000}"/>
    <cellStyle name="Heading 2 2 2 2 2 2 2 2 2 4" xfId="32422" xr:uid="{00000000-0005-0000-0000-0000B37E0000}"/>
    <cellStyle name="Heading 2 2 2 2 2 2 2 2 2 5" xfId="32423" xr:uid="{00000000-0005-0000-0000-0000B47E0000}"/>
    <cellStyle name="Heading 2 2 2 2 2 2 2 2 2 6" xfId="32424" xr:uid="{00000000-0005-0000-0000-0000B57E0000}"/>
    <cellStyle name="Heading 2 2 2 2 2 2 2 2 3" xfId="32425" xr:uid="{00000000-0005-0000-0000-0000B67E0000}"/>
    <cellStyle name="Heading 2 2 2 2 2 2 2 2 4" xfId="32426" xr:uid="{00000000-0005-0000-0000-0000B77E0000}"/>
    <cellStyle name="Heading 2 2 2 2 2 2 2 2 4 2" xfId="32427" xr:uid="{00000000-0005-0000-0000-0000B87E0000}"/>
    <cellStyle name="Heading 2 2 2 2 2 2 2 2 4 3" xfId="32428" xr:uid="{00000000-0005-0000-0000-0000B97E0000}"/>
    <cellStyle name="Heading 2 2 2 2 2 2 2 2 5" xfId="32429" xr:uid="{00000000-0005-0000-0000-0000BA7E0000}"/>
    <cellStyle name="Heading 2 2 2 2 2 2 2 2 6" xfId="32430" xr:uid="{00000000-0005-0000-0000-0000BB7E0000}"/>
    <cellStyle name="Heading 2 2 2 2 2 2 2 2 7" xfId="32431" xr:uid="{00000000-0005-0000-0000-0000BC7E0000}"/>
    <cellStyle name="Heading 2 2 2 2 2 2 2 2 8" xfId="32432" xr:uid="{00000000-0005-0000-0000-0000BD7E0000}"/>
    <cellStyle name="Heading 2 2 2 2 2 2 2 2 9" xfId="32433" xr:uid="{00000000-0005-0000-0000-0000BE7E0000}"/>
    <cellStyle name="Heading 2 2 2 2 2 2 2 3" xfId="32434" xr:uid="{00000000-0005-0000-0000-0000BF7E0000}"/>
    <cellStyle name="Heading 2 2 2 2 2 2 2 3 2" xfId="32435" xr:uid="{00000000-0005-0000-0000-0000C07E0000}"/>
    <cellStyle name="Heading 2 2 2 2 2 2 2 3 2 2" xfId="32436" xr:uid="{00000000-0005-0000-0000-0000C17E0000}"/>
    <cellStyle name="Heading 2 2 2 2 2 2 2 3 2 3" xfId="32437" xr:uid="{00000000-0005-0000-0000-0000C27E0000}"/>
    <cellStyle name="Heading 2 2 2 2 2 2 2 3 3" xfId="32438" xr:uid="{00000000-0005-0000-0000-0000C37E0000}"/>
    <cellStyle name="Heading 2 2 2 2 2 2 2 3 4" xfId="32439" xr:uid="{00000000-0005-0000-0000-0000C47E0000}"/>
    <cellStyle name="Heading 2 2 2 2 2 2 2 4" xfId="32440" xr:uid="{00000000-0005-0000-0000-0000C57E0000}"/>
    <cellStyle name="Heading 2 2 2 2 2 2 2 4 2" xfId="32441" xr:uid="{00000000-0005-0000-0000-0000C67E0000}"/>
    <cellStyle name="Heading 2 2 2 2 2 2 2 4 3" xfId="32442" xr:uid="{00000000-0005-0000-0000-0000C77E0000}"/>
    <cellStyle name="Heading 2 2 2 2 2 2 2 5" xfId="32443" xr:uid="{00000000-0005-0000-0000-0000C87E0000}"/>
    <cellStyle name="Heading 2 2 2 2 2 2 2 6" xfId="32444" xr:uid="{00000000-0005-0000-0000-0000C97E0000}"/>
    <cellStyle name="Heading 2 2 2 2 2 2 2 7" xfId="32445" xr:uid="{00000000-0005-0000-0000-0000CA7E0000}"/>
    <cellStyle name="Heading 2 2 2 2 2 2 2 8" xfId="32446" xr:uid="{00000000-0005-0000-0000-0000CB7E0000}"/>
    <cellStyle name="Heading 2 2 2 2 2 2 2 9" xfId="32447" xr:uid="{00000000-0005-0000-0000-0000CC7E0000}"/>
    <cellStyle name="Heading 2 2 2 2 2 2 3" xfId="32448" xr:uid="{00000000-0005-0000-0000-0000CD7E0000}"/>
    <cellStyle name="Heading 2 2 2 2 2 2 3 2" xfId="32449" xr:uid="{00000000-0005-0000-0000-0000CE7E0000}"/>
    <cellStyle name="Heading 2 2 2 2 2 2 3 2 2" xfId="32450" xr:uid="{00000000-0005-0000-0000-0000CF7E0000}"/>
    <cellStyle name="Heading 2 2 2 2 2 2 3 2 3" xfId="32451" xr:uid="{00000000-0005-0000-0000-0000D07E0000}"/>
    <cellStyle name="Heading 2 2 2 2 2 2 3 3" xfId="32452" xr:uid="{00000000-0005-0000-0000-0000D17E0000}"/>
    <cellStyle name="Heading 2 2 2 2 2 2 3 4" xfId="32453" xr:uid="{00000000-0005-0000-0000-0000D27E0000}"/>
    <cellStyle name="Heading 2 2 2 2 2 2 4" xfId="32454" xr:uid="{00000000-0005-0000-0000-0000D37E0000}"/>
    <cellStyle name="Heading 2 2 2 2 2 2 5" xfId="32455" xr:uid="{00000000-0005-0000-0000-0000D47E0000}"/>
    <cellStyle name="Heading 2 2 2 2 2 2 5 2" xfId="32456" xr:uid="{00000000-0005-0000-0000-0000D57E0000}"/>
    <cellStyle name="Heading 2 2 2 2 2 2 5 3" xfId="32457" xr:uid="{00000000-0005-0000-0000-0000D67E0000}"/>
    <cellStyle name="Heading 2 2 2 2 2 2 6" xfId="32458" xr:uid="{00000000-0005-0000-0000-0000D77E0000}"/>
    <cellStyle name="Heading 2 2 2 2 2 2 7" xfId="32459" xr:uid="{00000000-0005-0000-0000-0000D87E0000}"/>
    <cellStyle name="Heading 2 2 2 2 2 2 8" xfId="32460" xr:uid="{00000000-0005-0000-0000-0000D97E0000}"/>
    <cellStyle name="Heading 2 2 2 2 2 2 9" xfId="32461" xr:uid="{00000000-0005-0000-0000-0000DA7E0000}"/>
    <cellStyle name="Heading 2 2 2 2 2 3" xfId="32462" xr:uid="{00000000-0005-0000-0000-0000DB7E0000}"/>
    <cellStyle name="Heading 2 2 2 2 2 3 2" xfId="32463" xr:uid="{00000000-0005-0000-0000-0000DC7E0000}"/>
    <cellStyle name="Heading 2 2 2 2 2 3 2 2" xfId="32464" xr:uid="{00000000-0005-0000-0000-0000DD7E0000}"/>
    <cellStyle name="Heading 2 2 2 2 2 3 2 3" xfId="32465" xr:uid="{00000000-0005-0000-0000-0000DE7E0000}"/>
    <cellStyle name="Heading 2 2 2 2 2 3 3" xfId="32466" xr:uid="{00000000-0005-0000-0000-0000DF7E0000}"/>
    <cellStyle name="Heading 2 2 2 2 2 3 4" xfId="32467" xr:uid="{00000000-0005-0000-0000-0000E07E0000}"/>
    <cellStyle name="Heading 2 2 2 2 2 4" xfId="32468" xr:uid="{00000000-0005-0000-0000-0000E17E0000}"/>
    <cellStyle name="Heading 2 2 2 2 2 5" xfId="32469" xr:uid="{00000000-0005-0000-0000-0000E27E0000}"/>
    <cellStyle name="Heading 2 2 2 2 2 5 2" xfId="32470" xr:uid="{00000000-0005-0000-0000-0000E37E0000}"/>
    <cellStyle name="Heading 2 2 2 2 2 5 3" xfId="32471" xr:uid="{00000000-0005-0000-0000-0000E47E0000}"/>
    <cellStyle name="Heading 2 2 2 2 2 6" xfId="32472" xr:uid="{00000000-0005-0000-0000-0000E57E0000}"/>
    <cellStyle name="Heading 2 2 2 2 2 7" xfId="32473" xr:uid="{00000000-0005-0000-0000-0000E67E0000}"/>
    <cellStyle name="Heading 2 2 2 2 2 8" xfId="32474" xr:uid="{00000000-0005-0000-0000-0000E77E0000}"/>
    <cellStyle name="Heading 2 2 2 2 2 9" xfId="32475" xr:uid="{00000000-0005-0000-0000-0000E87E0000}"/>
    <cellStyle name="Heading 2 2 2 2 3" xfId="32476" xr:uid="{00000000-0005-0000-0000-0000E97E0000}"/>
    <cellStyle name="Heading 2 2 2 2 4" xfId="32477" xr:uid="{00000000-0005-0000-0000-0000EA7E0000}"/>
    <cellStyle name="Heading 2 2 2 2 5" xfId="32478" xr:uid="{00000000-0005-0000-0000-0000EB7E0000}"/>
    <cellStyle name="Heading 2 2 2 2 5 2" xfId="32479" xr:uid="{00000000-0005-0000-0000-0000EC7E0000}"/>
    <cellStyle name="Heading 2 2 2 2 5 2 2" xfId="32480" xr:uid="{00000000-0005-0000-0000-0000ED7E0000}"/>
    <cellStyle name="Heading 2 2 2 2 5 2 3" xfId="32481" xr:uid="{00000000-0005-0000-0000-0000EE7E0000}"/>
    <cellStyle name="Heading 2 2 2 2 5 3" xfId="32482" xr:uid="{00000000-0005-0000-0000-0000EF7E0000}"/>
    <cellStyle name="Heading 2 2 2 2 5 4" xfId="32483" xr:uid="{00000000-0005-0000-0000-0000F07E0000}"/>
    <cellStyle name="Heading 2 2 2 2 6" xfId="32484" xr:uid="{00000000-0005-0000-0000-0000F17E0000}"/>
    <cellStyle name="Heading 2 2 2 2 7" xfId="32485" xr:uid="{00000000-0005-0000-0000-0000F27E0000}"/>
    <cellStyle name="Heading 2 2 2 2 7 2" xfId="32486" xr:uid="{00000000-0005-0000-0000-0000F37E0000}"/>
    <cellStyle name="Heading 2 2 2 2 7 3" xfId="32487" xr:uid="{00000000-0005-0000-0000-0000F47E0000}"/>
    <cellStyle name="Heading 2 2 2 2 8" xfId="32488" xr:uid="{00000000-0005-0000-0000-0000F57E0000}"/>
    <cellStyle name="Heading 2 2 2 2 9" xfId="32489" xr:uid="{00000000-0005-0000-0000-0000F67E0000}"/>
    <cellStyle name="Heading 2 2 2 3" xfId="32490" xr:uid="{00000000-0005-0000-0000-0000F77E0000}"/>
    <cellStyle name="Heading 2 2 2 4" xfId="32491" xr:uid="{00000000-0005-0000-0000-0000F87E0000}"/>
    <cellStyle name="Heading 2 2 2 5" xfId="32492" xr:uid="{00000000-0005-0000-0000-0000F97E0000}"/>
    <cellStyle name="Heading 2 2 2 5 10" xfId="32493" xr:uid="{00000000-0005-0000-0000-0000FA7E0000}"/>
    <cellStyle name="Heading 2 2 2 5 2" xfId="32494" xr:uid="{00000000-0005-0000-0000-0000FB7E0000}"/>
    <cellStyle name="Heading 2 2 2 5 2 10" xfId="32495" xr:uid="{00000000-0005-0000-0000-0000FC7E0000}"/>
    <cellStyle name="Heading 2 2 2 5 2 2" xfId="32496" xr:uid="{00000000-0005-0000-0000-0000FD7E0000}"/>
    <cellStyle name="Heading 2 2 2 5 2 3" xfId="32497" xr:uid="{00000000-0005-0000-0000-0000FE7E0000}"/>
    <cellStyle name="Heading 2 2 2 5 2 3 2" xfId="32498" xr:uid="{00000000-0005-0000-0000-0000FF7E0000}"/>
    <cellStyle name="Heading 2 2 2 5 2 3 2 2" xfId="32499" xr:uid="{00000000-0005-0000-0000-0000007F0000}"/>
    <cellStyle name="Heading 2 2 2 5 2 3 2 3" xfId="32500" xr:uid="{00000000-0005-0000-0000-0000017F0000}"/>
    <cellStyle name="Heading 2 2 2 5 2 3 3" xfId="32501" xr:uid="{00000000-0005-0000-0000-0000027F0000}"/>
    <cellStyle name="Heading 2 2 2 5 2 3 4" xfId="32502" xr:uid="{00000000-0005-0000-0000-0000037F0000}"/>
    <cellStyle name="Heading 2 2 2 5 2 4" xfId="32503" xr:uid="{00000000-0005-0000-0000-0000047F0000}"/>
    <cellStyle name="Heading 2 2 2 5 2 5" xfId="32504" xr:uid="{00000000-0005-0000-0000-0000057F0000}"/>
    <cellStyle name="Heading 2 2 2 5 2 5 2" xfId="32505" xr:uid="{00000000-0005-0000-0000-0000067F0000}"/>
    <cellStyle name="Heading 2 2 2 5 2 5 3" xfId="32506" xr:uid="{00000000-0005-0000-0000-0000077F0000}"/>
    <cellStyle name="Heading 2 2 2 5 2 6" xfId="32507" xr:uid="{00000000-0005-0000-0000-0000087F0000}"/>
    <cellStyle name="Heading 2 2 2 5 2 7" xfId="32508" xr:uid="{00000000-0005-0000-0000-0000097F0000}"/>
    <cellStyle name="Heading 2 2 2 5 2 8" xfId="32509" xr:uid="{00000000-0005-0000-0000-00000A7F0000}"/>
    <cellStyle name="Heading 2 2 2 5 2 9" xfId="32510" xr:uid="{00000000-0005-0000-0000-00000B7F0000}"/>
    <cellStyle name="Heading 2 2 2 5 3" xfId="32511" xr:uid="{00000000-0005-0000-0000-00000C7F0000}"/>
    <cellStyle name="Heading 2 2 2 5 3 2" xfId="32512" xr:uid="{00000000-0005-0000-0000-00000D7F0000}"/>
    <cellStyle name="Heading 2 2 2 5 3 2 2" xfId="32513" xr:uid="{00000000-0005-0000-0000-00000E7F0000}"/>
    <cellStyle name="Heading 2 2 2 5 3 2 3" xfId="32514" xr:uid="{00000000-0005-0000-0000-00000F7F0000}"/>
    <cellStyle name="Heading 2 2 2 5 3 3" xfId="32515" xr:uid="{00000000-0005-0000-0000-0000107F0000}"/>
    <cellStyle name="Heading 2 2 2 5 3 4" xfId="32516" xr:uid="{00000000-0005-0000-0000-0000117F0000}"/>
    <cellStyle name="Heading 2 2 2 5 4" xfId="32517" xr:uid="{00000000-0005-0000-0000-0000127F0000}"/>
    <cellStyle name="Heading 2 2 2 5 5" xfId="32518" xr:uid="{00000000-0005-0000-0000-0000137F0000}"/>
    <cellStyle name="Heading 2 2 2 5 5 2" xfId="32519" xr:uid="{00000000-0005-0000-0000-0000147F0000}"/>
    <cellStyle name="Heading 2 2 2 5 5 3" xfId="32520" xr:uid="{00000000-0005-0000-0000-0000157F0000}"/>
    <cellStyle name="Heading 2 2 2 5 6" xfId="32521" xr:uid="{00000000-0005-0000-0000-0000167F0000}"/>
    <cellStyle name="Heading 2 2 2 5 7" xfId="32522" xr:uid="{00000000-0005-0000-0000-0000177F0000}"/>
    <cellStyle name="Heading 2 2 2 5 8" xfId="32523" xr:uid="{00000000-0005-0000-0000-0000187F0000}"/>
    <cellStyle name="Heading 2 2 2 5 9" xfId="32524" xr:uid="{00000000-0005-0000-0000-0000197F0000}"/>
    <cellStyle name="Heading 2 2 2 6" xfId="32525" xr:uid="{00000000-0005-0000-0000-00001A7F0000}"/>
    <cellStyle name="Heading 2 2 2 7" xfId="32526" xr:uid="{00000000-0005-0000-0000-00001B7F0000}"/>
    <cellStyle name="Heading 2 2 2 7 2" xfId="32527" xr:uid="{00000000-0005-0000-0000-00001C7F0000}"/>
    <cellStyle name="Heading 2 2 2 7 2 2" xfId="32528" xr:uid="{00000000-0005-0000-0000-00001D7F0000}"/>
    <cellStyle name="Heading 2 2 2 7 2 3" xfId="32529" xr:uid="{00000000-0005-0000-0000-00001E7F0000}"/>
    <cellStyle name="Heading 2 2 2 7 3" xfId="32530" xr:uid="{00000000-0005-0000-0000-00001F7F0000}"/>
    <cellStyle name="Heading 2 2 2 7 4" xfId="32531" xr:uid="{00000000-0005-0000-0000-0000207F0000}"/>
    <cellStyle name="Heading 2 2 2 8" xfId="32532" xr:uid="{00000000-0005-0000-0000-0000217F0000}"/>
    <cellStyle name="Heading 2 2 2 9" xfId="32533" xr:uid="{00000000-0005-0000-0000-0000227F0000}"/>
    <cellStyle name="Heading 2 2 2 9 2" xfId="32534" xr:uid="{00000000-0005-0000-0000-0000237F0000}"/>
    <cellStyle name="Heading 2 2 2 9 3" xfId="32535" xr:uid="{00000000-0005-0000-0000-0000247F0000}"/>
    <cellStyle name="Heading 2 2 20" xfId="32536" xr:uid="{00000000-0005-0000-0000-0000257F0000}"/>
    <cellStyle name="Heading 2 2 20 2" xfId="32537" xr:uid="{00000000-0005-0000-0000-0000267F0000}"/>
    <cellStyle name="Heading 2 2 20 3" xfId="32538" xr:uid="{00000000-0005-0000-0000-0000277F0000}"/>
    <cellStyle name="Heading 2 2 21" xfId="32539" xr:uid="{00000000-0005-0000-0000-0000287F0000}"/>
    <cellStyle name="Heading 2 2 22" xfId="32540" xr:uid="{00000000-0005-0000-0000-0000297F0000}"/>
    <cellStyle name="Heading 2 2 23" xfId="32541" xr:uid="{00000000-0005-0000-0000-00002A7F0000}"/>
    <cellStyle name="Heading 2 2 24" xfId="32542" xr:uid="{00000000-0005-0000-0000-00002B7F0000}"/>
    <cellStyle name="Heading 2 2 25" xfId="32543" xr:uid="{00000000-0005-0000-0000-00002C7F0000}"/>
    <cellStyle name="Heading 2 2 3" xfId="32544" xr:uid="{00000000-0005-0000-0000-00002D7F0000}"/>
    <cellStyle name="Heading 2 2 3 10" xfId="32545" xr:uid="{00000000-0005-0000-0000-00002E7F0000}"/>
    <cellStyle name="Heading 2 2 3 11" xfId="32546" xr:uid="{00000000-0005-0000-0000-00002F7F0000}"/>
    <cellStyle name="Heading 2 2 3 12" xfId="32547" xr:uid="{00000000-0005-0000-0000-0000307F0000}"/>
    <cellStyle name="Heading 2 2 3 13" xfId="32548" xr:uid="{00000000-0005-0000-0000-0000317F0000}"/>
    <cellStyle name="Heading 2 2 3 2" xfId="32549" xr:uid="{00000000-0005-0000-0000-0000327F0000}"/>
    <cellStyle name="Heading 2 2 3 2 10" xfId="32550" xr:uid="{00000000-0005-0000-0000-0000337F0000}"/>
    <cellStyle name="Heading 2 2 3 2 11" xfId="32551" xr:uid="{00000000-0005-0000-0000-0000347F0000}"/>
    <cellStyle name="Heading 2 2 3 2 2" xfId="32552" xr:uid="{00000000-0005-0000-0000-0000357F0000}"/>
    <cellStyle name="Heading 2 2 3 2 2 10" xfId="32553" xr:uid="{00000000-0005-0000-0000-0000367F0000}"/>
    <cellStyle name="Heading 2 2 3 2 2 11" xfId="32554" xr:uid="{00000000-0005-0000-0000-0000377F0000}"/>
    <cellStyle name="Heading 2 2 3 2 2 2" xfId="32555" xr:uid="{00000000-0005-0000-0000-0000387F0000}"/>
    <cellStyle name="Heading 2 2 3 2 2 2 2" xfId="32556" xr:uid="{00000000-0005-0000-0000-0000397F0000}"/>
    <cellStyle name="Heading 2 2 3 2 2 2 3" xfId="32557" xr:uid="{00000000-0005-0000-0000-00003A7F0000}"/>
    <cellStyle name="Heading 2 2 3 2 2 2 4" xfId="32558" xr:uid="{00000000-0005-0000-0000-00003B7F0000}"/>
    <cellStyle name="Heading 2 2 3 2 2 3" xfId="32559" xr:uid="{00000000-0005-0000-0000-00003C7F0000}"/>
    <cellStyle name="Heading 2 2 3 2 2 3 2" xfId="32560" xr:uid="{00000000-0005-0000-0000-00003D7F0000}"/>
    <cellStyle name="Heading 2 2 3 2 2 3 2 2" xfId="32561" xr:uid="{00000000-0005-0000-0000-00003E7F0000}"/>
    <cellStyle name="Heading 2 2 3 2 2 3 2 3" xfId="32562" xr:uid="{00000000-0005-0000-0000-00003F7F0000}"/>
    <cellStyle name="Heading 2 2 3 2 2 3 3" xfId="32563" xr:uid="{00000000-0005-0000-0000-0000407F0000}"/>
    <cellStyle name="Heading 2 2 3 2 2 3 4" xfId="32564" xr:uid="{00000000-0005-0000-0000-0000417F0000}"/>
    <cellStyle name="Heading 2 2 3 2 2 4" xfId="32565" xr:uid="{00000000-0005-0000-0000-0000427F0000}"/>
    <cellStyle name="Heading 2 2 3 2 2 5" xfId="32566" xr:uid="{00000000-0005-0000-0000-0000437F0000}"/>
    <cellStyle name="Heading 2 2 3 2 2 5 2" xfId="32567" xr:uid="{00000000-0005-0000-0000-0000447F0000}"/>
    <cellStyle name="Heading 2 2 3 2 2 5 3" xfId="32568" xr:uid="{00000000-0005-0000-0000-0000457F0000}"/>
    <cellStyle name="Heading 2 2 3 2 2 6" xfId="32569" xr:uid="{00000000-0005-0000-0000-0000467F0000}"/>
    <cellStyle name="Heading 2 2 3 2 2 7" xfId="32570" xr:uid="{00000000-0005-0000-0000-0000477F0000}"/>
    <cellStyle name="Heading 2 2 3 2 2 8" xfId="32571" xr:uid="{00000000-0005-0000-0000-0000487F0000}"/>
    <cellStyle name="Heading 2 2 3 2 2 9" xfId="32572" xr:uid="{00000000-0005-0000-0000-0000497F0000}"/>
    <cellStyle name="Heading 2 2 3 2 3" xfId="32573" xr:uid="{00000000-0005-0000-0000-00004A7F0000}"/>
    <cellStyle name="Heading 2 2 3 2 3 2" xfId="32574" xr:uid="{00000000-0005-0000-0000-00004B7F0000}"/>
    <cellStyle name="Heading 2 2 3 2 3 2 2" xfId="32575" xr:uid="{00000000-0005-0000-0000-00004C7F0000}"/>
    <cellStyle name="Heading 2 2 3 2 3 2 3" xfId="32576" xr:uid="{00000000-0005-0000-0000-00004D7F0000}"/>
    <cellStyle name="Heading 2 2 3 2 3 3" xfId="32577" xr:uid="{00000000-0005-0000-0000-00004E7F0000}"/>
    <cellStyle name="Heading 2 2 3 2 3 4" xfId="32578" xr:uid="{00000000-0005-0000-0000-00004F7F0000}"/>
    <cellStyle name="Heading 2 2 3 2 4" xfId="32579" xr:uid="{00000000-0005-0000-0000-0000507F0000}"/>
    <cellStyle name="Heading 2 2 3 2 5" xfId="32580" xr:uid="{00000000-0005-0000-0000-0000517F0000}"/>
    <cellStyle name="Heading 2 2 3 2 5 2" xfId="32581" xr:uid="{00000000-0005-0000-0000-0000527F0000}"/>
    <cellStyle name="Heading 2 2 3 2 5 3" xfId="32582" xr:uid="{00000000-0005-0000-0000-0000537F0000}"/>
    <cellStyle name="Heading 2 2 3 2 6" xfId="32583" xr:uid="{00000000-0005-0000-0000-0000547F0000}"/>
    <cellStyle name="Heading 2 2 3 2 7" xfId="32584" xr:uid="{00000000-0005-0000-0000-0000557F0000}"/>
    <cellStyle name="Heading 2 2 3 2 8" xfId="32585" xr:uid="{00000000-0005-0000-0000-0000567F0000}"/>
    <cellStyle name="Heading 2 2 3 2 9" xfId="32586" xr:uid="{00000000-0005-0000-0000-0000577F0000}"/>
    <cellStyle name="Heading 2 2 3 3" xfId="32587" xr:uid="{00000000-0005-0000-0000-0000587F0000}"/>
    <cellStyle name="Heading 2 2 3 4" xfId="32588" xr:uid="{00000000-0005-0000-0000-0000597F0000}"/>
    <cellStyle name="Heading 2 2 3 5" xfId="32589" xr:uid="{00000000-0005-0000-0000-00005A7F0000}"/>
    <cellStyle name="Heading 2 2 3 5 2" xfId="32590" xr:uid="{00000000-0005-0000-0000-00005B7F0000}"/>
    <cellStyle name="Heading 2 2 3 5 2 2" xfId="32591" xr:uid="{00000000-0005-0000-0000-00005C7F0000}"/>
    <cellStyle name="Heading 2 2 3 5 2 3" xfId="32592" xr:uid="{00000000-0005-0000-0000-00005D7F0000}"/>
    <cellStyle name="Heading 2 2 3 5 3" xfId="32593" xr:uid="{00000000-0005-0000-0000-00005E7F0000}"/>
    <cellStyle name="Heading 2 2 3 5 4" xfId="32594" xr:uid="{00000000-0005-0000-0000-00005F7F0000}"/>
    <cellStyle name="Heading 2 2 3 6" xfId="32595" xr:uid="{00000000-0005-0000-0000-0000607F0000}"/>
    <cellStyle name="Heading 2 2 3 7" xfId="32596" xr:uid="{00000000-0005-0000-0000-0000617F0000}"/>
    <cellStyle name="Heading 2 2 3 7 2" xfId="32597" xr:uid="{00000000-0005-0000-0000-0000627F0000}"/>
    <cellStyle name="Heading 2 2 3 7 3" xfId="32598" xr:uid="{00000000-0005-0000-0000-0000637F0000}"/>
    <cellStyle name="Heading 2 2 3 8" xfId="32599" xr:uid="{00000000-0005-0000-0000-0000647F0000}"/>
    <cellStyle name="Heading 2 2 3 9" xfId="32600" xr:uid="{00000000-0005-0000-0000-0000657F0000}"/>
    <cellStyle name="Heading 2 2 4" xfId="32601" xr:uid="{00000000-0005-0000-0000-0000667F0000}"/>
    <cellStyle name="Heading 2 2 5" xfId="32602" xr:uid="{00000000-0005-0000-0000-0000677F0000}"/>
    <cellStyle name="Heading 2 2 5 10" xfId="32603" xr:uid="{00000000-0005-0000-0000-0000687F0000}"/>
    <cellStyle name="Heading 2 2 5 11" xfId="32604" xr:uid="{00000000-0005-0000-0000-0000697F0000}"/>
    <cellStyle name="Heading 2 2 5 2" xfId="32605" xr:uid="{00000000-0005-0000-0000-00006A7F0000}"/>
    <cellStyle name="Heading 2 2 5 2 10" xfId="32606" xr:uid="{00000000-0005-0000-0000-00006B7F0000}"/>
    <cellStyle name="Heading 2 2 5 2 11" xfId="32607" xr:uid="{00000000-0005-0000-0000-00006C7F0000}"/>
    <cellStyle name="Heading 2 2 5 2 2" xfId="32608" xr:uid="{00000000-0005-0000-0000-00006D7F0000}"/>
    <cellStyle name="Heading 2 2 5 2 2 2" xfId="32609" xr:uid="{00000000-0005-0000-0000-00006E7F0000}"/>
    <cellStyle name="Heading 2 2 5 2 2 3" xfId="32610" xr:uid="{00000000-0005-0000-0000-00006F7F0000}"/>
    <cellStyle name="Heading 2 2 5 2 2 4" xfId="32611" xr:uid="{00000000-0005-0000-0000-0000707F0000}"/>
    <cellStyle name="Heading 2 2 5 2 3" xfId="32612" xr:uid="{00000000-0005-0000-0000-0000717F0000}"/>
    <cellStyle name="Heading 2 2 5 2 3 2" xfId="32613" xr:uid="{00000000-0005-0000-0000-0000727F0000}"/>
    <cellStyle name="Heading 2 2 5 2 3 2 2" xfId="32614" xr:uid="{00000000-0005-0000-0000-0000737F0000}"/>
    <cellStyle name="Heading 2 2 5 2 3 2 3" xfId="32615" xr:uid="{00000000-0005-0000-0000-0000747F0000}"/>
    <cellStyle name="Heading 2 2 5 2 3 3" xfId="32616" xr:uid="{00000000-0005-0000-0000-0000757F0000}"/>
    <cellStyle name="Heading 2 2 5 2 3 4" xfId="32617" xr:uid="{00000000-0005-0000-0000-0000767F0000}"/>
    <cellStyle name="Heading 2 2 5 2 4" xfId="32618" xr:uid="{00000000-0005-0000-0000-0000777F0000}"/>
    <cellStyle name="Heading 2 2 5 2 5" xfId="32619" xr:uid="{00000000-0005-0000-0000-0000787F0000}"/>
    <cellStyle name="Heading 2 2 5 2 5 2" xfId="32620" xr:uid="{00000000-0005-0000-0000-0000797F0000}"/>
    <cellStyle name="Heading 2 2 5 2 5 3" xfId="32621" xr:uid="{00000000-0005-0000-0000-00007A7F0000}"/>
    <cellStyle name="Heading 2 2 5 2 6" xfId="32622" xr:uid="{00000000-0005-0000-0000-00007B7F0000}"/>
    <cellStyle name="Heading 2 2 5 2 7" xfId="32623" xr:uid="{00000000-0005-0000-0000-00007C7F0000}"/>
    <cellStyle name="Heading 2 2 5 2 8" xfId="32624" xr:uid="{00000000-0005-0000-0000-00007D7F0000}"/>
    <cellStyle name="Heading 2 2 5 2 9" xfId="32625" xr:uid="{00000000-0005-0000-0000-00007E7F0000}"/>
    <cellStyle name="Heading 2 2 5 3" xfId="32626" xr:uid="{00000000-0005-0000-0000-00007F7F0000}"/>
    <cellStyle name="Heading 2 2 5 3 2" xfId="32627" xr:uid="{00000000-0005-0000-0000-0000807F0000}"/>
    <cellStyle name="Heading 2 2 5 3 2 2" xfId="32628" xr:uid="{00000000-0005-0000-0000-0000817F0000}"/>
    <cellStyle name="Heading 2 2 5 3 2 3" xfId="32629" xr:uid="{00000000-0005-0000-0000-0000827F0000}"/>
    <cellStyle name="Heading 2 2 5 3 3" xfId="32630" xr:uid="{00000000-0005-0000-0000-0000837F0000}"/>
    <cellStyle name="Heading 2 2 5 3 4" xfId="32631" xr:uid="{00000000-0005-0000-0000-0000847F0000}"/>
    <cellStyle name="Heading 2 2 5 4" xfId="32632" xr:uid="{00000000-0005-0000-0000-0000857F0000}"/>
    <cellStyle name="Heading 2 2 5 5" xfId="32633" xr:uid="{00000000-0005-0000-0000-0000867F0000}"/>
    <cellStyle name="Heading 2 2 5 5 2" xfId="32634" xr:uid="{00000000-0005-0000-0000-0000877F0000}"/>
    <cellStyle name="Heading 2 2 5 5 3" xfId="32635" xr:uid="{00000000-0005-0000-0000-0000887F0000}"/>
    <cellStyle name="Heading 2 2 5 6" xfId="32636" xr:uid="{00000000-0005-0000-0000-0000897F0000}"/>
    <cellStyle name="Heading 2 2 5 7" xfId="32637" xr:uid="{00000000-0005-0000-0000-00008A7F0000}"/>
    <cellStyle name="Heading 2 2 5 8" xfId="32638" xr:uid="{00000000-0005-0000-0000-00008B7F0000}"/>
    <cellStyle name="Heading 2 2 5 9" xfId="32639" xr:uid="{00000000-0005-0000-0000-00008C7F0000}"/>
    <cellStyle name="Heading 2 2 6" xfId="32640" xr:uid="{00000000-0005-0000-0000-00008D7F0000}"/>
    <cellStyle name="Heading 2 2 6 2" xfId="32641" xr:uid="{00000000-0005-0000-0000-00008E7F0000}"/>
    <cellStyle name="Heading 2 2 6 3" xfId="32642" xr:uid="{00000000-0005-0000-0000-00008F7F0000}"/>
    <cellStyle name="Heading 2 2 6 4" xfId="32643" xr:uid="{00000000-0005-0000-0000-0000907F0000}"/>
    <cellStyle name="Heading 2 2 7" xfId="32644" xr:uid="{00000000-0005-0000-0000-0000917F0000}"/>
    <cellStyle name="Heading 2 2 7 2" xfId="32645" xr:uid="{00000000-0005-0000-0000-0000927F0000}"/>
    <cellStyle name="Heading 2 2 7 3" xfId="32646" xr:uid="{00000000-0005-0000-0000-0000937F0000}"/>
    <cellStyle name="Heading 2 2 7 4" xfId="32647" xr:uid="{00000000-0005-0000-0000-0000947F0000}"/>
    <cellStyle name="Heading 2 2 8" xfId="32648" xr:uid="{00000000-0005-0000-0000-0000957F0000}"/>
    <cellStyle name="Heading 2 2 8 2" xfId="32649" xr:uid="{00000000-0005-0000-0000-0000967F0000}"/>
    <cellStyle name="Heading 2 2 8 3" xfId="32650" xr:uid="{00000000-0005-0000-0000-0000977F0000}"/>
    <cellStyle name="Heading 2 2 8 4" xfId="32651" xr:uid="{00000000-0005-0000-0000-0000987F0000}"/>
    <cellStyle name="Heading 2 2 9" xfId="32652" xr:uid="{00000000-0005-0000-0000-0000997F0000}"/>
    <cellStyle name="Heading 2 2 9 2" xfId="32653" xr:uid="{00000000-0005-0000-0000-00009A7F0000}"/>
    <cellStyle name="Heading 2 2 9 3" xfId="32654" xr:uid="{00000000-0005-0000-0000-00009B7F0000}"/>
    <cellStyle name="Heading 2 2 9 4" xfId="32655" xr:uid="{00000000-0005-0000-0000-00009C7F0000}"/>
    <cellStyle name="Heading 2 20" xfId="32656" xr:uid="{00000000-0005-0000-0000-00009D7F0000}"/>
    <cellStyle name="Heading 2 20 2" xfId="32657" xr:uid="{00000000-0005-0000-0000-00009E7F0000}"/>
    <cellStyle name="Heading 2 20 3" xfId="32658" xr:uid="{00000000-0005-0000-0000-00009F7F0000}"/>
    <cellStyle name="Heading 2 20 4" xfId="32659" xr:uid="{00000000-0005-0000-0000-0000A07F0000}"/>
    <cellStyle name="Heading 2 20 5" xfId="32660" xr:uid="{00000000-0005-0000-0000-0000A17F0000}"/>
    <cellStyle name="Heading 2 21" xfId="32661" xr:uid="{00000000-0005-0000-0000-0000A27F0000}"/>
    <cellStyle name="Heading 2 22" xfId="32662" xr:uid="{00000000-0005-0000-0000-0000A37F0000}"/>
    <cellStyle name="Heading 2 23" xfId="32663" xr:uid="{00000000-0005-0000-0000-0000A47F0000}"/>
    <cellStyle name="Heading 2 24" xfId="32664" xr:uid="{00000000-0005-0000-0000-0000A57F0000}"/>
    <cellStyle name="Heading 2 25" xfId="32665" xr:uid="{00000000-0005-0000-0000-0000A67F0000}"/>
    <cellStyle name="Heading 2 26" xfId="32666" xr:uid="{00000000-0005-0000-0000-0000A77F0000}"/>
    <cellStyle name="Heading 2 27" xfId="32667" xr:uid="{00000000-0005-0000-0000-0000A87F0000}"/>
    <cellStyle name="Heading 2 28" xfId="32668" xr:uid="{00000000-0005-0000-0000-0000A97F0000}"/>
    <cellStyle name="Heading 2 29" xfId="32669" xr:uid="{00000000-0005-0000-0000-0000AA7F0000}"/>
    <cellStyle name="Heading 2 3" xfId="32670" xr:uid="{00000000-0005-0000-0000-0000AB7F0000}"/>
    <cellStyle name="Heading 2 3 10" xfId="32671" xr:uid="{00000000-0005-0000-0000-0000AC7F0000}"/>
    <cellStyle name="Heading 2 3 10 2" xfId="32672" xr:uid="{00000000-0005-0000-0000-0000AD7F0000}"/>
    <cellStyle name="Heading 2 3 10 2 2" xfId="32673" xr:uid="{00000000-0005-0000-0000-0000AE7F0000}"/>
    <cellStyle name="Heading 2 3 10 2 3" xfId="32674" xr:uid="{00000000-0005-0000-0000-0000AF7F0000}"/>
    <cellStyle name="Heading 2 3 10 3" xfId="32675" xr:uid="{00000000-0005-0000-0000-0000B07F0000}"/>
    <cellStyle name="Heading 2 3 10 4" xfId="32676" xr:uid="{00000000-0005-0000-0000-0000B17F0000}"/>
    <cellStyle name="Heading 2 3 11" xfId="32677" xr:uid="{00000000-0005-0000-0000-0000B27F0000}"/>
    <cellStyle name="Heading 2 3 12" xfId="32678" xr:uid="{00000000-0005-0000-0000-0000B37F0000}"/>
    <cellStyle name="Heading 2 3 12 2" xfId="32679" xr:uid="{00000000-0005-0000-0000-0000B47F0000}"/>
    <cellStyle name="Heading 2 3 12 3" xfId="32680" xr:uid="{00000000-0005-0000-0000-0000B57F0000}"/>
    <cellStyle name="Heading 2 3 13" xfId="32681" xr:uid="{00000000-0005-0000-0000-0000B67F0000}"/>
    <cellStyle name="Heading 2 3 14" xfId="32682" xr:uid="{00000000-0005-0000-0000-0000B77F0000}"/>
    <cellStyle name="Heading 2 3 15" xfId="32683" xr:uid="{00000000-0005-0000-0000-0000B87F0000}"/>
    <cellStyle name="Heading 2 3 16" xfId="32684" xr:uid="{00000000-0005-0000-0000-0000B97F0000}"/>
    <cellStyle name="Heading 2 3 2" xfId="32685" xr:uid="{00000000-0005-0000-0000-0000BA7F0000}"/>
    <cellStyle name="Heading 2 3 2 10" xfId="32686" xr:uid="{00000000-0005-0000-0000-0000BB7F0000}"/>
    <cellStyle name="Heading 2 3 2 11" xfId="32687" xr:uid="{00000000-0005-0000-0000-0000BC7F0000}"/>
    <cellStyle name="Heading 2 3 2 12" xfId="32688" xr:uid="{00000000-0005-0000-0000-0000BD7F0000}"/>
    <cellStyle name="Heading 2 3 2 13" xfId="32689" xr:uid="{00000000-0005-0000-0000-0000BE7F0000}"/>
    <cellStyle name="Heading 2 3 2 14" xfId="32690" xr:uid="{00000000-0005-0000-0000-0000BF7F0000}"/>
    <cellStyle name="Heading 2 3 2 2" xfId="32691" xr:uid="{00000000-0005-0000-0000-0000C07F0000}"/>
    <cellStyle name="Heading 2 3 2 2 10" xfId="32692" xr:uid="{00000000-0005-0000-0000-0000C17F0000}"/>
    <cellStyle name="Heading 2 3 2 2 11" xfId="32693" xr:uid="{00000000-0005-0000-0000-0000C27F0000}"/>
    <cellStyle name="Heading 2 3 2 2 12" xfId="32694" xr:uid="{00000000-0005-0000-0000-0000C37F0000}"/>
    <cellStyle name="Heading 2 3 2 2 2" xfId="32695" xr:uid="{00000000-0005-0000-0000-0000C47F0000}"/>
    <cellStyle name="Heading 2 3 2 2 2 10" xfId="32696" xr:uid="{00000000-0005-0000-0000-0000C57F0000}"/>
    <cellStyle name="Heading 2 3 2 2 2 2" xfId="32697" xr:uid="{00000000-0005-0000-0000-0000C67F0000}"/>
    <cellStyle name="Heading 2 3 2 2 2 2 10" xfId="32698" xr:uid="{00000000-0005-0000-0000-0000C77F0000}"/>
    <cellStyle name="Heading 2 3 2 2 2 2 2" xfId="32699" xr:uid="{00000000-0005-0000-0000-0000C87F0000}"/>
    <cellStyle name="Heading 2 3 2 2 2 2 2 2" xfId="32700" xr:uid="{00000000-0005-0000-0000-0000C97F0000}"/>
    <cellStyle name="Heading 2 3 2 2 2 2 2 2 2" xfId="32701" xr:uid="{00000000-0005-0000-0000-0000CA7F0000}"/>
    <cellStyle name="Heading 2 3 2 2 2 2 2 2 2 2" xfId="32702" xr:uid="{00000000-0005-0000-0000-0000CB7F0000}"/>
    <cellStyle name="Heading 2 3 2 2 2 2 2 2 2 2 2" xfId="32703" xr:uid="{00000000-0005-0000-0000-0000CC7F0000}"/>
    <cellStyle name="Heading 2 3 2 2 2 2 2 2 2 2 3" xfId="32704" xr:uid="{00000000-0005-0000-0000-0000CD7F0000}"/>
    <cellStyle name="Heading 2 3 2 2 2 2 2 2 2 3" xfId="32705" xr:uid="{00000000-0005-0000-0000-0000CE7F0000}"/>
    <cellStyle name="Heading 2 3 2 2 2 2 2 2 2 4" xfId="32706" xr:uid="{00000000-0005-0000-0000-0000CF7F0000}"/>
    <cellStyle name="Heading 2 3 2 2 2 2 2 2 3" xfId="32707" xr:uid="{00000000-0005-0000-0000-0000D07F0000}"/>
    <cellStyle name="Heading 2 3 2 2 2 2 2 2 4" xfId="32708" xr:uid="{00000000-0005-0000-0000-0000D17F0000}"/>
    <cellStyle name="Heading 2 3 2 2 2 2 2 2 4 2" xfId="32709" xr:uid="{00000000-0005-0000-0000-0000D27F0000}"/>
    <cellStyle name="Heading 2 3 2 2 2 2 2 2 4 3" xfId="32710" xr:uid="{00000000-0005-0000-0000-0000D37F0000}"/>
    <cellStyle name="Heading 2 3 2 2 2 2 2 2 5" xfId="32711" xr:uid="{00000000-0005-0000-0000-0000D47F0000}"/>
    <cellStyle name="Heading 2 3 2 2 2 2 2 2 6" xfId="32712" xr:uid="{00000000-0005-0000-0000-0000D57F0000}"/>
    <cellStyle name="Heading 2 3 2 2 2 2 2 2 7" xfId="32713" xr:uid="{00000000-0005-0000-0000-0000D67F0000}"/>
    <cellStyle name="Heading 2 3 2 2 2 2 2 2 8" xfId="32714" xr:uid="{00000000-0005-0000-0000-0000D77F0000}"/>
    <cellStyle name="Heading 2 3 2 2 2 2 2 3" xfId="32715" xr:uid="{00000000-0005-0000-0000-0000D87F0000}"/>
    <cellStyle name="Heading 2 3 2 2 2 2 2 3 2" xfId="32716" xr:uid="{00000000-0005-0000-0000-0000D97F0000}"/>
    <cellStyle name="Heading 2 3 2 2 2 2 2 3 2 2" xfId="32717" xr:uid="{00000000-0005-0000-0000-0000DA7F0000}"/>
    <cellStyle name="Heading 2 3 2 2 2 2 2 3 2 3" xfId="32718" xr:uid="{00000000-0005-0000-0000-0000DB7F0000}"/>
    <cellStyle name="Heading 2 3 2 2 2 2 2 3 3" xfId="32719" xr:uid="{00000000-0005-0000-0000-0000DC7F0000}"/>
    <cellStyle name="Heading 2 3 2 2 2 2 2 3 4" xfId="32720" xr:uid="{00000000-0005-0000-0000-0000DD7F0000}"/>
    <cellStyle name="Heading 2 3 2 2 2 2 2 4" xfId="32721" xr:uid="{00000000-0005-0000-0000-0000DE7F0000}"/>
    <cellStyle name="Heading 2 3 2 2 2 2 2 4 2" xfId="32722" xr:uid="{00000000-0005-0000-0000-0000DF7F0000}"/>
    <cellStyle name="Heading 2 3 2 2 2 2 2 4 3" xfId="32723" xr:uid="{00000000-0005-0000-0000-0000E07F0000}"/>
    <cellStyle name="Heading 2 3 2 2 2 2 2 5" xfId="32724" xr:uid="{00000000-0005-0000-0000-0000E17F0000}"/>
    <cellStyle name="Heading 2 3 2 2 2 2 2 6" xfId="32725" xr:uid="{00000000-0005-0000-0000-0000E27F0000}"/>
    <cellStyle name="Heading 2 3 2 2 2 2 2 7" xfId="32726" xr:uid="{00000000-0005-0000-0000-0000E37F0000}"/>
    <cellStyle name="Heading 2 3 2 2 2 2 2 8" xfId="32727" xr:uid="{00000000-0005-0000-0000-0000E47F0000}"/>
    <cellStyle name="Heading 2 3 2 2 2 2 3" xfId="32728" xr:uid="{00000000-0005-0000-0000-0000E57F0000}"/>
    <cellStyle name="Heading 2 3 2 2 2 2 3 2" xfId="32729" xr:uid="{00000000-0005-0000-0000-0000E67F0000}"/>
    <cellStyle name="Heading 2 3 2 2 2 2 3 2 2" xfId="32730" xr:uid="{00000000-0005-0000-0000-0000E77F0000}"/>
    <cellStyle name="Heading 2 3 2 2 2 2 3 2 3" xfId="32731" xr:uid="{00000000-0005-0000-0000-0000E87F0000}"/>
    <cellStyle name="Heading 2 3 2 2 2 2 3 3" xfId="32732" xr:uid="{00000000-0005-0000-0000-0000E97F0000}"/>
    <cellStyle name="Heading 2 3 2 2 2 2 3 4" xfId="32733" xr:uid="{00000000-0005-0000-0000-0000EA7F0000}"/>
    <cellStyle name="Heading 2 3 2 2 2 2 4" xfId="32734" xr:uid="{00000000-0005-0000-0000-0000EB7F0000}"/>
    <cellStyle name="Heading 2 3 2 2 2 2 5" xfId="32735" xr:uid="{00000000-0005-0000-0000-0000EC7F0000}"/>
    <cellStyle name="Heading 2 3 2 2 2 2 5 2" xfId="32736" xr:uid="{00000000-0005-0000-0000-0000ED7F0000}"/>
    <cellStyle name="Heading 2 3 2 2 2 2 5 3" xfId="32737" xr:uid="{00000000-0005-0000-0000-0000EE7F0000}"/>
    <cellStyle name="Heading 2 3 2 2 2 2 6" xfId="32738" xr:uid="{00000000-0005-0000-0000-0000EF7F0000}"/>
    <cellStyle name="Heading 2 3 2 2 2 2 7" xfId="32739" xr:uid="{00000000-0005-0000-0000-0000F07F0000}"/>
    <cellStyle name="Heading 2 3 2 2 2 2 8" xfId="32740" xr:uid="{00000000-0005-0000-0000-0000F17F0000}"/>
    <cellStyle name="Heading 2 3 2 2 2 2 9" xfId="32741" xr:uid="{00000000-0005-0000-0000-0000F27F0000}"/>
    <cellStyle name="Heading 2 3 2 2 2 3" xfId="32742" xr:uid="{00000000-0005-0000-0000-0000F37F0000}"/>
    <cellStyle name="Heading 2 3 2 2 2 3 2" xfId="32743" xr:uid="{00000000-0005-0000-0000-0000F47F0000}"/>
    <cellStyle name="Heading 2 3 2 2 2 3 2 2" xfId="32744" xr:uid="{00000000-0005-0000-0000-0000F57F0000}"/>
    <cellStyle name="Heading 2 3 2 2 2 3 2 3" xfId="32745" xr:uid="{00000000-0005-0000-0000-0000F67F0000}"/>
    <cellStyle name="Heading 2 3 2 2 2 3 3" xfId="32746" xr:uid="{00000000-0005-0000-0000-0000F77F0000}"/>
    <cellStyle name="Heading 2 3 2 2 2 3 4" xfId="32747" xr:uid="{00000000-0005-0000-0000-0000F87F0000}"/>
    <cellStyle name="Heading 2 3 2 2 2 4" xfId="32748" xr:uid="{00000000-0005-0000-0000-0000F97F0000}"/>
    <cellStyle name="Heading 2 3 2 2 2 5" xfId="32749" xr:uid="{00000000-0005-0000-0000-0000FA7F0000}"/>
    <cellStyle name="Heading 2 3 2 2 2 5 2" xfId="32750" xr:uid="{00000000-0005-0000-0000-0000FB7F0000}"/>
    <cellStyle name="Heading 2 3 2 2 2 5 3" xfId="32751" xr:uid="{00000000-0005-0000-0000-0000FC7F0000}"/>
    <cellStyle name="Heading 2 3 2 2 2 6" xfId="32752" xr:uid="{00000000-0005-0000-0000-0000FD7F0000}"/>
    <cellStyle name="Heading 2 3 2 2 2 7" xfId="32753" xr:uid="{00000000-0005-0000-0000-0000FE7F0000}"/>
    <cellStyle name="Heading 2 3 2 2 2 8" xfId="32754" xr:uid="{00000000-0005-0000-0000-0000FF7F0000}"/>
    <cellStyle name="Heading 2 3 2 2 2 9" xfId="32755" xr:uid="{00000000-0005-0000-0000-000000800000}"/>
    <cellStyle name="Heading 2 3 2 2 3" xfId="32756" xr:uid="{00000000-0005-0000-0000-000001800000}"/>
    <cellStyle name="Heading 2 3 2 2 4" xfId="32757" xr:uid="{00000000-0005-0000-0000-000002800000}"/>
    <cellStyle name="Heading 2 3 2 2 5" xfId="32758" xr:uid="{00000000-0005-0000-0000-000003800000}"/>
    <cellStyle name="Heading 2 3 2 2 5 2" xfId="32759" xr:uid="{00000000-0005-0000-0000-000004800000}"/>
    <cellStyle name="Heading 2 3 2 2 5 2 2" xfId="32760" xr:uid="{00000000-0005-0000-0000-000005800000}"/>
    <cellStyle name="Heading 2 3 2 2 5 2 3" xfId="32761" xr:uid="{00000000-0005-0000-0000-000006800000}"/>
    <cellStyle name="Heading 2 3 2 2 5 3" xfId="32762" xr:uid="{00000000-0005-0000-0000-000007800000}"/>
    <cellStyle name="Heading 2 3 2 2 5 4" xfId="32763" xr:uid="{00000000-0005-0000-0000-000008800000}"/>
    <cellStyle name="Heading 2 3 2 2 6" xfId="32764" xr:uid="{00000000-0005-0000-0000-000009800000}"/>
    <cellStyle name="Heading 2 3 2 2 7" xfId="32765" xr:uid="{00000000-0005-0000-0000-00000A800000}"/>
    <cellStyle name="Heading 2 3 2 2 7 2" xfId="32766" xr:uid="{00000000-0005-0000-0000-00000B800000}"/>
    <cellStyle name="Heading 2 3 2 2 7 3" xfId="32767" xr:uid="{00000000-0005-0000-0000-00000C800000}"/>
    <cellStyle name="Heading 2 3 2 2 8" xfId="32768" xr:uid="{00000000-0005-0000-0000-00000D800000}"/>
    <cellStyle name="Heading 2 3 2 2 9" xfId="32769" xr:uid="{00000000-0005-0000-0000-00000E800000}"/>
    <cellStyle name="Heading 2 3 2 3" xfId="32770" xr:uid="{00000000-0005-0000-0000-00000F800000}"/>
    <cellStyle name="Heading 2 3 2 4" xfId="32771" xr:uid="{00000000-0005-0000-0000-000010800000}"/>
    <cellStyle name="Heading 2 3 2 5" xfId="32772" xr:uid="{00000000-0005-0000-0000-000011800000}"/>
    <cellStyle name="Heading 2 3 2 5 10" xfId="32773" xr:uid="{00000000-0005-0000-0000-000012800000}"/>
    <cellStyle name="Heading 2 3 2 5 2" xfId="32774" xr:uid="{00000000-0005-0000-0000-000013800000}"/>
    <cellStyle name="Heading 2 3 2 5 2 10" xfId="32775" xr:uid="{00000000-0005-0000-0000-000014800000}"/>
    <cellStyle name="Heading 2 3 2 5 2 2" xfId="32776" xr:uid="{00000000-0005-0000-0000-000015800000}"/>
    <cellStyle name="Heading 2 3 2 5 2 3" xfId="32777" xr:uid="{00000000-0005-0000-0000-000016800000}"/>
    <cellStyle name="Heading 2 3 2 5 2 3 2" xfId="32778" xr:uid="{00000000-0005-0000-0000-000017800000}"/>
    <cellStyle name="Heading 2 3 2 5 2 3 2 2" xfId="32779" xr:uid="{00000000-0005-0000-0000-000018800000}"/>
    <cellStyle name="Heading 2 3 2 5 2 3 2 3" xfId="32780" xr:uid="{00000000-0005-0000-0000-000019800000}"/>
    <cellStyle name="Heading 2 3 2 5 2 3 3" xfId="32781" xr:uid="{00000000-0005-0000-0000-00001A800000}"/>
    <cellStyle name="Heading 2 3 2 5 2 3 4" xfId="32782" xr:uid="{00000000-0005-0000-0000-00001B800000}"/>
    <cellStyle name="Heading 2 3 2 5 2 4" xfId="32783" xr:uid="{00000000-0005-0000-0000-00001C800000}"/>
    <cellStyle name="Heading 2 3 2 5 2 5" xfId="32784" xr:uid="{00000000-0005-0000-0000-00001D800000}"/>
    <cellStyle name="Heading 2 3 2 5 2 5 2" xfId="32785" xr:uid="{00000000-0005-0000-0000-00001E800000}"/>
    <cellStyle name="Heading 2 3 2 5 2 5 3" xfId="32786" xr:uid="{00000000-0005-0000-0000-00001F800000}"/>
    <cellStyle name="Heading 2 3 2 5 2 6" xfId="32787" xr:uid="{00000000-0005-0000-0000-000020800000}"/>
    <cellStyle name="Heading 2 3 2 5 2 7" xfId="32788" xr:uid="{00000000-0005-0000-0000-000021800000}"/>
    <cellStyle name="Heading 2 3 2 5 2 8" xfId="32789" xr:uid="{00000000-0005-0000-0000-000022800000}"/>
    <cellStyle name="Heading 2 3 2 5 2 9" xfId="32790" xr:uid="{00000000-0005-0000-0000-000023800000}"/>
    <cellStyle name="Heading 2 3 2 5 3" xfId="32791" xr:uid="{00000000-0005-0000-0000-000024800000}"/>
    <cellStyle name="Heading 2 3 2 5 3 2" xfId="32792" xr:uid="{00000000-0005-0000-0000-000025800000}"/>
    <cellStyle name="Heading 2 3 2 5 3 2 2" xfId="32793" xr:uid="{00000000-0005-0000-0000-000026800000}"/>
    <cellStyle name="Heading 2 3 2 5 3 2 3" xfId="32794" xr:uid="{00000000-0005-0000-0000-000027800000}"/>
    <cellStyle name="Heading 2 3 2 5 3 3" xfId="32795" xr:uid="{00000000-0005-0000-0000-000028800000}"/>
    <cellStyle name="Heading 2 3 2 5 3 4" xfId="32796" xr:uid="{00000000-0005-0000-0000-000029800000}"/>
    <cellStyle name="Heading 2 3 2 5 4" xfId="32797" xr:uid="{00000000-0005-0000-0000-00002A800000}"/>
    <cellStyle name="Heading 2 3 2 5 5" xfId="32798" xr:uid="{00000000-0005-0000-0000-00002B800000}"/>
    <cellStyle name="Heading 2 3 2 5 5 2" xfId="32799" xr:uid="{00000000-0005-0000-0000-00002C800000}"/>
    <cellStyle name="Heading 2 3 2 5 5 3" xfId="32800" xr:uid="{00000000-0005-0000-0000-00002D800000}"/>
    <cellStyle name="Heading 2 3 2 5 6" xfId="32801" xr:uid="{00000000-0005-0000-0000-00002E800000}"/>
    <cellStyle name="Heading 2 3 2 5 7" xfId="32802" xr:uid="{00000000-0005-0000-0000-00002F800000}"/>
    <cellStyle name="Heading 2 3 2 5 8" xfId="32803" xr:uid="{00000000-0005-0000-0000-000030800000}"/>
    <cellStyle name="Heading 2 3 2 5 9" xfId="32804" xr:uid="{00000000-0005-0000-0000-000031800000}"/>
    <cellStyle name="Heading 2 3 2 6" xfId="32805" xr:uid="{00000000-0005-0000-0000-000032800000}"/>
    <cellStyle name="Heading 2 3 2 7" xfId="32806" xr:uid="{00000000-0005-0000-0000-000033800000}"/>
    <cellStyle name="Heading 2 3 2 7 2" xfId="32807" xr:uid="{00000000-0005-0000-0000-000034800000}"/>
    <cellStyle name="Heading 2 3 2 7 2 2" xfId="32808" xr:uid="{00000000-0005-0000-0000-000035800000}"/>
    <cellStyle name="Heading 2 3 2 7 2 3" xfId="32809" xr:uid="{00000000-0005-0000-0000-000036800000}"/>
    <cellStyle name="Heading 2 3 2 7 3" xfId="32810" xr:uid="{00000000-0005-0000-0000-000037800000}"/>
    <cellStyle name="Heading 2 3 2 7 4" xfId="32811" xr:uid="{00000000-0005-0000-0000-000038800000}"/>
    <cellStyle name="Heading 2 3 2 8" xfId="32812" xr:uid="{00000000-0005-0000-0000-000039800000}"/>
    <cellStyle name="Heading 2 3 2 9" xfId="32813" xr:uid="{00000000-0005-0000-0000-00003A800000}"/>
    <cellStyle name="Heading 2 3 2 9 2" xfId="32814" xr:uid="{00000000-0005-0000-0000-00003B800000}"/>
    <cellStyle name="Heading 2 3 2 9 3" xfId="32815" xr:uid="{00000000-0005-0000-0000-00003C800000}"/>
    <cellStyle name="Heading 2 3 3" xfId="32816" xr:uid="{00000000-0005-0000-0000-00003D800000}"/>
    <cellStyle name="Heading 2 3 3 10" xfId="32817" xr:uid="{00000000-0005-0000-0000-00003E800000}"/>
    <cellStyle name="Heading 2 3 3 11" xfId="32818" xr:uid="{00000000-0005-0000-0000-00003F800000}"/>
    <cellStyle name="Heading 2 3 3 12" xfId="32819" xr:uid="{00000000-0005-0000-0000-000040800000}"/>
    <cellStyle name="Heading 2 3 3 2" xfId="32820" xr:uid="{00000000-0005-0000-0000-000041800000}"/>
    <cellStyle name="Heading 2 3 3 2 10" xfId="32821" xr:uid="{00000000-0005-0000-0000-000042800000}"/>
    <cellStyle name="Heading 2 3 3 2 2" xfId="32822" xr:uid="{00000000-0005-0000-0000-000043800000}"/>
    <cellStyle name="Heading 2 3 3 2 2 10" xfId="32823" xr:uid="{00000000-0005-0000-0000-000044800000}"/>
    <cellStyle name="Heading 2 3 3 2 2 2" xfId="32824" xr:uid="{00000000-0005-0000-0000-000045800000}"/>
    <cellStyle name="Heading 2 3 3 2 2 3" xfId="32825" xr:uid="{00000000-0005-0000-0000-000046800000}"/>
    <cellStyle name="Heading 2 3 3 2 2 3 2" xfId="32826" xr:uid="{00000000-0005-0000-0000-000047800000}"/>
    <cellStyle name="Heading 2 3 3 2 2 3 2 2" xfId="32827" xr:uid="{00000000-0005-0000-0000-000048800000}"/>
    <cellStyle name="Heading 2 3 3 2 2 3 2 3" xfId="32828" xr:uid="{00000000-0005-0000-0000-000049800000}"/>
    <cellStyle name="Heading 2 3 3 2 2 3 3" xfId="32829" xr:uid="{00000000-0005-0000-0000-00004A800000}"/>
    <cellStyle name="Heading 2 3 3 2 2 3 4" xfId="32830" xr:uid="{00000000-0005-0000-0000-00004B800000}"/>
    <cellStyle name="Heading 2 3 3 2 2 4" xfId="32831" xr:uid="{00000000-0005-0000-0000-00004C800000}"/>
    <cellStyle name="Heading 2 3 3 2 2 5" xfId="32832" xr:uid="{00000000-0005-0000-0000-00004D800000}"/>
    <cellStyle name="Heading 2 3 3 2 2 5 2" xfId="32833" xr:uid="{00000000-0005-0000-0000-00004E800000}"/>
    <cellStyle name="Heading 2 3 3 2 2 5 3" xfId="32834" xr:uid="{00000000-0005-0000-0000-00004F800000}"/>
    <cellStyle name="Heading 2 3 3 2 2 6" xfId="32835" xr:uid="{00000000-0005-0000-0000-000050800000}"/>
    <cellStyle name="Heading 2 3 3 2 2 7" xfId="32836" xr:uid="{00000000-0005-0000-0000-000051800000}"/>
    <cellStyle name="Heading 2 3 3 2 2 8" xfId="32837" xr:uid="{00000000-0005-0000-0000-000052800000}"/>
    <cellStyle name="Heading 2 3 3 2 2 9" xfId="32838" xr:uid="{00000000-0005-0000-0000-000053800000}"/>
    <cellStyle name="Heading 2 3 3 2 3" xfId="32839" xr:uid="{00000000-0005-0000-0000-000054800000}"/>
    <cellStyle name="Heading 2 3 3 2 3 2" xfId="32840" xr:uid="{00000000-0005-0000-0000-000055800000}"/>
    <cellStyle name="Heading 2 3 3 2 3 2 2" xfId="32841" xr:uid="{00000000-0005-0000-0000-000056800000}"/>
    <cellStyle name="Heading 2 3 3 2 3 2 3" xfId="32842" xr:uid="{00000000-0005-0000-0000-000057800000}"/>
    <cellStyle name="Heading 2 3 3 2 3 3" xfId="32843" xr:uid="{00000000-0005-0000-0000-000058800000}"/>
    <cellStyle name="Heading 2 3 3 2 3 4" xfId="32844" xr:uid="{00000000-0005-0000-0000-000059800000}"/>
    <cellStyle name="Heading 2 3 3 2 4" xfId="32845" xr:uid="{00000000-0005-0000-0000-00005A800000}"/>
    <cellStyle name="Heading 2 3 3 2 5" xfId="32846" xr:uid="{00000000-0005-0000-0000-00005B800000}"/>
    <cellStyle name="Heading 2 3 3 2 5 2" xfId="32847" xr:uid="{00000000-0005-0000-0000-00005C800000}"/>
    <cellStyle name="Heading 2 3 3 2 5 3" xfId="32848" xr:uid="{00000000-0005-0000-0000-00005D800000}"/>
    <cellStyle name="Heading 2 3 3 2 6" xfId="32849" xr:uid="{00000000-0005-0000-0000-00005E800000}"/>
    <cellStyle name="Heading 2 3 3 2 7" xfId="32850" xr:uid="{00000000-0005-0000-0000-00005F800000}"/>
    <cellStyle name="Heading 2 3 3 2 8" xfId="32851" xr:uid="{00000000-0005-0000-0000-000060800000}"/>
    <cellStyle name="Heading 2 3 3 2 9" xfId="32852" xr:uid="{00000000-0005-0000-0000-000061800000}"/>
    <cellStyle name="Heading 2 3 3 3" xfId="32853" xr:uid="{00000000-0005-0000-0000-000062800000}"/>
    <cellStyle name="Heading 2 3 3 4" xfId="32854" xr:uid="{00000000-0005-0000-0000-000063800000}"/>
    <cellStyle name="Heading 2 3 3 5" xfId="32855" xr:uid="{00000000-0005-0000-0000-000064800000}"/>
    <cellStyle name="Heading 2 3 3 5 2" xfId="32856" xr:uid="{00000000-0005-0000-0000-000065800000}"/>
    <cellStyle name="Heading 2 3 3 5 2 2" xfId="32857" xr:uid="{00000000-0005-0000-0000-000066800000}"/>
    <cellStyle name="Heading 2 3 3 5 2 3" xfId="32858" xr:uid="{00000000-0005-0000-0000-000067800000}"/>
    <cellStyle name="Heading 2 3 3 5 3" xfId="32859" xr:uid="{00000000-0005-0000-0000-000068800000}"/>
    <cellStyle name="Heading 2 3 3 5 4" xfId="32860" xr:uid="{00000000-0005-0000-0000-000069800000}"/>
    <cellStyle name="Heading 2 3 3 6" xfId="32861" xr:uid="{00000000-0005-0000-0000-00006A800000}"/>
    <cellStyle name="Heading 2 3 3 7" xfId="32862" xr:uid="{00000000-0005-0000-0000-00006B800000}"/>
    <cellStyle name="Heading 2 3 3 7 2" xfId="32863" xr:uid="{00000000-0005-0000-0000-00006C800000}"/>
    <cellStyle name="Heading 2 3 3 7 3" xfId="32864" xr:uid="{00000000-0005-0000-0000-00006D800000}"/>
    <cellStyle name="Heading 2 3 3 8" xfId="32865" xr:uid="{00000000-0005-0000-0000-00006E800000}"/>
    <cellStyle name="Heading 2 3 3 9" xfId="32866" xr:uid="{00000000-0005-0000-0000-00006F800000}"/>
    <cellStyle name="Heading 2 3 4" xfId="32867" xr:uid="{00000000-0005-0000-0000-000070800000}"/>
    <cellStyle name="Heading 2 3 5" xfId="32868" xr:uid="{00000000-0005-0000-0000-000071800000}"/>
    <cellStyle name="Heading 2 3 5 10" xfId="32869" xr:uid="{00000000-0005-0000-0000-000072800000}"/>
    <cellStyle name="Heading 2 3 5 2" xfId="32870" xr:uid="{00000000-0005-0000-0000-000073800000}"/>
    <cellStyle name="Heading 2 3 5 2 10" xfId="32871" xr:uid="{00000000-0005-0000-0000-000074800000}"/>
    <cellStyle name="Heading 2 3 5 2 2" xfId="32872" xr:uid="{00000000-0005-0000-0000-000075800000}"/>
    <cellStyle name="Heading 2 3 5 2 3" xfId="32873" xr:uid="{00000000-0005-0000-0000-000076800000}"/>
    <cellStyle name="Heading 2 3 5 2 3 2" xfId="32874" xr:uid="{00000000-0005-0000-0000-000077800000}"/>
    <cellStyle name="Heading 2 3 5 2 3 2 2" xfId="32875" xr:uid="{00000000-0005-0000-0000-000078800000}"/>
    <cellStyle name="Heading 2 3 5 2 3 2 3" xfId="32876" xr:uid="{00000000-0005-0000-0000-000079800000}"/>
    <cellStyle name="Heading 2 3 5 2 3 3" xfId="32877" xr:uid="{00000000-0005-0000-0000-00007A800000}"/>
    <cellStyle name="Heading 2 3 5 2 3 4" xfId="32878" xr:uid="{00000000-0005-0000-0000-00007B800000}"/>
    <cellStyle name="Heading 2 3 5 2 4" xfId="32879" xr:uid="{00000000-0005-0000-0000-00007C800000}"/>
    <cellStyle name="Heading 2 3 5 2 5" xfId="32880" xr:uid="{00000000-0005-0000-0000-00007D800000}"/>
    <cellStyle name="Heading 2 3 5 2 5 2" xfId="32881" xr:uid="{00000000-0005-0000-0000-00007E800000}"/>
    <cellStyle name="Heading 2 3 5 2 5 3" xfId="32882" xr:uid="{00000000-0005-0000-0000-00007F800000}"/>
    <cellStyle name="Heading 2 3 5 2 6" xfId="32883" xr:uid="{00000000-0005-0000-0000-000080800000}"/>
    <cellStyle name="Heading 2 3 5 2 7" xfId="32884" xr:uid="{00000000-0005-0000-0000-000081800000}"/>
    <cellStyle name="Heading 2 3 5 2 8" xfId="32885" xr:uid="{00000000-0005-0000-0000-000082800000}"/>
    <cellStyle name="Heading 2 3 5 2 9" xfId="32886" xr:uid="{00000000-0005-0000-0000-000083800000}"/>
    <cellStyle name="Heading 2 3 5 3" xfId="32887" xr:uid="{00000000-0005-0000-0000-000084800000}"/>
    <cellStyle name="Heading 2 3 5 3 2" xfId="32888" xr:uid="{00000000-0005-0000-0000-000085800000}"/>
    <cellStyle name="Heading 2 3 5 3 2 2" xfId="32889" xr:uid="{00000000-0005-0000-0000-000086800000}"/>
    <cellStyle name="Heading 2 3 5 3 2 3" xfId="32890" xr:uid="{00000000-0005-0000-0000-000087800000}"/>
    <cellStyle name="Heading 2 3 5 3 3" xfId="32891" xr:uid="{00000000-0005-0000-0000-000088800000}"/>
    <cellStyle name="Heading 2 3 5 3 4" xfId="32892" xr:uid="{00000000-0005-0000-0000-000089800000}"/>
    <cellStyle name="Heading 2 3 5 4" xfId="32893" xr:uid="{00000000-0005-0000-0000-00008A800000}"/>
    <cellStyle name="Heading 2 3 5 5" xfId="32894" xr:uid="{00000000-0005-0000-0000-00008B800000}"/>
    <cellStyle name="Heading 2 3 5 5 2" xfId="32895" xr:uid="{00000000-0005-0000-0000-00008C800000}"/>
    <cellStyle name="Heading 2 3 5 5 3" xfId="32896" xr:uid="{00000000-0005-0000-0000-00008D800000}"/>
    <cellStyle name="Heading 2 3 5 6" xfId="32897" xr:uid="{00000000-0005-0000-0000-00008E800000}"/>
    <cellStyle name="Heading 2 3 5 7" xfId="32898" xr:uid="{00000000-0005-0000-0000-00008F800000}"/>
    <cellStyle name="Heading 2 3 5 8" xfId="32899" xr:uid="{00000000-0005-0000-0000-000090800000}"/>
    <cellStyle name="Heading 2 3 5 9" xfId="32900" xr:uid="{00000000-0005-0000-0000-000091800000}"/>
    <cellStyle name="Heading 2 3 6" xfId="32901" xr:uid="{00000000-0005-0000-0000-000092800000}"/>
    <cellStyle name="Heading 2 3 7" xfId="32902" xr:uid="{00000000-0005-0000-0000-000093800000}"/>
    <cellStyle name="Heading 2 3 8" xfId="32903" xr:uid="{00000000-0005-0000-0000-000094800000}"/>
    <cellStyle name="Heading 2 3 9" xfId="32904" xr:uid="{00000000-0005-0000-0000-000095800000}"/>
    <cellStyle name="Heading 2 30" xfId="32905" xr:uid="{00000000-0005-0000-0000-000096800000}"/>
    <cellStyle name="Heading 2 31" xfId="32906" xr:uid="{00000000-0005-0000-0000-000097800000}"/>
    <cellStyle name="Heading 2 32" xfId="32907" xr:uid="{00000000-0005-0000-0000-000098800000}"/>
    <cellStyle name="Heading 2 4" xfId="32908" xr:uid="{00000000-0005-0000-0000-000099800000}"/>
    <cellStyle name="Heading 2 4 2" xfId="32909" xr:uid="{00000000-0005-0000-0000-00009A800000}"/>
    <cellStyle name="Heading 2 4 3" xfId="32910" xr:uid="{00000000-0005-0000-0000-00009B800000}"/>
    <cellStyle name="Heading 2 4 4" xfId="32911" xr:uid="{00000000-0005-0000-0000-00009C800000}"/>
    <cellStyle name="Heading 2 4 5" xfId="32912" xr:uid="{00000000-0005-0000-0000-00009D800000}"/>
    <cellStyle name="Heading 2 5" xfId="32913" xr:uid="{00000000-0005-0000-0000-00009E800000}"/>
    <cellStyle name="Heading 2 5 2" xfId="32914" xr:uid="{00000000-0005-0000-0000-00009F800000}"/>
    <cellStyle name="Heading 2 5 3" xfId="32915" xr:uid="{00000000-0005-0000-0000-0000A0800000}"/>
    <cellStyle name="Heading 2 5 4" xfId="32916" xr:uid="{00000000-0005-0000-0000-0000A1800000}"/>
    <cellStyle name="Heading 2 5 5" xfId="32917" xr:uid="{00000000-0005-0000-0000-0000A2800000}"/>
    <cellStyle name="Heading 2 6" xfId="32918" xr:uid="{00000000-0005-0000-0000-0000A3800000}"/>
    <cellStyle name="Heading 2 6 2" xfId="32919" xr:uid="{00000000-0005-0000-0000-0000A4800000}"/>
    <cellStyle name="Heading 2 6 3" xfId="32920" xr:uid="{00000000-0005-0000-0000-0000A5800000}"/>
    <cellStyle name="Heading 2 6 4" xfId="32921" xr:uid="{00000000-0005-0000-0000-0000A6800000}"/>
    <cellStyle name="Heading 2 6 5" xfId="32922" xr:uid="{00000000-0005-0000-0000-0000A7800000}"/>
    <cellStyle name="Heading 2 7" xfId="32923" xr:uid="{00000000-0005-0000-0000-0000A8800000}"/>
    <cellStyle name="Heading 2 7 2" xfId="32924" xr:uid="{00000000-0005-0000-0000-0000A9800000}"/>
    <cellStyle name="Heading 2 7 3" xfId="32925" xr:uid="{00000000-0005-0000-0000-0000AA800000}"/>
    <cellStyle name="Heading 2 7 4" xfId="32926" xr:uid="{00000000-0005-0000-0000-0000AB800000}"/>
    <cellStyle name="Heading 2 7 5" xfId="32927" xr:uid="{00000000-0005-0000-0000-0000AC800000}"/>
    <cellStyle name="Heading 2 8" xfId="32928" xr:uid="{00000000-0005-0000-0000-0000AD800000}"/>
    <cellStyle name="Heading 2 8 2" xfId="32929" xr:uid="{00000000-0005-0000-0000-0000AE800000}"/>
    <cellStyle name="Heading 2 8 3" xfId="32930" xr:uid="{00000000-0005-0000-0000-0000AF800000}"/>
    <cellStyle name="Heading 2 8 4" xfId="32931" xr:uid="{00000000-0005-0000-0000-0000B0800000}"/>
    <cellStyle name="Heading 2 8 5" xfId="32932" xr:uid="{00000000-0005-0000-0000-0000B1800000}"/>
    <cellStyle name="Heading 2 9" xfId="32933" xr:uid="{00000000-0005-0000-0000-0000B2800000}"/>
    <cellStyle name="Heading 2 9 2" xfId="32934" xr:uid="{00000000-0005-0000-0000-0000B3800000}"/>
    <cellStyle name="Heading 2 9 3" xfId="32935" xr:uid="{00000000-0005-0000-0000-0000B4800000}"/>
    <cellStyle name="Heading 2 9 4" xfId="32936" xr:uid="{00000000-0005-0000-0000-0000B5800000}"/>
    <cellStyle name="Heading 2 9 5" xfId="32937" xr:uid="{00000000-0005-0000-0000-0000B6800000}"/>
    <cellStyle name="Heading 3 10" xfId="32938" xr:uid="{00000000-0005-0000-0000-0000B7800000}"/>
    <cellStyle name="Heading 3 10 2" xfId="32939" xr:uid="{00000000-0005-0000-0000-0000B8800000}"/>
    <cellStyle name="Heading 3 10 3" xfId="32940" xr:uid="{00000000-0005-0000-0000-0000B9800000}"/>
    <cellStyle name="Heading 3 10 4" xfId="32941" xr:uid="{00000000-0005-0000-0000-0000BA800000}"/>
    <cellStyle name="Heading 3 10 5" xfId="32942" xr:uid="{00000000-0005-0000-0000-0000BB800000}"/>
    <cellStyle name="Heading 3 11" xfId="32943" xr:uid="{00000000-0005-0000-0000-0000BC800000}"/>
    <cellStyle name="Heading 3 11 2" xfId="32944" xr:uid="{00000000-0005-0000-0000-0000BD800000}"/>
    <cellStyle name="Heading 3 11 3" xfId="32945" xr:uid="{00000000-0005-0000-0000-0000BE800000}"/>
    <cellStyle name="Heading 3 11 4" xfId="32946" xr:uid="{00000000-0005-0000-0000-0000BF800000}"/>
    <cellStyle name="Heading 3 11 5" xfId="32947" xr:uid="{00000000-0005-0000-0000-0000C0800000}"/>
    <cellStyle name="Heading 3 12" xfId="32948" xr:uid="{00000000-0005-0000-0000-0000C1800000}"/>
    <cellStyle name="Heading 3 12 2" xfId="32949" xr:uid="{00000000-0005-0000-0000-0000C2800000}"/>
    <cellStyle name="Heading 3 12 3" xfId="32950" xr:uid="{00000000-0005-0000-0000-0000C3800000}"/>
    <cellStyle name="Heading 3 12 4" xfId="32951" xr:uid="{00000000-0005-0000-0000-0000C4800000}"/>
    <cellStyle name="Heading 3 12 5" xfId="32952" xr:uid="{00000000-0005-0000-0000-0000C5800000}"/>
    <cellStyle name="Heading 3 13" xfId="32953" xr:uid="{00000000-0005-0000-0000-0000C6800000}"/>
    <cellStyle name="Heading 3 13 2" xfId="32954" xr:uid="{00000000-0005-0000-0000-0000C7800000}"/>
    <cellStyle name="Heading 3 13 3" xfId="32955" xr:uid="{00000000-0005-0000-0000-0000C8800000}"/>
    <cellStyle name="Heading 3 13 4" xfId="32956" xr:uid="{00000000-0005-0000-0000-0000C9800000}"/>
    <cellStyle name="Heading 3 13 5" xfId="32957" xr:uid="{00000000-0005-0000-0000-0000CA800000}"/>
    <cellStyle name="Heading 3 14" xfId="32958" xr:uid="{00000000-0005-0000-0000-0000CB800000}"/>
    <cellStyle name="Heading 3 14 2" xfId="32959" xr:uid="{00000000-0005-0000-0000-0000CC800000}"/>
    <cellStyle name="Heading 3 14 3" xfId="32960" xr:uid="{00000000-0005-0000-0000-0000CD800000}"/>
    <cellStyle name="Heading 3 14 4" xfId="32961" xr:uid="{00000000-0005-0000-0000-0000CE800000}"/>
    <cellStyle name="Heading 3 14 5" xfId="32962" xr:uid="{00000000-0005-0000-0000-0000CF800000}"/>
    <cellStyle name="Heading 3 15" xfId="32963" xr:uid="{00000000-0005-0000-0000-0000D0800000}"/>
    <cellStyle name="Heading 3 15 2" xfId="32964" xr:uid="{00000000-0005-0000-0000-0000D1800000}"/>
    <cellStyle name="Heading 3 15 3" xfId="32965" xr:uid="{00000000-0005-0000-0000-0000D2800000}"/>
    <cellStyle name="Heading 3 15 4" xfId="32966" xr:uid="{00000000-0005-0000-0000-0000D3800000}"/>
    <cellStyle name="Heading 3 15 5" xfId="32967" xr:uid="{00000000-0005-0000-0000-0000D4800000}"/>
    <cellStyle name="Heading 3 16" xfId="32968" xr:uid="{00000000-0005-0000-0000-0000D5800000}"/>
    <cellStyle name="Heading 3 16 2" xfId="32969" xr:uid="{00000000-0005-0000-0000-0000D6800000}"/>
    <cellStyle name="Heading 3 16 3" xfId="32970" xr:uid="{00000000-0005-0000-0000-0000D7800000}"/>
    <cellStyle name="Heading 3 16 4" xfId="32971" xr:uid="{00000000-0005-0000-0000-0000D8800000}"/>
    <cellStyle name="Heading 3 16 5" xfId="32972" xr:uid="{00000000-0005-0000-0000-0000D9800000}"/>
    <cellStyle name="Heading 3 17" xfId="32973" xr:uid="{00000000-0005-0000-0000-0000DA800000}"/>
    <cellStyle name="Heading 3 17 2" xfId="32974" xr:uid="{00000000-0005-0000-0000-0000DB800000}"/>
    <cellStyle name="Heading 3 17 3" xfId="32975" xr:uid="{00000000-0005-0000-0000-0000DC800000}"/>
    <cellStyle name="Heading 3 17 4" xfId="32976" xr:uid="{00000000-0005-0000-0000-0000DD800000}"/>
    <cellStyle name="Heading 3 17 5" xfId="32977" xr:uid="{00000000-0005-0000-0000-0000DE800000}"/>
    <cellStyle name="Heading 3 18" xfId="32978" xr:uid="{00000000-0005-0000-0000-0000DF800000}"/>
    <cellStyle name="Heading 3 18 2" xfId="32979" xr:uid="{00000000-0005-0000-0000-0000E0800000}"/>
    <cellStyle name="Heading 3 18 3" xfId="32980" xr:uid="{00000000-0005-0000-0000-0000E1800000}"/>
    <cellStyle name="Heading 3 18 4" xfId="32981" xr:uid="{00000000-0005-0000-0000-0000E2800000}"/>
    <cellStyle name="Heading 3 18 5" xfId="32982" xr:uid="{00000000-0005-0000-0000-0000E3800000}"/>
    <cellStyle name="Heading 3 19" xfId="32983" xr:uid="{00000000-0005-0000-0000-0000E4800000}"/>
    <cellStyle name="Heading 3 19 2" xfId="32984" xr:uid="{00000000-0005-0000-0000-0000E5800000}"/>
    <cellStyle name="Heading 3 19 3" xfId="32985" xr:uid="{00000000-0005-0000-0000-0000E6800000}"/>
    <cellStyle name="Heading 3 19 4" xfId="32986" xr:uid="{00000000-0005-0000-0000-0000E7800000}"/>
    <cellStyle name="Heading 3 19 5" xfId="32987" xr:uid="{00000000-0005-0000-0000-0000E8800000}"/>
    <cellStyle name="Heading 3 2" xfId="32988" xr:uid="{00000000-0005-0000-0000-0000E9800000}"/>
    <cellStyle name="Heading 3 2 10" xfId="32989" xr:uid="{00000000-0005-0000-0000-0000EA800000}"/>
    <cellStyle name="Heading 3 2 10 2" xfId="32990" xr:uid="{00000000-0005-0000-0000-0000EB800000}"/>
    <cellStyle name="Heading 3 2 10 2 2" xfId="32991" xr:uid="{00000000-0005-0000-0000-0000EC800000}"/>
    <cellStyle name="Heading 3 2 10 2 3" xfId="32992" xr:uid="{00000000-0005-0000-0000-0000ED800000}"/>
    <cellStyle name="Heading 3 2 10 3" xfId="32993" xr:uid="{00000000-0005-0000-0000-0000EE800000}"/>
    <cellStyle name="Heading 3 2 10 4" xfId="32994" xr:uid="{00000000-0005-0000-0000-0000EF800000}"/>
    <cellStyle name="Heading 3 2 11" xfId="32995" xr:uid="{00000000-0005-0000-0000-0000F0800000}"/>
    <cellStyle name="Heading 3 2 12" xfId="32996" xr:uid="{00000000-0005-0000-0000-0000F1800000}"/>
    <cellStyle name="Heading 3 2 13" xfId="32997" xr:uid="{00000000-0005-0000-0000-0000F2800000}"/>
    <cellStyle name="Heading 3 2 14" xfId="32998" xr:uid="{00000000-0005-0000-0000-0000F3800000}"/>
    <cellStyle name="Heading 3 2 15" xfId="32999" xr:uid="{00000000-0005-0000-0000-0000F4800000}"/>
    <cellStyle name="Heading 3 2 16" xfId="33000" xr:uid="{00000000-0005-0000-0000-0000F5800000}"/>
    <cellStyle name="Heading 3 2 17" xfId="33001" xr:uid="{00000000-0005-0000-0000-0000F6800000}"/>
    <cellStyle name="Heading 3 2 18" xfId="33002" xr:uid="{00000000-0005-0000-0000-0000F7800000}"/>
    <cellStyle name="Heading 3 2 19" xfId="33003" xr:uid="{00000000-0005-0000-0000-0000F8800000}"/>
    <cellStyle name="Heading 3 2 19 2" xfId="33004" xr:uid="{00000000-0005-0000-0000-0000F9800000}"/>
    <cellStyle name="Heading 3 2 19 2 2" xfId="33005" xr:uid="{00000000-0005-0000-0000-0000FA800000}"/>
    <cellStyle name="Heading 3 2 19 2 3" xfId="33006" xr:uid="{00000000-0005-0000-0000-0000FB800000}"/>
    <cellStyle name="Heading 3 2 19 3" xfId="33007" xr:uid="{00000000-0005-0000-0000-0000FC800000}"/>
    <cellStyle name="Heading 3 2 19 4" xfId="33008" xr:uid="{00000000-0005-0000-0000-0000FD800000}"/>
    <cellStyle name="Heading 3 2 2" xfId="33009" xr:uid="{00000000-0005-0000-0000-0000FE800000}"/>
    <cellStyle name="Heading 3 2 2 10" xfId="33010" xr:uid="{00000000-0005-0000-0000-0000FF800000}"/>
    <cellStyle name="Heading 3 2 2 11" xfId="33011" xr:uid="{00000000-0005-0000-0000-000000810000}"/>
    <cellStyle name="Heading 3 2 2 12" xfId="33012" xr:uid="{00000000-0005-0000-0000-000001810000}"/>
    <cellStyle name="Heading 3 2 2 13" xfId="33013" xr:uid="{00000000-0005-0000-0000-000002810000}"/>
    <cellStyle name="Heading 3 2 2 14" xfId="33014" xr:uid="{00000000-0005-0000-0000-000003810000}"/>
    <cellStyle name="Heading 3 2 2 15" xfId="33015" xr:uid="{00000000-0005-0000-0000-000004810000}"/>
    <cellStyle name="Heading 3 2 2 2" xfId="33016" xr:uid="{00000000-0005-0000-0000-000005810000}"/>
    <cellStyle name="Heading 3 2 2 2 10" xfId="33017" xr:uid="{00000000-0005-0000-0000-000006810000}"/>
    <cellStyle name="Heading 3 2 2 2 11" xfId="33018" xr:uid="{00000000-0005-0000-0000-000007810000}"/>
    <cellStyle name="Heading 3 2 2 2 12" xfId="33019" xr:uid="{00000000-0005-0000-0000-000008810000}"/>
    <cellStyle name="Heading 3 2 2 2 13" xfId="33020" xr:uid="{00000000-0005-0000-0000-000009810000}"/>
    <cellStyle name="Heading 3 2 2 2 2" xfId="33021" xr:uid="{00000000-0005-0000-0000-00000A810000}"/>
    <cellStyle name="Heading 3 2 2 2 2 10" xfId="33022" xr:uid="{00000000-0005-0000-0000-00000B810000}"/>
    <cellStyle name="Heading 3 2 2 2 2 11" xfId="33023" xr:uid="{00000000-0005-0000-0000-00000C810000}"/>
    <cellStyle name="Heading 3 2 2 2 2 2" xfId="33024" xr:uid="{00000000-0005-0000-0000-00000D810000}"/>
    <cellStyle name="Heading 3 2 2 2 2 2 10" xfId="33025" xr:uid="{00000000-0005-0000-0000-00000E810000}"/>
    <cellStyle name="Heading 3 2 2 2 2 2 11" xfId="33026" xr:uid="{00000000-0005-0000-0000-00000F810000}"/>
    <cellStyle name="Heading 3 2 2 2 2 2 2" xfId="33027" xr:uid="{00000000-0005-0000-0000-000010810000}"/>
    <cellStyle name="Heading 3 2 2 2 2 2 2 10" xfId="33028" xr:uid="{00000000-0005-0000-0000-000011810000}"/>
    <cellStyle name="Heading 3 2 2 2 2 2 2 2" xfId="33029" xr:uid="{00000000-0005-0000-0000-000012810000}"/>
    <cellStyle name="Heading 3 2 2 2 2 2 2 2 10" xfId="33030" xr:uid="{00000000-0005-0000-0000-000013810000}"/>
    <cellStyle name="Heading 3 2 2 2 2 2 2 2 2" xfId="33031" xr:uid="{00000000-0005-0000-0000-000014810000}"/>
    <cellStyle name="Heading 3 2 2 2 2 2 2 2 2 2" xfId="33032" xr:uid="{00000000-0005-0000-0000-000015810000}"/>
    <cellStyle name="Heading 3 2 2 2 2 2 2 2 2 2 2" xfId="33033" xr:uid="{00000000-0005-0000-0000-000016810000}"/>
    <cellStyle name="Heading 3 2 2 2 2 2 2 2 2 2 2 2" xfId="33034" xr:uid="{00000000-0005-0000-0000-000017810000}"/>
    <cellStyle name="Heading 3 2 2 2 2 2 2 2 2 2 2 3" xfId="33035" xr:uid="{00000000-0005-0000-0000-000018810000}"/>
    <cellStyle name="Heading 3 2 2 2 2 2 2 2 2 2 2 4" xfId="33036" xr:uid="{00000000-0005-0000-0000-000019810000}"/>
    <cellStyle name="Heading 3 2 2 2 2 2 2 2 2 2 3" xfId="33037" xr:uid="{00000000-0005-0000-0000-00001A810000}"/>
    <cellStyle name="Heading 3 2 2 2 2 2 2 2 2 2 4" xfId="33038" xr:uid="{00000000-0005-0000-0000-00001B810000}"/>
    <cellStyle name="Heading 3 2 2 2 2 2 2 2 2 2 5" xfId="33039" xr:uid="{00000000-0005-0000-0000-00001C810000}"/>
    <cellStyle name="Heading 3 2 2 2 2 2 2 2 2 3" xfId="33040" xr:uid="{00000000-0005-0000-0000-00001D810000}"/>
    <cellStyle name="Heading 3 2 2 2 2 2 2 2 2 4" xfId="33041" xr:uid="{00000000-0005-0000-0000-00001E810000}"/>
    <cellStyle name="Heading 3 2 2 2 2 2 2 2 2 5" xfId="33042" xr:uid="{00000000-0005-0000-0000-00001F810000}"/>
    <cellStyle name="Heading 3 2 2 2 2 2 2 2 2 6" xfId="33043" xr:uid="{00000000-0005-0000-0000-000020810000}"/>
    <cellStyle name="Heading 3 2 2 2 2 2 2 2 3" xfId="33044" xr:uid="{00000000-0005-0000-0000-000021810000}"/>
    <cellStyle name="Heading 3 2 2 2 2 2 2 2 4" xfId="33045" xr:uid="{00000000-0005-0000-0000-000022810000}"/>
    <cellStyle name="Heading 3 2 2 2 2 2 2 2 4 2" xfId="33046" xr:uid="{00000000-0005-0000-0000-000023810000}"/>
    <cellStyle name="Heading 3 2 2 2 2 2 2 2 4 3" xfId="33047" xr:uid="{00000000-0005-0000-0000-000024810000}"/>
    <cellStyle name="Heading 3 2 2 2 2 2 2 2 5" xfId="33048" xr:uid="{00000000-0005-0000-0000-000025810000}"/>
    <cellStyle name="Heading 3 2 2 2 2 2 2 2 6" xfId="33049" xr:uid="{00000000-0005-0000-0000-000026810000}"/>
    <cellStyle name="Heading 3 2 2 2 2 2 2 2 7" xfId="33050" xr:uid="{00000000-0005-0000-0000-000027810000}"/>
    <cellStyle name="Heading 3 2 2 2 2 2 2 2 8" xfId="33051" xr:uid="{00000000-0005-0000-0000-000028810000}"/>
    <cellStyle name="Heading 3 2 2 2 2 2 2 2 9" xfId="33052" xr:uid="{00000000-0005-0000-0000-000029810000}"/>
    <cellStyle name="Heading 3 2 2 2 2 2 2 3" xfId="33053" xr:uid="{00000000-0005-0000-0000-00002A810000}"/>
    <cellStyle name="Heading 3 2 2 2 2 2 2 3 2" xfId="33054" xr:uid="{00000000-0005-0000-0000-00002B810000}"/>
    <cellStyle name="Heading 3 2 2 2 2 2 2 3 2 2" xfId="33055" xr:uid="{00000000-0005-0000-0000-00002C810000}"/>
    <cellStyle name="Heading 3 2 2 2 2 2 2 3 2 3" xfId="33056" xr:uid="{00000000-0005-0000-0000-00002D810000}"/>
    <cellStyle name="Heading 3 2 2 2 2 2 2 3 3" xfId="33057" xr:uid="{00000000-0005-0000-0000-00002E810000}"/>
    <cellStyle name="Heading 3 2 2 2 2 2 2 3 4" xfId="33058" xr:uid="{00000000-0005-0000-0000-00002F810000}"/>
    <cellStyle name="Heading 3 2 2 2 2 2 2 4" xfId="33059" xr:uid="{00000000-0005-0000-0000-000030810000}"/>
    <cellStyle name="Heading 3 2 2 2 2 2 2 4 2" xfId="33060" xr:uid="{00000000-0005-0000-0000-000031810000}"/>
    <cellStyle name="Heading 3 2 2 2 2 2 2 4 3" xfId="33061" xr:uid="{00000000-0005-0000-0000-000032810000}"/>
    <cellStyle name="Heading 3 2 2 2 2 2 2 5" xfId="33062" xr:uid="{00000000-0005-0000-0000-000033810000}"/>
    <cellStyle name="Heading 3 2 2 2 2 2 2 6" xfId="33063" xr:uid="{00000000-0005-0000-0000-000034810000}"/>
    <cellStyle name="Heading 3 2 2 2 2 2 2 7" xfId="33064" xr:uid="{00000000-0005-0000-0000-000035810000}"/>
    <cellStyle name="Heading 3 2 2 2 2 2 2 8" xfId="33065" xr:uid="{00000000-0005-0000-0000-000036810000}"/>
    <cellStyle name="Heading 3 2 2 2 2 2 2 9" xfId="33066" xr:uid="{00000000-0005-0000-0000-000037810000}"/>
    <cellStyle name="Heading 3 2 2 2 2 2 3" xfId="33067" xr:uid="{00000000-0005-0000-0000-000038810000}"/>
    <cellStyle name="Heading 3 2 2 2 2 2 3 2" xfId="33068" xr:uid="{00000000-0005-0000-0000-000039810000}"/>
    <cellStyle name="Heading 3 2 2 2 2 2 3 2 2" xfId="33069" xr:uid="{00000000-0005-0000-0000-00003A810000}"/>
    <cellStyle name="Heading 3 2 2 2 2 2 3 2 3" xfId="33070" xr:uid="{00000000-0005-0000-0000-00003B810000}"/>
    <cellStyle name="Heading 3 2 2 2 2 2 3 3" xfId="33071" xr:uid="{00000000-0005-0000-0000-00003C810000}"/>
    <cellStyle name="Heading 3 2 2 2 2 2 3 4" xfId="33072" xr:uid="{00000000-0005-0000-0000-00003D810000}"/>
    <cellStyle name="Heading 3 2 2 2 2 2 4" xfId="33073" xr:uid="{00000000-0005-0000-0000-00003E810000}"/>
    <cellStyle name="Heading 3 2 2 2 2 2 5" xfId="33074" xr:uid="{00000000-0005-0000-0000-00003F810000}"/>
    <cellStyle name="Heading 3 2 2 2 2 2 5 2" xfId="33075" xr:uid="{00000000-0005-0000-0000-000040810000}"/>
    <cellStyle name="Heading 3 2 2 2 2 2 5 3" xfId="33076" xr:uid="{00000000-0005-0000-0000-000041810000}"/>
    <cellStyle name="Heading 3 2 2 2 2 2 6" xfId="33077" xr:uid="{00000000-0005-0000-0000-000042810000}"/>
    <cellStyle name="Heading 3 2 2 2 2 2 7" xfId="33078" xr:uid="{00000000-0005-0000-0000-000043810000}"/>
    <cellStyle name="Heading 3 2 2 2 2 2 8" xfId="33079" xr:uid="{00000000-0005-0000-0000-000044810000}"/>
    <cellStyle name="Heading 3 2 2 2 2 2 9" xfId="33080" xr:uid="{00000000-0005-0000-0000-000045810000}"/>
    <cellStyle name="Heading 3 2 2 2 2 3" xfId="33081" xr:uid="{00000000-0005-0000-0000-000046810000}"/>
    <cellStyle name="Heading 3 2 2 2 2 3 2" xfId="33082" xr:uid="{00000000-0005-0000-0000-000047810000}"/>
    <cellStyle name="Heading 3 2 2 2 2 3 2 2" xfId="33083" xr:uid="{00000000-0005-0000-0000-000048810000}"/>
    <cellStyle name="Heading 3 2 2 2 2 3 2 3" xfId="33084" xr:uid="{00000000-0005-0000-0000-000049810000}"/>
    <cellStyle name="Heading 3 2 2 2 2 3 3" xfId="33085" xr:uid="{00000000-0005-0000-0000-00004A810000}"/>
    <cellStyle name="Heading 3 2 2 2 2 3 4" xfId="33086" xr:uid="{00000000-0005-0000-0000-00004B810000}"/>
    <cellStyle name="Heading 3 2 2 2 2 4" xfId="33087" xr:uid="{00000000-0005-0000-0000-00004C810000}"/>
    <cellStyle name="Heading 3 2 2 2 2 5" xfId="33088" xr:uid="{00000000-0005-0000-0000-00004D810000}"/>
    <cellStyle name="Heading 3 2 2 2 2 5 2" xfId="33089" xr:uid="{00000000-0005-0000-0000-00004E810000}"/>
    <cellStyle name="Heading 3 2 2 2 2 5 3" xfId="33090" xr:uid="{00000000-0005-0000-0000-00004F810000}"/>
    <cellStyle name="Heading 3 2 2 2 2 6" xfId="33091" xr:uid="{00000000-0005-0000-0000-000050810000}"/>
    <cellStyle name="Heading 3 2 2 2 2 7" xfId="33092" xr:uid="{00000000-0005-0000-0000-000051810000}"/>
    <cellStyle name="Heading 3 2 2 2 2 8" xfId="33093" xr:uid="{00000000-0005-0000-0000-000052810000}"/>
    <cellStyle name="Heading 3 2 2 2 2 9" xfId="33094" xr:uid="{00000000-0005-0000-0000-000053810000}"/>
    <cellStyle name="Heading 3 2 2 2 3" xfId="33095" xr:uid="{00000000-0005-0000-0000-000054810000}"/>
    <cellStyle name="Heading 3 2 2 2 4" xfId="33096" xr:uid="{00000000-0005-0000-0000-000055810000}"/>
    <cellStyle name="Heading 3 2 2 2 5" xfId="33097" xr:uid="{00000000-0005-0000-0000-000056810000}"/>
    <cellStyle name="Heading 3 2 2 2 5 2" xfId="33098" xr:uid="{00000000-0005-0000-0000-000057810000}"/>
    <cellStyle name="Heading 3 2 2 2 5 2 2" xfId="33099" xr:uid="{00000000-0005-0000-0000-000058810000}"/>
    <cellStyle name="Heading 3 2 2 2 5 2 3" xfId="33100" xr:uid="{00000000-0005-0000-0000-000059810000}"/>
    <cellStyle name="Heading 3 2 2 2 5 3" xfId="33101" xr:uid="{00000000-0005-0000-0000-00005A810000}"/>
    <cellStyle name="Heading 3 2 2 2 5 4" xfId="33102" xr:uid="{00000000-0005-0000-0000-00005B810000}"/>
    <cellStyle name="Heading 3 2 2 2 6" xfId="33103" xr:uid="{00000000-0005-0000-0000-00005C810000}"/>
    <cellStyle name="Heading 3 2 2 2 7" xfId="33104" xr:uid="{00000000-0005-0000-0000-00005D810000}"/>
    <cellStyle name="Heading 3 2 2 2 7 2" xfId="33105" xr:uid="{00000000-0005-0000-0000-00005E810000}"/>
    <cellStyle name="Heading 3 2 2 2 7 3" xfId="33106" xr:uid="{00000000-0005-0000-0000-00005F810000}"/>
    <cellStyle name="Heading 3 2 2 2 8" xfId="33107" xr:uid="{00000000-0005-0000-0000-000060810000}"/>
    <cellStyle name="Heading 3 2 2 2 9" xfId="33108" xr:uid="{00000000-0005-0000-0000-000061810000}"/>
    <cellStyle name="Heading 3 2 2 3" xfId="33109" xr:uid="{00000000-0005-0000-0000-000062810000}"/>
    <cellStyle name="Heading 3 2 2 4" xfId="33110" xr:uid="{00000000-0005-0000-0000-000063810000}"/>
    <cellStyle name="Heading 3 2 2 5" xfId="33111" xr:uid="{00000000-0005-0000-0000-000064810000}"/>
    <cellStyle name="Heading 3 2 2 5 10" xfId="33112" xr:uid="{00000000-0005-0000-0000-000065810000}"/>
    <cellStyle name="Heading 3 2 2 5 2" xfId="33113" xr:uid="{00000000-0005-0000-0000-000066810000}"/>
    <cellStyle name="Heading 3 2 2 5 2 10" xfId="33114" xr:uid="{00000000-0005-0000-0000-000067810000}"/>
    <cellStyle name="Heading 3 2 2 5 2 2" xfId="33115" xr:uid="{00000000-0005-0000-0000-000068810000}"/>
    <cellStyle name="Heading 3 2 2 5 2 3" xfId="33116" xr:uid="{00000000-0005-0000-0000-000069810000}"/>
    <cellStyle name="Heading 3 2 2 5 2 3 2" xfId="33117" xr:uid="{00000000-0005-0000-0000-00006A810000}"/>
    <cellStyle name="Heading 3 2 2 5 2 3 2 2" xfId="33118" xr:uid="{00000000-0005-0000-0000-00006B810000}"/>
    <cellStyle name="Heading 3 2 2 5 2 3 2 3" xfId="33119" xr:uid="{00000000-0005-0000-0000-00006C810000}"/>
    <cellStyle name="Heading 3 2 2 5 2 3 3" xfId="33120" xr:uid="{00000000-0005-0000-0000-00006D810000}"/>
    <cellStyle name="Heading 3 2 2 5 2 3 4" xfId="33121" xr:uid="{00000000-0005-0000-0000-00006E810000}"/>
    <cellStyle name="Heading 3 2 2 5 2 4" xfId="33122" xr:uid="{00000000-0005-0000-0000-00006F810000}"/>
    <cellStyle name="Heading 3 2 2 5 2 5" xfId="33123" xr:uid="{00000000-0005-0000-0000-000070810000}"/>
    <cellStyle name="Heading 3 2 2 5 2 5 2" xfId="33124" xr:uid="{00000000-0005-0000-0000-000071810000}"/>
    <cellStyle name="Heading 3 2 2 5 2 5 3" xfId="33125" xr:uid="{00000000-0005-0000-0000-000072810000}"/>
    <cellStyle name="Heading 3 2 2 5 2 6" xfId="33126" xr:uid="{00000000-0005-0000-0000-000073810000}"/>
    <cellStyle name="Heading 3 2 2 5 2 7" xfId="33127" xr:uid="{00000000-0005-0000-0000-000074810000}"/>
    <cellStyle name="Heading 3 2 2 5 2 8" xfId="33128" xr:uid="{00000000-0005-0000-0000-000075810000}"/>
    <cellStyle name="Heading 3 2 2 5 2 9" xfId="33129" xr:uid="{00000000-0005-0000-0000-000076810000}"/>
    <cellStyle name="Heading 3 2 2 5 3" xfId="33130" xr:uid="{00000000-0005-0000-0000-000077810000}"/>
    <cellStyle name="Heading 3 2 2 5 3 2" xfId="33131" xr:uid="{00000000-0005-0000-0000-000078810000}"/>
    <cellStyle name="Heading 3 2 2 5 3 2 2" xfId="33132" xr:uid="{00000000-0005-0000-0000-000079810000}"/>
    <cellStyle name="Heading 3 2 2 5 3 2 3" xfId="33133" xr:uid="{00000000-0005-0000-0000-00007A810000}"/>
    <cellStyle name="Heading 3 2 2 5 3 3" xfId="33134" xr:uid="{00000000-0005-0000-0000-00007B810000}"/>
    <cellStyle name="Heading 3 2 2 5 3 4" xfId="33135" xr:uid="{00000000-0005-0000-0000-00007C810000}"/>
    <cellStyle name="Heading 3 2 2 5 4" xfId="33136" xr:uid="{00000000-0005-0000-0000-00007D810000}"/>
    <cellStyle name="Heading 3 2 2 5 5" xfId="33137" xr:uid="{00000000-0005-0000-0000-00007E810000}"/>
    <cellStyle name="Heading 3 2 2 5 5 2" xfId="33138" xr:uid="{00000000-0005-0000-0000-00007F810000}"/>
    <cellStyle name="Heading 3 2 2 5 5 3" xfId="33139" xr:uid="{00000000-0005-0000-0000-000080810000}"/>
    <cellStyle name="Heading 3 2 2 5 6" xfId="33140" xr:uid="{00000000-0005-0000-0000-000081810000}"/>
    <cellStyle name="Heading 3 2 2 5 7" xfId="33141" xr:uid="{00000000-0005-0000-0000-000082810000}"/>
    <cellStyle name="Heading 3 2 2 5 8" xfId="33142" xr:uid="{00000000-0005-0000-0000-000083810000}"/>
    <cellStyle name="Heading 3 2 2 5 9" xfId="33143" xr:uid="{00000000-0005-0000-0000-000084810000}"/>
    <cellStyle name="Heading 3 2 2 6" xfId="33144" xr:uid="{00000000-0005-0000-0000-000085810000}"/>
    <cellStyle name="Heading 3 2 2 7" xfId="33145" xr:uid="{00000000-0005-0000-0000-000086810000}"/>
    <cellStyle name="Heading 3 2 2 7 2" xfId="33146" xr:uid="{00000000-0005-0000-0000-000087810000}"/>
    <cellStyle name="Heading 3 2 2 7 2 2" xfId="33147" xr:uid="{00000000-0005-0000-0000-000088810000}"/>
    <cellStyle name="Heading 3 2 2 7 2 3" xfId="33148" xr:uid="{00000000-0005-0000-0000-000089810000}"/>
    <cellStyle name="Heading 3 2 2 7 3" xfId="33149" xr:uid="{00000000-0005-0000-0000-00008A810000}"/>
    <cellStyle name="Heading 3 2 2 7 4" xfId="33150" xr:uid="{00000000-0005-0000-0000-00008B810000}"/>
    <cellStyle name="Heading 3 2 2 8" xfId="33151" xr:uid="{00000000-0005-0000-0000-00008C810000}"/>
    <cellStyle name="Heading 3 2 2 9" xfId="33152" xr:uid="{00000000-0005-0000-0000-00008D810000}"/>
    <cellStyle name="Heading 3 2 2 9 2" xfId="33153" xr:uid="{00000000-0005-0000-0000-00008E810000}"/>
    <cellStyle name="Heading 3 2 2 9 3" xfId="33154" xr:uid="{00000000-0005-0000-0000-00008F810000}"/>
    <cellStyle name="Heading 3 2 20" xfId="33155" xr:uid="{00000000-0005-0000-0000-000090810000}"/>
    <cellStyle name="Heading 3 2 20 2" xfId="33156" xr:uid="{00000000-0005-0000-0000-000091810000}"/>
    <cellStyle name="Heading 3 2 20 3" xfId="33157" xr:uid="{00000000-0005-0000-0000-000092810000}"/>
    <cellStyle name="Heading 3 2 21" xfId="33158" xr:uid="{00000000-0005-0000-0000-000093810000}"/>
    <cellStyle name="Heading 3 2 22" xfId="33159" xr:uid="{00000000-0005-0000-0000-000094810000}"/>
    <cellStyle name="Heading 3 2 23" xfId="33160" xr:uid="{00000000-0005-0000-0000-000095810000}"/>
    <cellStyle name="Heading 3 2 24" xfId="33161" xr:uid="{00000000-0005-0000-0000-000096810000}"/>
    <cellStyle name="Heading 3 2 25" xfId="33162" xr:uid="{00000000-0005-0000-0000-000097810000}"/>
    <cellStyle name="Heading 3 2 3" xfId="33163" xr:uid="{00000000-0005-0000-0000-000098810000}"/>
    <cellStyle name="Heading 3 2 3 10" xfId="33164" xr:uid="{00000000-0005-0000-0000-000099810000}"/>
    <cellStyle name="Heading 3 2 3 11" xfId="33165" xr:uid="{00000000-0005-0000-0000-00009A810000}"/>
    <cellStyle name="Heading 3 2 3 12" xfId="33166" xr:uid="{00000000-0005-0000-0000-00009B810000}"/>
    <cellStyle name="Heading 3 2 3 13" xfId="33167" xr:uid="{00000000-0005-0000-0000-00009C810000}"/>
    <cellStyle name="Heading 3 2 3 2" xfId="33168" xr:uid="{00000000-0005-0000-0000-00009D810000}"/>
    <cellStyle name="Heading 3 2 3 2 10" xfId="33169" xr:uid="{00000000-0005-0000-0000-00009E810000}"/>
    <cellStyle name="Heading 3 2 3 2 11" xfId="33170" xr:uid="{00000000-0005-0000-0000-00009F810000}"/>
    <cellStyle name="Heading 3 2 3 2 2" xfId="33171" xr:uid="{00000000-0005-0000-0000-0000A0810000}"/>
    <cellStyle name="Heading 3 2 3 2 2 10" xfId="33172" xr:uid="{00000000-0005-0000-0000-0000A1810000}"/>
    <cellStyle name="Heading 3 2 3 2 2 11" xfId="33173" xr:uid="{00000000-0005-0000-0000-0000A2810000}"/>
    <cellStyle name="Heading 3 2 3 2 2 2" xfId="33174" xr:uid="{00000000-0005-0000-0000-0000A3810000}"/>
    <cellStyle name="Heading 3 2 3 2 2 2 2" xfId="33175" xr:uid="{00000000-0005-0000-0000-0000A4810000}"/>
    <cellStyle name="Heading 3 2 3 2 2 2 3" xfId="33176" xr:uid="{00000000-0005-0000-0000-0000A5810000}"/>
    <cellStyle name="Heading 3 2 3 2 2 2 4" xfId="33177" xr:uid="{00000000-0005-0000-0000-0000A6810000}"/>
    <cellStyle name="Heading 3 2 3 2 2 3" xfId="33178" xr:uid="{00000000-0005-0000-0000-0000A7810000}"/>
    <cellStyle name="Heading 3 2 3 2 2 3 2" xfId="33179" xr:uid="{00000000-0005-0000-0000-0000A8810000}"/>
    <cellStyle name="Heading 3 2 3 2 2 3 2 2" xfId="33180" xr:uid="{00000000-0005-0000-0000-0000A9810000}"/>
    <cellStyle name="Heading 3 2 3 2 2 3 2 3" xfId="33181" xr:uid="{00000000-0005-0000-0000-0000AA810000}"/>
    <cellStyle name="Heading 3 2 3 2 2 3 3" xfId="33182" xr:uid="{00000000-0005-0000-0000-0000AB810000}"/>
    <cellStyle name="Heading 3 2 3 2 2 3 4" xfId="33183" xr:uid="{00000000-0005-0000-0000-0000AC810000}"/>
    <cellStyle name="Heading 3 2 3 2 2 4" xfId="33184" xr:uid="{00000000-0005-0000-0000-0000AD810000}"/>
    <cellStyle name="Heading 3 2 3 2 2 5" xfId="33185" xr:uid="{00000000-0005-0000-0000-0000AE810000}"/>
    <cellStyle name="Heading 3 2 3 2 2 5 2" xfId="33186" xr:uid="{00000000-0005-0000-0000-0000AF810000}"/>
    <cellStyle name="Heading 3 2 3 2 2 5 3" xfId="33187" xr:uid="{00000000-0005-0000-0000-0000B0810000}"/>
    <cellStyle name="Heading 3 2 3 2 2 6" xfId="33188" xr:uid="{00000000-0005-0000-0000-0000B1810000}"/>
    <cellStyle name="Heading 3 2 3 2 2 7" xfId="33189" xr:uid="{00000000-0005-0000-0000-0000B2810000}"/>
    <cellStyle name="Heading 3 2 3 2 2 8" xfId="33190" xr:uid="{00000000-0005-0000-0000-0000B3810000}"/>
    <cellStyle name="Heading 3 2 3 2 2 9" xfId="33191" xr:uid="{00000000-0005-0000-0000-0000B4810000}"/>
    <cellStyle name="Heading 3 2 3 2 3" xfId="33192" xr:uid="{00000000-0005-0000-0000-0000B5810000}"/>
    <cellStyle name="Heading 3 2 3 2 3 2" xfId="33193" xr:uid="{00000000-0005-0000-0000-0000B6810000}"/>
    <cellStyle name="Heading 3 2 3 2 3 2 2" xfId="33194" xr:uid="{00000000-0005-0000-0000-0000B7810000}"/>
    <cellStyle name="Heading 3 2 3 2 3 2 3" xfId="33195" xr:uid="{00000000-0005-0000-0000-0000B8810000}"/>
    <cellStyle name="Heading 3 2 3 2 3 3" xfId="33196" xr:uid="{00000000-0005-0000-0000-0000B9810000}"/>
    <cellStyle name="Heading 3 2 3 2 3 4" xfId="33197" xr:uid="{00000000-0005-0000-0000-0000BA810000}"/>
    <cellStyle name="Heading 3 2 3 2 4" xfId="33198" xr:uid="{00000000-0005-0000-0000-0000BB810000}"/>
    <cellStyle name="Heading 3 2 3 2 5" xfId="33199" xr:uid="{00000000-0005-0000-0000-0000BC810000}"/>
    <cellStyle name="Heading 3 2 3 2 5 2" xfId="33200" xr:uid="{00000000-0005-0000-0000-0000BD810000}"/>
    <cellStyle name="Heading 3 2 3 2 5 3" xfId="33201" xr:uid="{00000000-0005-0000-0000-0000BE810000}"/>
    <cellStyle name="Heading 3 2 3 2 6" xfId="33202" xr:uid="{00000000-0005-0000-0000-0000BF810000}"/>
    <cellStyle name="Heading 3 2 3 2 7" xfId="33203" xr:uid="{00000000-0005-0000-0000-0000C0810000}"/>
    <cellStyle name="Heading 3 2 3 2 8" xfId="33204" xr:uid="{00000000-0005-0000-0000-0000C1810000}"/>
    <cellStyle name="Heading 3 2 3 2 9" xfId="33205" xr:uid="{00000000-0005-0000-0000-0000C2810000}"/>
    <cellStyle name="Heading 3 2 3 3" xfId="33206" xr:uid="{00000000-0005-0000-0000-0000C3810000}"/>
    <cellStyle name="Heading 3 2 3 4" xfId="33207" xr:uid="{00000000-0005-0000-0000-0000C4810000}"/>
    <cellStyle name="Heading 3 2 3 5" xfId="33208" xr:uid="{00000000-0005-0000-0000-0000C5810000}"/>
    <cellStyle name="Heading 3 2 3 5 2" xfId="33209" xr:uid="{00000000-0005-0000-0000-0000C6810000}"/>
    <cellStyle name="Heading 3 2 3 5 2 2" xfId="33210" xr:uid="{00000000-0005-0000-0000-0000C7810000}"/>
    <cellStyle name="Heading 3 2 3 5 2 3" xfId="33211" xr:uid="{00000000-0005-0000-0000-0000C8810000}"/>
    <cellStyle name="Heading 3 2 3 5 3" xfId="33212" xr:uid="{00000000-0005-0000-0000-0000C9810000}"/>
    <cellStyle name="Heading 3 2 3 5 4" xfId="33213" xr:uid="{00000000-0005-0000-0000-0000CA810000}"/>
    <cellStyle name="Heading 3 2 3 6" xfId="33214" xr:uid="{00000000-0005-0000-0000-0000CB810000}"/>
    <cellStyle name="Heading 3 2 3 7" xfId="33215" xr:uid="{00000000-0005-0000-0000-0000CC810000}"/>
    <cellStyle name="Heading 3 2 3 7 2" xfId="33216" xr:uid="{00000000-0005-0000-0000-0000CD810000}"/>
    <cellStyle name="Heading 3 2 3 7 3" xfId="33217" xr:uid="{00000000-0005-0000-0000-0000CE810000}"/>
    <cellStyle name="Heading 3 2 3 8" xfId="33218" xr:uid="{00000000-0005-0000-0000-0000CF810000}"/>
    <cellStyle name="Heading 3 2 3 9" xfId="33219" xr:uid="{00000000-0005-0000-0000-0000D0810000}"/>
    <cellStyle name="Heading 3 2 4" xfId="33220" xr:uid="{00000000-0005-0000-0000-0000D1810000}"/>
    <cellStyle name="Heading 3 2 5" xfId="33221" xr:uid="{00000000-0005-0000-0000-0000D2810000}"/>
    <cellStyle name="Heading 3 2 5 10" xfId="33222" xr:uid="{00000000-0005-0000-0000-0000D3810000}"/>
    <cellStyle name="Heading 3 2 5 11" xfId="33223" xr:uid="{00000000-0005-0000-0000-0000D4810000}"/>
    <cellStyle name="Heading 3 2 5 2" xfId="33224" xr:uid="{00000000-0005-0000-0000-0000D5810000}"/>
    <cellStyle name="Heading 3 2 5 2 10" xfId="33225" xr:uid="{00000000-0005-0000-0000-0000D6810000}"/>
    <cellStyle name="Heading 3 2 5 2 11" xfId="33226" xr:uid="{00000000-0005-0000-0000-0000D7810000}"/>
    <cellStyle name="Heading 3 2 5 2 2" xfId="33227" xr:uid="{00000000-0005-0000-0000-0000D8810000}"/>
    <cellStyle name="Heading 3 2 5 2 2 2" xfId="33228" xr:uid="{00000000-0005-0000-0000-0000D9810000}"/>
    <cellStyle name="Heading 3 2 5 2 2 3" xfId="33229" xr:uid="{00000000-0005-0000-0000-0000DA810000}"/>
    <cellStyle name="Heading 3 2 5 2 2 4" xfId="33230" xr:uid="{00000000-0005-0000-0000-0000DB810000}"/>
    <cellStyle name="Heading 3 2 5 2 3" xfId="33231" xr:uid="{00000000-0005-0000-0000-0000DC810000}"/>
    <cellStyle name="Heading 3 2 5 2 3 2" xfId="33232" xr:uid="{00000000-0005-0000-0000-0000DD810000}"/>
    <cellStyle name="Heading 3 2 5 2 3 2 2" xfId="33233" xr:uid="{00000000-0005-0000-0000-0000DE810000}"/>
    <cellStyle name="Heading 3 2 5 2 3 2 3" xfId="33234" xr:uid="{00000000-0005-0000-0000-0000DF810000}"/>
    <cellStyle name="Heading 3 2 5 2 3 3" xfId="33235" xr:uid="{00000000-0005-0000-0000-0000E0810000}"/>
    <cellStyle name="Heading 3 2 5 2 3 4" xfId="33236" xr:uid="{00000000-0005-0000-0000-0000E1810000}"/>
    <cellStyle name="Heading 3 2 5 2 4" xfId="33237" xr:uid="{00000000-0005-0000-0000-0000E2810000}"/>
    <cellStyle name="Heading 3 2 5 2 5" xfId="33238" xr:uid="{00000000-0005-0000-0000-0000E3810000}"/>
    <cellStyle name="Heading 3 2 5 2 5 2" xfId="33239" xr:uid="{00000000-0005-0000-0000-0000E4810000}"/>
    <cellStyle name="Heading 3 2 5 2 5 3" xfId="33240" xr:uid="{00000000-0005-0000-0000-0000E5810000}"/>
    <cellStyle name="Heading 3 2 5 2 6" xfId="33241" xr:uid="{00000000-0005-0000-0000-0000E6810000}"/>
    <cellStyle name="Heading 3 2 5 2 7" xfId="33242" xr:uid="{00000000-0005-0000-0000-0000E7810000}"/>
    <cellStyle name="Heading 3 2 5 2 8" xfId="33243" xr:uid="{00000000-0005-0000-0000-0000E8810000}"/>
    <cellStyle name="Heading 3 2 5 2 9" xfId="33244" xr:uid="{00000000-0005-0000-0000-0000E9810000}"/>
    <cellStyle name="Heading 3 2 5 3" xfId="33245" xr:uid="{00000000-0005-0000-0000-0000EA810000}"/>
    <cellStyle name="Heading 3 2 5 3 2" xfId="33246" xr:uid="{00000000-0005-0000-0000-0000EB810000}"/>
    <cellStyle name="Heading 3 2 5 3 2 2" xfId="33247" xr:uid="{00000000-0005-0000-0000-0000EC810000}"/>
    <cellStyle name="Heading 3 2 5 3 2 3" xfId="33248" xr:uid="{00000000-0005-0000-0000-0000ED810000}"/>
    <cellStyle name="Heading 3 2 5 3 3" xfId="33249" xr:uid="{00000000-0005-0000-0000-0000EE810000}"/>
    <cellStyle name="Heading 3 2 5 3 4" xfId="33250" xr:uid="{00000000-0005-0000-0000-0000EF810000}"/>
    <cellStyle name="Heading 3 2 5 4" xfId="33251" xr:uid="{00000000-0005-0000-0000-0000F0810000}"/>
    <cellStyle name="Heading 3 2 5 5" xfId="33252" xr:uid="{00000000-0005-0000-0000-0000F1810000}"/>
    <cellStyle name="Heading 3 2 5 5 2" xfId="33253" xr:uid="{00000000-0005-0000-0000-0000F2810000}"/>
    <cellStyle name="Heading 3 2 5 5 3" xfId="33254" xr:uid="{00000000-0005-0000-0000-0000F3810000}"/>
    <cellStyle name="Heading 3 2 5 6" xfId="33255" xr:uid="{00000000-0005-0000-0000-0000F4810000}"/>
    <cellStyle name="Heading 3 2 5 7" xfId="33256" xr:uid="{00000000-0005-0000-0000-0000F5810000}"/>
    <cellStyle name="Heading 3 2 5 8" xfId="33257" xr:uid="{00000000-0005-0000-0000-0000F6810000}"/>
    <cellStyle name="Heading 3 2 5 9" xfId="33258" xr:uid="{00000000-0005-0000-0000-0000F7810000}"/>
    <cellStyle name="Heading 3 2 6" xfId="33259" xr:uid="{00000000-0005-0000-0000-0000F8810000}"/>
    <cellStyle name="Heading 3 2 6 2" xfId="33260" xr:uid="{00000000-0005-0000-0000-0000F9810000}"/>
    <cellStyle name="Heading 3 2 6 3" xfId="33261" xr:uid="{00000000-0005-0000-0000-0000FA810000}"/>
    <cellStyle name="Heading 3 2 6 4" xfId="33262" xr:uid="{00000000-0005-0000-0000-0000FB810000}"/>
    <cellStyle name="Heading 3 2 7" xfId="33263" xr:uid="{00000000-0005-0000-0000-0000FC810000}"/>
    <cellStyle name="Heading 3 2 7 2" xfId="33264" xr:uid="{00000000-0005-0000-0000-0000FD810000}"/>
    <cellStyle name="Heading 3 2 7 3" xfId="33265" xr:uid="{00000000-0005-0000-0000-0000FE810000}"/>
    <cellStyle name="Heading 3 2 7 4" xfId="33266" xr:uid="{00000000-0005-0000-0000-0000FF810000}"/>
    <cellStyle name="Heading 3 2 8" xfId="33267" xr:uid="{00000000-0005-0000-0000-000000820000}"/>
    <cellStyle name="Heading 3 2 8 2" xfId="33268" xr:uid="{00000000-0005-0000-0000-000001820000}"/>
    <cellStyle name="Heading 3 2 8 3" xfId="33269" xr:uid="{00000000-0005-0000-0000-000002820000}"/>
    <cellStyle name="Heading 3 2 8 4" xfId="33270" xr:uid="{00000000-0005-0000-0000-000003820000}"/>
    <cellStyle name="Heading 3 2 9" xfId="33271" xr:uid="{00000000-0005-0000-0000-000004820000}"/>
    <cellStyle name="Heading 3 2 9 2" xfId="33272" xr:uid="{00000000-0005-0000-0000-000005820000}"/>
    <cellStyle name="Heading 3 2 9 3" xfId="33273" xr:uid="{00000000-0005-0000-0000-000006820000}"/>
    <cellStyle name="Heading 3 2 9 4" xfId="33274" xr:uid="{00000000-0005-0000-0000-000007820000}"/>
    <cellStyle name="Heading 3 20" xfId="33275" xr:uid="{00000000-0005-0000-0000-000008820000}"/>
    <cellStyle name="Heading 3 20 2" xfId="33276" xr:uid="{00000000-0005-0000-0000-000009820000}"/>
    <cellStyle name="Heading 3 20 3" xfId="33277" xr:uid="{00000000-0005-0000-0000-00000A820000}"/>
    <cellStyle name="Heading 3 20 4" xfId="33278" xr:uid="{00000000-0005-0000-0000-00000B820000}"/>
    <cellStyle name="Heading 3 20 5" xfId="33279" xr:uid="{00000000-0005-0000-0000-00000C820000}"/>
    <cellStyle name="Heading 3 21" xfId="33280" xr:uid="{00000000-0005-0000-0000-00000D820000}"/>
    <cellStyle name="Heading 3 22" xfId="33281" xr:uid="{00000000-0005-0000-0000-00000E820000}"/>
    <cellStyle name="Heading 3 23" xfId="33282" xr:uid="{00000000-0005-0000-0000-00000F820000}"/>
    <cellStyle name="Heading 3 24" xfId="33283" xr:uid="{00000000-0005-0000-0000-000010820000}"/>
    <cellStyle name="Heading 3 25" xfId="33284" xr:uid="{00000000-0005-0000-0000-000011820000}"/>
    <cellStyle name="Heading 3 26" xfId="33285" xr:uid="{00000000-0005-0000-0000-000012820000}"/>
    <cellStyle name="Heading 3 27" xfId="33286" xr:uid="{00000000-0005-0000-0000-000013820000}"/>
    <cellStyle name="Heading 3 28" xfId="33287" xr:uid="{00000000-0005-0000-0000-000014820000}"/>
    <cellStyle name="Heading 3 29" xfId="33288" xr:uid="{00000000-0005-0000-0000-000015820000}"/>
    <cellStyle name="Heading 3 3" xfId="33289" xr:uid="{00000000-0005-0000-0000-000016820000}"/>
    <cellStyle name="Heading 3 3 10" xfId="33290" xr:uid="{00000000-0005-0000-0000-000017820000}"/>
    <cellStyle name="Heading 3 3 10 2" xfId="33291" xr:uid="{00000000-0005-0000-0000-000018820000}"/>
    <cellStyle name="Heading 3 3 10 2 2" xfId="33292" xr:uid="{00000000-0005-0000-0000-000019820000}"/>
    <cellStyle name="Heading 3 3 10 2 3" xfId="33293" xr:uid="{00000000-0005-0000-0000-00001A820000}"/>
    <cellStyle name="Heading 3 3 10 3" xfId="33294" xr:uid="{00000000-0005-0000-0000-00001B820000}"/>
    <cellStyle name="Heading 3 3 10 4" xfId="33295" xr:uid="{00000000-0005-0000-0000-00001C820000}"/>
    <cellStyle name="Heading 3 3 11" xfId="33296" xr:uid="{00000000-0005-0000-0000-00001D820000}"/>
    <cellStyle name="Heading 3 3 12" xfId="33297" xr:uid="{00000000-0005-0000-0000-00001E820000}"/>
    <cellStyle name="Heading 3 3 12 2" xfId="33298" xr:uid="{00000000-0005-0000-0000-00001F820000}"/>
    <cellStyle name="Heading 3 3 12 3" xfId="33299" xr:uid="{00000000-0005-0000-0000-000020820000}"/>
    <cellStyle name="Heading 3 3 13" xfId="33300" xr:uid="{00000000-0005-0000-0000-000021820000}"/>
    <cellStyle name="Heading 3 3 14" xfId="33301" xr:uid="{00000000-0005-0000-0000-000022820000}"/>
    <cellStyle name="Heading 3 3 15" xfId="33302" xr:uid="{00000000-0005-0000-0000-000023820000}"/>
    <cellStyle name="Heading 3 3 16" xfId="33303" xr:uid="{00000000-0005-0000-0000-000024820000}"/>
    <cellStyle name="Heading 3 3 2" xfId="33304" xr:uid="{00000000-0005-0000-0000-000025820000}"/>
    <cellStyle name="Heading 3 3 2 10" xfId="33305" xr:uid="{00000000-0005-0000-0000-000026820000}"/>
    <cellStyle name="Heading 3 3 2 11" xfId="33306" xr:uid="{00000000-0005-0000-0000-000027820000}"/>
    <cellStyle name="Heading 3 3 2 12" xfId="33307" xr:uid="{00000000-0005-0000-0000-000028820000}"/>
    <cellStyle name="Heading 3 3 2 13" xfId="33308" xr:uid="{00000000-0005-0000-0000-000029820000}"/>
    <cellStyle name="Heading 3 3 2 14" xfId="33309" xr:uid="{00000000-0005-0000-0000-00002A820000}"/>
    <cellStyle name="Heading 3 3 2 2" xfId="33310" xr:uid="{00000000-0005-0000-0000-00002B820000}"/>
    <cellStyle name="Heading 3 3 2 2 10" xfId="33311" xr:uid="{00000000-0005-0000-0000-00002C820000}"/>
    <cellStyle name="Heading 3 3 2 2 11" xfId="33312" xr:uid="{00000000-0005-0000-0000-00002D820000}"/>
    <cellStyle name="Heading 3 3 2 2 12" xfId="33313" xr:uid="{00000000-0005-0000-0000-00002E820000}"/>
    <cellStyle name="Heading 3 3 2 2 2" xfId="33314" xr:uid="{00000000-0005-0000-0000-00002F820000}"/>
    <cellStyle name="Heading 3 3 2 2 2 10" xfId="33315" xr:uid="{00000000-0005-0000-0000-000030820000}"/>
    <cellStyle name="Heading 3 3 2 2 2 2" xfId="33316" xr:uid="{00000000-0005-0000-0000-000031820000}"/>
    <cellStyle name="Heading 3 3 2 2 2 2 10" xfId="33317" xr:uid="{00000000-0005-0000-0000-000032820000}"/>
    <cellStyle name="Heading 3 3 2 2 2 2 2" xfId="33318" xr:uid="{00000000-0005-0000-0000-000033820000}"/>
    <cellStyle name="Heading 3 3 2 2 2 2 2 2" xfId="33319" xr:uid="{00000000-0005-0000-0000-000034820000}"/>
    <cellStyle name="Heading 3 3 2 2 2 2 2 2 2" xfId="33320" xr:uid="{00000000-0005-0000-0000-000035820000}"/>
    <cellStyle name="Heading 3 3 2 2 2 2 2 2 2 2" xfId="33321" xr:uid="{00000000-0005-0000-0000-000036820000}"/>
    <cellStyle name="Heading 3 3 2 2 2 2 2 2 2 2 2" xfId="33322" xr:uid="{00000000-0005-0000-0000-000037820000}"/>
    <cellStyle name="Heading 3 3 2 2 2 2 2 2 2 2 3" xfId="33323" xr:uid="{00000000-0005-0000-0000-000038820000}"/>
    <cellStyle name="Heading 3 3 2 2 2 2 2 2 2 3" xfId="33324" xr:uid="{00000000-0005-0000-0000-000039820000}"/>
    <cellStyle name="Heading 3 3 2 2 2 2 2 2 2 4" xfId="33325" xr:uid="{00000000-0005-0000-0000-00003A820000}"/>
    <cellStyle name="Heading 3 3 2 2 2 2 2 2 3" xfId="33326" xr:uid="{00000000-0005-0000-0000-00003B820000}"/>
    <cellStyle name="Heading 3 3 2 2 2 2 2 2 4" xfId="33327" xr:uid="{00000000-0005-0000-0000-00003C820000}"/>
    <cellStyle name="Heading 3 3 2 2 2 2 2 2 4 2" xfId="33328" xr:uid="{00000000-0005-0000-0000-00003D820000}"/>
    <cellStyle name="Heading 3 3 2 2 2 2 2 2 4 3" xfId="33329" xr:uid="{00000000-0005-0000-0000-00003E820000}"/>
    <cellStyle name="Heading 3 3 2 2 2 2 2 2 5" xfId="33330" xr:uid="{00000000-0005-0000-0000-00003F820000}"/>
    <cellStyle name="Heading 3 3 2 2 2 2 2 2 6" xfId="33331" xr:uid="{00000000-0005-0000-0000-000040820000}"/>
    <cellStyle name="Heading 3 3 2 2 2 2 2 2 7" xfId="33332" xr:uid="{00000000-0005-0000-0000-000041820000}"/>
    <cellStyle name="Heading 3 3 2 2 2 2 2 2 8" xfId="33333" xr:uid="{00000000-0005-0000-0000-000042820000}"/>
    <cellStyle name="Heading 3 3 2 2 2 2 2 3" xfId="33334" xr:uid="{00000000-0005-0000-0000-000043820000}"/>
    <cellStyle name="Heading 3 3 2 2 2 2 2 3 2" xfId="33335" xr:uid="{00000000-0005-0000-0000-000044820000}"/>
    <cellStyle name="Heading 3 3 2 2 2 2 2 3 2 2" xfId="33336" xr:uid="{00000000-0005-0000-0000-000045820000}"/>
    <cellStyle name="Heading 3 3 2 2 2 2 2 3 2 3" xfId="33337" xr:uid="{00000000-0005-0000-0000-000046820000}"/>
    <cellStyle name="Heading 3 3 2 2 2 2 2 3 3" xfId="33338" xr:uid="{00000000-0005-0000-0000-000047820000}"/>
    <cellStyle name="Heading 3 3 2 2 2 2 2 3 4" xfId="33339" xr:uid="{00000000-0005-0000-0000-000048820000}"/>
    <cellStyle name="Heading 3 3 2 2 2 2 2 4" xfId="33340" xr:uid="{00000000-0005-0000-0000-000049820000}"/>
    <cellStyle name="Heading 3 3 2 2 2 2 2 4 2" xfId="33341" xr:uid="{00000000-0005-0000-0000-00004A820000}"/>
    <cellStyle name="Heading 3 3 2 2 2 2 2 4 3" xfId="33342" xr:uid="{00000000-0005-0000-0000-00004B820000}"/>
    <cellStyle name="Heading 3 3 2 2 2 2 2 5" xfId="33343" xr:uid="{00000000-0005-0000-0000-00004C820000}"/>
    <cellStyle name="Heading 3 3 2 2 2 2 2 6" xfId="33344" xr:uid="{00000000-0005-0000-0000-00004D820000}"/>
    <cellStyle name="Heading 3 3 2 2 2 2 2 7" xfId="33345" xr:uid="{00000000-0005-0000-0000-00004E820000}"/>
    <cellStyle name="Heading 3 3 2 2 2 2 2 8" xfId="33346" xr:uid="{00000000-0005-0000-0000-00004F820000}"/>
    <cellStyle name="Heading 3 3 2 2 2 2 3" xfId="33347" xr:uid="{00000000-0005-0000-0000-000050820000}"/>
    <cellStyle name="Heading 3 3 2 2 2 2 3 2" xfId="33348" xr:uid="{00000000-0005-0000-0000-000051820000}"/>
    <cellStyle name="Heading 3 3 2 2 2 2 3 2 2" xfId="33349" xr:uid="{00000000-0005-0000-0000-000052820000}"/>
    <cellStyle name="Heading 3 3 2 2 2 2 3 2 3" xfId="33350" xr:uid="{00000000-0005-0000-0000-000053820000}"/>
    <cellStyle name="Heading 3 3 2 2 2 2 3 3" xfId="33351" xr:uid="{00000000-0005-0000-0000-000054820000}"/>
    <cellStyle name="Heading 3 3 2 2 2 2 3 4" xfId="33352" xr:uid="{00000000-0005-0000-0000-000055820000}"/>
    <cellStyle name="Heading 3 3 2 2 2 2 4" xfId="33353" xr:uid="{00000000-0005-0000-0000-000056820000}"/>
    <cellStyle name="Heading 3 3 2 2 2 2 5" xfId="33354" xr:uid="{00000000-0005-0000-0000-000057820000}"/>
    <cellStyle name="Heading 3 3 2 2 2 2 5 2" xfId="33355" xr:uid="{00000000-0005-0000-0000-000058820000}"/>
    <cellStyle name="Heading 3 3 2 2 2 2 5 3" xfId="33356" xr:uid="{00000000-0005-0000-0000-000059820000}"/>
    <cellStyle name="Heading 3 3 2 2 2 2 6" xfId="33357" xr:uid="{00000000-0005-0000-0000-00005A820000}"/>
    <cellStyle name="Heading 3 3 2 2 2 2 7" xfId="33358" xr:uid="{00000000-0005-0000-0000-00005B820000}"/>
    <cellStyle name="Heading 3 3 2 2 2 2 8" xfId="33359" xr:uid="{00000000-0005-0000-0000-00005C820000}"/>
    <cellStyle name="Heading 3 3 2 2 2 2 9" xfId="33360" xr:uid="{00000000-0005-0000-0000-00005D820000}"/>
    <cellStyle name="Heading 3 3 2 2 2 3" xfId="33361" xr:uid="{00000000-0005-0000-0000-00005E820000}"/>
    <cellStyle name="Heading 3 3 2 2 2 3 2" xfId="33362" xr:uid="{00000000-0005-0000-0000-00005F820000}"/>
    <cellStyle name="Heading 3 3 2 2 2 3 2 2" xfId="33363" xr:uid="{00000000-0005-0000-0000-000060820000}"/>
    <cellStyle name="Heading 3 3 2 2 2 3 2 3" xfId="33364" xr:uid="{00000000-0005-0000-0000-000061820000}"/>
    <cellStyle name="Heading 3 3 2 2 2 3 3" xfId="33365" xr:uid="{00000000-0005-0000-0000-000062820000}"/>
    <cellStyle name="Heading 3 3 2 2 2 3 4" xfId="33366" xr:uid="{00000000-0005-0000-0000-000063820000}"/>
    <cellStyle name="Heading 3 3 2 2 2 4" xfId="33367" xr:uid="{00000000-0005-0000-0000-000064820000}"/>
    <cellStyle name="Heading 3 3 2 2 2 5" xfId="33368" xr:uid="{00000000-0005-0000-0000-000065820000}"/>
    <cellStyle name="Heading 3 3 2 2 2 5 2" xfId="33369" xr:uid="{00000000-0005-0000-0000-000066820000}"/>
    <cellStyle name="Heading 3 3 2 2 2 5 3" xfId="33370" xr:uid="{00000000-0005-0000-0000-000067820000}"/>
    <cellStyle name="Heading 3 3 2 2 2 6" xfId="33371" xr:uid="{00000000-0005-0000-0000-000068820000}"/>
    <cellStyle name="Heading 3 3 2 2 2 7" xfId="33372" xr:uid="{00000000-0005-0000-0000-000069820000}"/>
    <cellStyle name="Heading 3 3 2 2 2 8" xfId="33373" xr:uid="{00000000-0005-0000-0000-00006A820000}"/>
    <cellStyle name="Heading 3 3 2 2 2 9" xfId="33374" xr:uid="{00000000-0005-0000-0000-00006B820000}"/>
    <cellStyle name="Heading 3 3 2 2 3" xfId="33375" xr:uid="{00000000-0005-0000-0000-00006C820000}"/>
    <cellStyle name="Heading 3 3 2 2 4" xfId="33376" xr:uid="{00000000-0005-0000-0000-00006D820000}"/>
    <cellStyle name="Heading 3 3 2 2 5" xfId="33377" xr:uid="{00000000-0005-0000-0000-00006E820000}"/>
    <cellStyle name="Heading 3 3 2 2 5 2" xfId="33378" xr:uid="{00000000-0005-0000-0000-00006F820000}"/>
    <cellStyle name="Heading 3 3 2 2 5 2 2" xfId="33379" xr:uid="{00000000-0005-0000-0000-000070820000}"/>
    <cellStyle name="Heading 3 3 2 2 5 2 3" xfId="33380" xr:uid="{00000000-0005-0000-0000-000071820000}"/>
    <cellStyle name="Heading 3 3 2 2 5 3" xfId="33381" xr:uid="{00000000-0005-0000-0000-000072820000}"/>
    <cellStyle name="Heading 3 3 2 2 5 4" xfId="33382" xr:uid="{00000000-0005-0000-0000-000073820000}"/>
    <cellStyle name="Heading 3 3 2 2 6" xfId="33383" xr:uid="{00000000-0005-0000-0000-000074820000}"/>
    <cellStyle name="Heading 3 3 2 2 7" xfId="33384" xr:uid="{00000000-0005-0000-0000-000075820000}"/>
    <cellStyle name="Heading 3 3 2 2 7 2" xfId="33385" xr:uid="{00000000-0005-0000-0000-000076820000}"/>
    <cellStyle name="Heading 3 3 2 2 7 3" xfId="33386" xr:uid="{00000000-0005-0000-0000-000077820000}"/>
    <cellStyle name="Heading 3 3 2 2 8" xfId="33387" xr:uid="{00000000-0005-0000-0000-000078820000}"/>
    <cellStyle name="Heading 3 3 2 2 9" xfId="33388" xr:uid="{00000000-0005-0000-0000-000079820000}"/>
    <cellStyle name="Heading 3 3 2 3" xfId="33389" xr:uid="{00000000-0005-0000-0000-00007A820000}"/>
    <cellStyle name="Heading 3 3 2 4" xfId="33390" xr:uid="{00000000-0005-0000-0000-00007B820000}"/>
    <cellStyle name="Heading 3 3 2 5" xfId="33391" xr:uid="{00000000-0005-0000-0000-00007C820000}"/>
    <cellStyle name="Heading 3 3 2 5 10" xfId="33392" xr:uid="{00000000-0005-0000-0000-00007D820000}"/>
    <cellStyle name="Heading 3 3 2 5 2" xfId="33393" xr:uid="{00000000-0005-0000-0000-00007E820000}"/>
    <cellStyle name="Heading 3 3 2 5 2 10" xfId="33394" xr:uid="{00000000-0005-0000-0000-00007F820000}"/>
    <cellStyle name="Heading 3 3 2 5 2 2" xfId="33395" xr:uid="{00000000-0005-0000-0000-000080820000}"/>
    <cellStyle name="Heading 3 3 2 5 2 3" xfId="33396" xr:uid="{00000000-0005-0000-0000-000081820000}"/>
    <cellStyle name="Heading 3 3 2 5 2 3 2" xfId="33397" xr:uid="{00000000-0005-0000-0000-000082820000}"/>
    <cellStyle name="Heading 3 3 2 5 2 3 2 2" xfId="33398" xr:uid="{00000000-0005-0000-0000-000083820000}"/>
    <cellStyle name="Heading 3 3 2 5 2 3 2 3" xfId="33399" xr:uid="{00000000-0005-0000-0000-000084820000}"/>
    <cellStyle name="Heading 3 3 2 5 2 3 3" xfId="33400" xr:uid="{00000000-0005-0000-0000-000085820000}"/>
    <cellStyle name="Heading 3 3 2 5 2 3 4" xfId="33401" xr:uid="{00000000-0005-0000-0000-000086820000}"/>
    <cellStyle name="Heading 3 3 2 5 2 4" xfId="33402" xr:uid="{00000000-0005-0000-0000-000087820000}"/>
    <cellStyle name="Heading 3 3 2 5 2 5" xfId="33403" xr:uid="{00000000-0005-0000-0000-000088820000}"/>
    <cellStyle name="Heading 3 3 2 5 2 5 2" xfId="33404" xr:uid="{00000000-0005-0000-0000-000089820000}"/>
    <cellStyle name="Heading 3 3 2 5 2 5 3" xfId="33405" xr:uid="{00000000-0005-0000-0000-00008A820000}"/>
    <cellStyle name="Heading 3 3 2 5 2 6" xfId="33406" xr:uid="{00000000-0005-0000-0000-00008B820000}"/>
    <cellStyle name="Heading 3 3 2 5 2 7" xfId="33407" xr:uid="{00000000-0005-0000-0000-00008C820000}"/>
    <cellStyle name="Heading 3 3 2 5 2 8" xfId="33408" xr:uid="{00000000-0005-0000-0000-00008D820000}"/>
    <cellStyle name="Heading 3 3 2 5 2 9" xfId="33409" xr:uid="{00000000-0005-0000-0000-00008E820000}"/>
    <cellStyle name="Heading 3 3 2 5 3" xfId="33410" xr:uid="{00000000-0005-0000-0000-00008F820000}"/>
    <cellStyle name="Heading 3 3 2 5 3 2" xfId="33411" xr:uid="{00000000-0005-0000-0000-000090820000}"/>
    <cellStyle name="Heading 3 3 2 5 3 2 2" xfId="33412" xr:uid="{00000000-0005-0000-0000-000091820000}"/>
    <cellStyle name="Heading 3 3 2 5 3 2 3" xfId="33413" xr:uid="{00000000-0005-0000-0000-000092820000}"/>
    <cellStyle name="Heading 3 3 2 5 3 3" xfId="33414" xr:uid="{00000000-0005-0000-0000-000093820000}"/>
    <cellStyle name="Heading 3 3 2 5 3 4" xfId="33415" xr:uid="{00000000-0005-0000-0000-000094820000}"/>
    <cellStyle name="Heading 3 3 2 5 4" xfId="33416" xr:uid="{00000000-0005-0000-0000-000095820000}"/>
    <cellStyle name="Heading 3 3 2 5 5" xfId="33417" xr:uid="{00000000-0005-0000-0000-000096820000}"/>
    <cellStyle name="Heading 3 3 2 5 5 2" xfId="33418" xr:uid="{00000000-0005-0000-0000-000097820000}"/>
    <cellStyle name="Heading 3 3 2 5 5 3" xfId="33419" xr:uid="{00000000-0005-0000-0000-000098820000}"/>
    <cellStyle name="Heading 3 3 2 5 6" xfId="33420" xr:uid="{00000000-0005-0000-0000-000099820000}"/>
    <cellStyle name="Heading 3 3 2 5 7" xfId="33421" xr:uid="{00000000-0005-0000-0000-00009A820000}"/>
    <cellStyle name="Heading 3 3 2 5 8" xfId="33422" xr:uid="{00000000-0005-0000-0000-00009B820000}"/>
    <cellStyle name="Heading 3 3 2 5 9" xfId="33423" xr:uid="{00000000-0005-0000-0000-00009C820000}"/>
    <cellStyle name="Heading 3 3 2 6" xfId="33424" xr:uid="{00000000-0005-0000-0000-00009D820000}"/>
    <cellStyle name="Heading 3 3 2 7" xfId="33425" xr:uid="{00000000-0005-0000-0000-00009E820000}"/>
    <cellStyle name="Heading 3 3 2 7 2" xfId="33426" xr:uid="{00000000-0005-0000-0000-00009F820000}"/>
    <cellStyle name="Heading 3 3 2 7 2 2" xfId="33427" xr:uid="{00000000-0005-0000-0000-0000A0820000}"/>
    <cellStyle name="Heading 3 3 2 7 2 3" xfId="33428" xr:uid="{00000000-0005-0000-0000-0000A1820000}"/>
    <cellStyle name="Heading 3 3 2 7 3" xfId="33429" xr:uid="{00000000-0005-0000-0000-0000A2820000}"/>
    <cellStyle name="Heading 3 3 2 7 4" xfId="33430" xr:uid="{00000000-0005-0000-0000-0000A3820000}"/>
    <cellStyle name="Heading 3 3 2 8" xfId="33431" xr:uid="{00000000-0005-0000-0000-0000A4820000}"/>
    <cellStyle name="Heading 3 3 2 9" xfId="33432" xr:uid="{00000000-0005-0000-0000-0000A5820000}"/>
    <cellStyle name="Heading 3 3 2 9 2" xfId="33433" xr:uid="{00000000-0005-0000-0000-0000A6820000}"/>
    <cellStyle name="Heading 3 3 2 9 3" xfId="33434" xr:uid="{00000000-0005-0000-0000-0000A7820000}"/>
    <cellStyle name="Heading 3 3 3" xfId="33435" xr:uid="{00000000-0005-0000-0000-0000A8820000}"/>
    <cellStyle name="Heading 3 3 3 10" xfId="33436" xr:uid="{00000000-0005-0000-0000-0000A9820000}"/>
    <cellStyle name="Heading 3 3 3 11" xfId="33437" xr:uid="{00000000-0005-0000-0000-0000AA820000}"/>
    <cellStyle name="Heading 3 3 3 12" xfId="33438" xr:uid="{00000000-0005-0000-0000-0000AB820000}"/>
    <cellStyle name="Heading 3 3 3 2" xfId="33439" xr:uid="{00000000-0005-0000-0000-0000AC820000}"/>
    <cellStyle name="Heading 3 3 3 2 10" xfId="33440" xr:uid="{00000000-0005-0000-0000-0000AD820000}"/>
    <cellStyle name="Heading 3 3 3 2 2" xfId="33441" xr:uid="{00000000-0005-0000-0000-0000AE820000}"/>
    <cellStyle name="Heading 3 3 3 2 2 10" xfId="33442" xr:uid="{00000000-0005-0000-0000-0000AF820000}"/>
    <cellStyle name="Heading 3 3 3 2 2 2" xfId="33443" xr:uid="{00000000-0005-0000-0000-0000B0820000}"/>
    <cellStyle name="Heading 3 3 3 2 2 3" xfId="33444" xr:uid="{00000000-0005-0000-0000-0000B1820000}"/>
    <cellStyle name="Heading 3 3 3 2 2 3 2" xfId="33445" xr:uid="{00000000-0005-0000-0000-0000B2820000}"/>
    <cellStyle name="Heading 3 3 3 2 2 3 2 2" xfId="33446" xr:uid="{00000000-0005-0000-0000-0000B3820000}"/>
    <cellStyle name="Heading 3 3 3 2 2 3 2 3" xfId="33447" xr:uid="{00000000-0005-0000-0000-0000B4820000}"/>
    <cellStyle name="Heading 3 3 3 2 2 3 3" xfId="33448" xr:uid="{00000000-0005-0000-0000-0000B5820000}"/>
    <cellStyle name="Heading 3 3 3 2 2 3 4" xfId="33449" xr:uid="{00000000-0005-0000-0000-0000B6820000}"/>
    <cellStyle name="Heading 3 3 3 2 2 4" xfId="33450" xr:uid="{00000000-0005-0000-0000-0000B7820000}"/>
    <cellStyle name="Heading 3 3 3 2 2 5" xfId="33451" xr:uid="{00000000-0005-0000-0000-0000B8820000}"/>
    <cellStyle name="Heading 3 3 3 2 2 5 2" xfId="33452" xr:uid="{00000000-0005-0000-0000-0000B9820000}"/>
    <cellStyle name="Heading 3 3 3 2 2 5 3" xfId="33453" xr:uid="{00000000-0005-0000-0000-0000BA820000}"/>
    <cellStyle name="Heading 3 3 3 2 2 6" xfId="33454" xr:uid="{00000000-0005-0000-0000-0000BB820000}"/>
    <cellStyle name="Heading 3 3 3 2 2 7" xfId="33455" xr:uid="{00000000-0005-0000-0000-0000BC820000}"/>
    <cellStyle name="Heading 3 3 3 2 2 8" xfId="33456" xr:uid="{00000000-0005-0000-0000-0000BD820000}"/>
    <cellStyle name="Heading 3 3 3 2 2 9" xfId="33457" xr:uid="{00000000-0005-0000-0000-0000BE820000}"/>
    <cellStyle name="Heading 3 3 3 2 3" xfId="33458" xr:uid="{00000000-0005-0000-0000-0000BF820000}"/>
    <cellStyle name="Heading 3 3 3 2 3 2" xfId="33459" xr:uid="{00000000-0005-0000-0000-0000C0820000}"/>
    <cellStyle name="Heading 3 3 3 2 3 2 2" xfId="33460" xr:uid="{00000000-0005-0000-0000-0000C1820000}"/>
    <cellStyle name="Heading 3 3 3 2 3 2 3" xfId="33461" xr:uid="{00000000-0005-0000-0000-0000C2820000}"/>
    <cellStyle name="Heading 3 3 3 2 3 3" xfId="33462" xr:uid="{00000000-0005-0000-0000-0000C3820000}"/>
    <cellStyle name="Heading 3 3 3 2 3 4" xfId="33463" xr:uid="{00000000-0005-0000-0000-0000C4820000}"/>
    <cellStyle name="Heading 3 3 3 2 4" xfId="33464" xr:uid="{00000000-0005-0000-0000-0000C5820000}"/>
    <cellStyle name="Heading 3 3 3 2 5" xfId="33465" xr:uid="{00000000-0005-0000-0000-0000C6820000}"/>
    <cellStyle name="Heading 3 3 3 2 5 2" xfId="33466" xr:uid="{00000000-0005-0000-0000-0000C7820000}"/>
    <cellStyle name="Heading 3 3 3 2 5 3" xfId="33467" xr:uid="{00000000-0005-0000-0000-0000C8820000}"/>
    <cellStyle name="Heading 3 3 3 2 6" xfId="33468" xr:uid="{00000000-0005-0000-0000-0000C9820000}"/>
    <cellStyle name="Heading 3 3 3 2 7" xfId="33469" xr:uid="{00000000-0005-0000-0000-0000CA820000}"/>
    <cellStyle name="Heading 3 3 3 2 8" xfId="33470" xr:uid="{00000000-0005-0000-0000-0000CB820000}"/>
    <cellStyle name="Heading 3 3 3 2 9" xfId="33471" xr:uid="{00000000-0005-0000-0000-0000CC820000}"/>
    <cellStyle name="Heading 3 3 3 3" xfId="33472" xr:uid="{00000000-0005-0000-0000-0000CD820000}"/>
    <cellStyle name="Heading 3 3 3 4" xfId="33473" xr:uid="{00000000-0005-0000-0000-0000CE820000}"/>
    <cellStyle name="Heading 3 3 3 5" xfId="33474" xr:uid="{00000000-0005-0000-0000-0000CF820000}"/>
    <cellStyle name="Heading 3 3 3 5 2" xfId="33475" xr:uid="{00000000-0005-0000-0000-0000D0820000}"/>
    <cellStyle name="Heading 3 3 3 5 2 2" xfId="33476" xr:uid="{00000000-0005-0000-0000-0000D1820000}"/>
    <cellStyle name="Heading 3 3 3 5 2 3" xfId="33477" xr:uid="{00000000-0005-0000-0000-0000D2820000}"/>
    <cellStyle name="Heading 3 3 3 5 3" xfId="33478" xr:uid="{00000000-0005-0000-0000-0000D3820000}"/>
    <cellStyle name="Heading 3 3 3 5 4" xfId="33479" xr:uid="{00000000-0005-0000-0000-0000D4820000}"/>
    <cellStyle name="Heading 3 3 3 6" xfId="33480" xr:uid="{00000000-0005-0000-0000-0000D5820000}"/>
    <cellStyle name="Heading 3 3 3 7" xfId="33481" xr:uid="{00000000-0005-0000-0000-0000D6820000}"/>
    <cellStyle name="Heading 3 3 3 7 2" xfId="33482" xr:uid="{00000000-0005-0000-0000-0000D7820000}"/>
    <cellStyle name="Heading 3 3 3 7 3" xfId="33483" xr:uid="{00000000-0005-0000-0000-0000D8820000}"/>
    <cellStyle name="Heading 3 3 3 8" xfId="33484" xr:uid="{00000000-0005-0000-0000-0000D9820000}"/>
    <cellStyle name="Heading 3 3 3 9" xfId="33485" xr:uid="{00000000-0005-0000-0000-0000DA820000}"/>
    <cellStyle name="Heading 3 3 4" xfId="33486" xr:uid="{00000000-0005-0000-0000-0000DB820000}"/>
    <cellStyle name="Heading 3 3 5" xfId="33487" xr:uid="{00000000-0005-0000-0000-0000DC820000}"/>
    <cellStyle name="Heading 3 3 5 10" xfId="33488" xr:uid="{00000000-0005-0000-0000-0000DD820000}"/>
    <cellStyle name="Heading 3 3 5 2" xfId="33489" xr:uid="{00000000-0005-0000-0000-0000DE820000}"/>
    <cellStyle name="Heading 3 3 5 2 10" xfId="33490" xr:uid="{00000000-0005-0000-0000-0000DF820000}"/>
    <cellStyle name="Heading 3 3 5 2 2" xfId="33491" xr:uid="{00000000-0005-0000-0000-0000E0820000}"/>
    <cellStyle name="Heading 3 3 5 2 3" xfId="33492" xr:uid="{00000000-0005-0000-0000-0000E1820000}"/>
    <cellStyle name="Heading 3 3 5 2 3 2" xfId="33493" xr:uid="{00000000-0005-0000-0000-0000E2820000}"/>
    <cellStyle name="Heading 3 3 5 2 3 2 2" xfId="33494" xr:uid="{00000000-0005-0000-0000-0000E3820000}"/>
    <cellStyle name="Heading 3 3 5 2 3 2 3" xfId="33495" xr:uid="{00000000-0005-0000-0000-0000E4820000}"/>
    <cellStyle name="Heading 3 3 5 2 3 3" xfId="33496" xr:uid="{00000000-0005-0000-0000-0000E5820000}"/>
    <cellStyle name="Heading 3 3 5 2 3 4" xfId="33497" xr:uid="{00000000-0005-0000-0000-0000E6820000}"/>
    <cellStyle name="Heading 3 3 5 2 4" xfId="33498" xr:uid="{00000000-0005-0000-0000-0000E7820000}"/>
    <cellStyle name="Heading 3 3 5 2 5" xfId="33499" xr:uid="{00000000-0005-0000-0000-0000E8820000}"/>
    <cellStyle name="Heading 3 3 5 2 5 2" xfId="33500" xr:uid="{00000000-0005-0000-0000-0000E9820000}"/>
    <cellStyle name="Heading 3 3 5 2 5 3" xfId="33501" xr:uid="{00000000-0005-0000-0000-0000EA820000}"/>
    <cellStyle name="Heading 3 3 5 2 6" xfId="33502" xr:uid="{00000000-0005-0000-0000-0000EB820000}"/>
    <cellStyle name="Heading 3 3 5 2 7" xfId="33503" xr:uid="{00000000-0005-0000-0000-0000EC820000}"/>
    <cellStyle name="Heading 3 3 5 2 8" xfId="33504" xr:uid="{00000000-0005-0000-0000-0000ED820000}"/>
    <cellStyle name="Heading 3 3 5 2 9" xfId="33505" xr:uid="{00000000-0005-0000-0000-0000EE820000}"/>
    <cellStyle name="Heading 3 3 5 3" xfId="33506" xr:uid="{00000000-0005-0000-0000-0000EF820000}"/>
    <cellStyle name="Heading 3 3 5 3 2" xfId="33507" xr:uid="{00000000-0005-0000-0000-0000F0820000}"/>
    <cellStyle name="Heading 3 3 5 3 2 2" xfId="33508" xr:uid="{00000000-0005-0000-0000-0000F1820000}"/>
    <cellStyle name="Heading 3 3 5 3 2 3" xfId="33509" xr:uid="{00000000-0005-0000-0000-0000F2820000}"/>
    <cellStyle name="Heading 3 3 5 3 3" xfId="33510" xr:uid="{00000000-0005-0000-0000-0000F3820000}"/>
    <cellStyle name="Heading 3 3 5 3 4" xfId="33511" xr:uid="{00000000-0005-0000-0000-0000F4820000}"/>
    <cellStyle name="Heading 3 3 5 4" xfId="33512" xr:uid="{00000000-0005-0000-0000-0000F5820000}"/>
    <cellStyle name="Heading 3 3 5 5" xfId="33513" xr:uid="{00000000-0005-0000-0000-0000F6820000}"/>
    <cellStyle name="Heading 3 3 5 5 2" xfId="33514" xr:uid="{00000000-0005-0000-0000-0000F7820000}"/>
    <cellStyle name="Heading 3 3 5 5 3" xfId="33515" xr:uid="{00000000-0005-0000-0000-0000F8820000}"/>
    <cellStyle name="Heading 3 3 5 6" xfId="33516" xr:uid="{00000000-0005-0000-0000-0000F9820000}"/>
    <cellStyle name="Heading 3 3 5 7" xfId="33517" xr:uid="{00000000-0005-0000-0000-0000FA820000}"/>
    <cellStyle name="Heading 3 3 5 8" xfId="33518" xr:uid="{00000000-0005-0000-0000-0000FB820000}"/>
    <cellStyle name="Heading 3 3 5 9" xfId="33519" xr:uid="{00000000-0005-0000-0000-0000FC820000}"/>
    <cellStyle name="Heading 3 3 6" xfId="33520" xr:uid="{00000000-0005-0000-0000-0000FD820000}"/>
    <cellStyle name="Heading 3 3 7" xfId="33521" xr:uid="{00000000-0005-0000-0000-0000FE820000}"/>
    <cellStyle name="Heading 3 3 8" xfId="33522" xr:uid="{00000000-0005-0000-0000-0000FF820000}"/>
    <cellStyle name="Heading 3 3 9" xfId="33523" xr:uid="{00000000-0005-0000-0000-000000830000}"/>
    <cellStyle name="Heading 3 30" xfId="33524" xr:uid="{00000000-0005-0000-0000-000001830000}"/>
    <cellStyle name="Heading 3 31" xfId="33525" xr:uid="{00000000-0005-0000-0000-000002830000}"/>
    <cellStyle name="Heading 3 32" xfId="33526" xr:uid="{00000000-0005-0000-0000-000003830000}"/>
    <cellStyle name="Heading 3 4" xfId="33527" xr:uid="{00000000-0005-0000-0000-000004830000}"/>
    <cellStyle name="Heading 3 4 2" xfId="33528" xr:uid="{00000000-0005-0000-0000-000005830000}"/>
    <cellStyle name="Heading 3 4 3" xfId="33529" xr:uid="{00000000-0005-0000-0000-000006830000}"/>
    <cellStyle name="Heading 3 4 4" xfId="33530" xr:uid="{00000000-0005-0000-0000-000007830000}"/>
    <cellStyle name="Heading 3 4 5" xfId="33531" xr:uid="{00000000-0005-0000-0000-000008830000}"/>
    <cellStyle name="Heading 3 5" xfId="33532" xr:uid="{00000000-0005-0000-0000-000009830000}"/>
    <cellStyle name="Heading 3 5 2" xfId="33533" xr:uid="{00000000-0005-0000-0000-00000A830000}"/>
    <cellStyle name="Heading 3 5 3" xfId="33534" xr:uid="{00000000-0005-0000-0000-00000B830000}"/>
    <cellStyle name="Heading 3 5 4" xfId="33535" xr:uid="{00000000-0005-0000-0000-00000C830000}"/>
    <cellStyle name="Heading 3 5 5" xfId="33536" xr:uid="{00000000-0005-0000-0000-00000D830000}"/>
    <cellStyle name="Heading 3 6" xfId="33537" xr:uid="{00000000-0005-0000-0000-00000E830000}"/>
    <cellStyle name="Heading 3 6 2" xfId="33538" xr:uid="{00000000-0005-0000-0000-00000F830000}"/>
    <cellStyle name="Heading 3 6 3" xfId="33539" xr:uid="{00000000-0005-0000-0000-000010830000}"/>
    <cellStyle name="Heading 3 6 4" xfId="33540" xr:uid="{00000000-0005-0000-0000-000011830000}"/>
    <cellStyle name="Heading 3 6 5" xfId="33541" xr:uid="{00000000-0005-0000-0000-000012830000}"/>
    <cellStyle name="Heading 3 7" xfId="33542" xr:uid="{00000000-0005-0000-0000-000013830000}"/>
    <cellStyle name="Heading 3 7 2" xfId="33543" xr:uid="{00000000-0005-0000-0000-000014830000}"/>
    <cellStyle name="Heading 3 7 3" xfId="33544" xr:uid="{00000000-0005-0000-0000-000015830000}"/>
    <cellStyle name="Heading 3 7 4" xfId="33545" xr:uid="{00000000-0005-0000-0000-000016830000}"/>
    <cellStyle name="Heading 3 7 5" xfId="33546" xr:uid="{00000000-0005-0000-0000-000017830000}"/>
    <cellStyle name="Heading 3 8" xfId="33547" xr:uid="{00000000-0005-0000-0000-000018830000}"/>
    <cellStyle name="Heading 3 8 2" xfId="33548" xr:uid="{00000000-0005-0000-0000-000019830000}"/>
    <cellStyle name="Heading 3 8 3" xfId="33549" xr:uid="{00000000-0005-0000-0000-00001A830000}"/>
    <cellStyle name="Heading 3 8 4" xfId="33550" xr:uid="{00000000-0005-0000-0000-00001B830000}"/>
    <cellStyle name="Heading 3 8 5" xfId="33551" xr:uid="{00000000-0005-0000-0000-00001C830000}"/>
    <cellStyle name="Heading 3 9" xfId="33552" xr:uid="{00000000-0005-0000-0000-00001D830000}"/>
    <cellStyle name="Heading 3 9 2" xfId="33553" xr:uid="{00000000-0005-0000-0000-00001E830000}"/>
    <cellStyle name="Heading 3 9 3" xfId="33554" xr:uid="{00000000-0005-0000-0000-00001F830000}"/>
    <cellStyle name="Heading 3 9 4" xfId="33555" xr:uid="{00000000-0005-0000-0000-000020830000}"/>
    <cellStyle name="Heading 3 9 5" xfId="33556" xr:uid="{00000000-0005-0000-0000-000021830000}"/>
    <cellStyle name="Heading 4 10" xfId="33557" xr:uid="{00000000-0005-0000-0000-000022830000}"/>
    <cellStyle name="Heading 4 10 2" xfId="33558" xr:uid="{00000000-0005-0000-0000-000023830000}"/>
    <cellStyle name="Heading 4 10 3" xfId="33559" xr:uid="{00000000-0005-0000-0000-000024830000}"/>
    <cellStyle name="Heading 4 10 4" xfId="33560" xr:uid="{00000000-0005-0000-0000-000025830000}"/>
    <cellStyle name="Heading 4 10 5" xfId="33561" xr:uid="{00000000-0005-0000-0000-000026830000}"/>
    <cellStyle name="Heading 4 11" xfId="33562" xr:uid="{00000000-0005-0000-0000-000027830000}"/>
    <cellStyle name="Heading 4 11 2" xfId="33563" xr:uid="{00000000-0005-0000-0000-000028830000}"/>
    <cellStyle name="Heading 4 11 3" xfId="33564" xr:uid="{00000000-0005-0000-0000-000029830000}"/>
    <cellStyle name="Heading 4 11 4" xfId="33565" xr:uid="{00000000-0005-0000-0000-00002A830000}"/>
    <cellStyle name="Heading 4 11 5" xfId="33566" xr:uid="{00000000-0005-0000-0000-00002B830000}"/>
    <cellStyle name="Heading 4 12" xfId="33567" xr:uid="{00000000-0005-0000-0000-00002C830000}"/>
    <cellStyle name="Heading 4 12 2" xfId="33568" xr:uid="{00000000-0005-0000-0000-00002D830000}"/>
    <cellStyle name="Heading 4 12 3" xfId="33569" xr:uid="{00000000-0005-0000-0000-00002E830000}"/>
    <cellStyle name="Heading 4 12 4" xfId="33570" xr:uid="{00000000-0005-0000-0000-00002F830000}"/>
    <cellStyle name="Heading 4 12 5" xfId="33571" xr:uid="{00000000-0005-0000-0000-000030830000}"/>
    <cellStyle name="Heading 4 13" xfId="33572" xr:uid="{00000000-0005-0000-0000-000031830000}"/>
    <cellStyle name="Heading 4 13 2" xfId="33573" xr:uid="{00000000-0005-0000-0000-000032830000}"/>
    <cellStyle name="Heading 4 13 3" xfId="33574" xr:uid="{00000000-0005-0000-0000-000033830000}"/>
    <cellStyle name="Heading 4 13 4" xfId="33575" xr:uid="{00000000-0005-0000-0000-000034830000}"/>
    <cellStyle name="Heading 4 13 5" xfId="33576" xr:uid="{00000000-0005-0000-0000-000035830000}"/>
    <cellStyle name="Heading 4 14" xfId="33577" xr:uid="{00000000-0005-0000-0000-000036830000}"/>
    <cellStyle name="Heading 4 14 2" xfId="33578" xr:uid="{00000000-0005-0000-0000-000037830000}"/>
    <cellStyle name="Heading 4 14 3" xfId="33579" xr:uid="{00000000-0005-0000-0000-000038830000}"/>
    <cellStyle name="Heading 4 14 4" xfId="33580" xr:uid="{00000000-0005-0000-0000-000039830000}"/>
    <cellStyle name="Heading 4 14 5" xfId="33581" xr:uid="{00000000-0005-0000-0000-00003A830000}"/>
    <cellStyle name="Heading 4 15" xfId="33582" xr:uid="{00000000-0005-0000-0000-00003B830000}"/>
    <cellStyle name="Heading 4 15 2" xfId="33583" xr:uid="{00000000-0005-0000-0000-00003C830000}"/>
    <cellStyle name="Heading 4 15 3" xfId="33584" xr:uid="{00000000-0005-0000-0000-00003D830000}"/>
    <cellStyle name="Heading 4 15 4" xfId="33585" xr:uid="{00000000-0005-0000-0000-00003E830000}"/>
    <cellStyle name="Heading 4 15 5" xfId="33586" xr:uid="{00000000-0005-0000-0000-00003F830000}"/>
    <cellStyle name="Heading 4 16" xfId="33587" xr:uid="{00000000-0005-0000-0000-000040830000}"/>
    <cellStyle name="Heading 4 16 2" xfId="33588" xr:uid="{00000000-0005-0000-0000-000041830000}"/>
    <cellStyle name="Heading 4 16 3" xfId="33589" xr:uid="{00000000-0005-0000-0000-000042830000}"/>
    <cellStyle name="Heading 4 16 4" xfId="33590" xr:uid="{00000000-0005-0000-0000-000043830000}"/>
    <cellStyle name="Heading 4 16 5" xfId="33591" xr:uid="{00000000-0005-0000-0000-000044830000}"/>
    <cellStyle name="Heading 4 17" xfId="33592" xr:uid="{00000000-0005-0000-0000-000045830000}"/>
    <cellStyle name="Heading 4 17 2" xfId="33593" xr:uid="{00000000-0005-0000-0000-000046830000}"/>
    <cellStyle name="Heading 4 17 3" xfId="33594" xr:uid="{00000000-0005-0000-0000-000047830000}"/>
    <cellStyle name="Heading 4 17 4" xfId="33595" xr:uid="{00000000-0005-0000-0000-000048830000}"/>
    <cellStyle name="Heading 4 17 5" xfId="33596" xr:uid="{00000000-0005-0000-0000-000049830000}"/>
    <cellStyle name="Heading 4 18" xfId="33597" xr:uid="{00000000-0005-0000-0000-00004A830000}"/>
    <cellStyle name="Heading 4 18 2" xfId="33598" xr:uid="{00000000-0005-0000-0000-00004B830000}"/>
    <cellStyle name="Heading 4 18 3" xfId="33599" xr:uid="{00000000-0005-0000-0000-00004C830000}"/>
    <cellStyle name="Heading 4 18 4" xfId="33600" xr:uid="{00000000-0005-0000-0000-00004D830000}"/>
    <cellStyle name="Heading 4 18 5" xfId="33601" xr:uid="{00000000-0005-0000-0000-00004E830000}"/>
    <cellStyle name="Heading 4 19" xfId="33602" xr:uid="{00000000-0005-0000-0000-00004F830000}"/>
    <cellStyle name="Heading 4 19 2" xfId="33603" xr:uid="{00000000-0005-0000-0000-000050830000}"/>
    <cellStyle name="Heading 4 19 3" xfId="33604" xr:uid="{00000000-0005-0000-0000-000051830000}"/>
    <cellStyle name="Heading 4 19 4" xfId="33605" xr:uid="{00000000-0005-0000-0000-000052830000}"/>
    <cellStyle name="Heading 4 19 5" xfId="33606" xr:uid="{00000000-0005-0000-0000-000053830000}"/>
    <cellStyle name="Heading 4 2" xfId="33607" xr:uid="{00000000-0005-0000-0000-000054830000}"/>
    <cellStyle name="Heading 4 2 10" xfId="33608" xr:uid="{00000000-0005-0000-0000-000055830000}"/>
    <cellStyle name="Heading 4 2 10 2" xfId="33609" xr:uid="{00000000-0005-0000-0000-000056830000}"/>
    <cellStyle name="Heading 4 2 10 2 2" xfId="33610" xr:uid="{00000000-0005-0000-0000-000057830000}"/>
    <cellStyle name="Heading 4 2 10 2 3" xfId="33611" xr:uid="{00000000-0005-0000-0000-000058830000}"/>
    <cellStyle name="Heading 4 2 10 3" xfId="33612" xr:uid="{00000000-0005-0000-0000-000059830000}"/>
    <cellStyle name="Heading 4 2 10 4" xfId="33613" xr:uid="{00000000-0005-0000-0000-00005A830000}"/>
    <cellStyle name="Heading 4 2 11" xfId="33614" xr:uid="{00000000-0005-0000-0000-00005B830000}"/>
    <cellStyle name="Heading 4 2 12" xfId="33615" xr:uid="{00000000-0005-0000-0000-00005C830000}"/>
    <cellStyle name="Heading 4 2 13" xfId="33616" xr:uid="{00000000-0005-0000-0000-00005D830000}"/>
    <cellStyle name="Heading 4 2 14" xfId="33617" xr:uid="{00000000-0005-0000-0000-00005E830000}"/>
    <cellStyle name="Heading 4 2 15" xfId="33618" xr:uid="{00000000-0005-0000-0000-00005F830000}"/>
    <cellStyle name="Heading 4 2 16" xfId="33619" xr:uid="{00000000-0005-0000-0000-000060830000}"/>
    <cellStyle name="Heading 4 2 17" xfId="33620" xr:uid="{00000000-0005-0000-0000-000061830000}"/>
    <cellStyle name="Heading 4 2 18" xfId="33621" xr:uid="{00000000-0005-0000-0000-000062830000}"/>
    <cellStyle name="Heading 4 2 19" xfId="33622" xr:uid="{00000000-0005-0000-0000-000063830000}"/>
    <cellStyle name="Heading 4 2 19 2" xfId="33623" xr:uid="{00000000-0005-0000-0000-000064830000}"/>
    <cellStyle name="Heading 4 2 19 2 2" xfId="33624" xr:uid="{00000000-0005-0000-0000-000065830000}"/>
    <cellStyle name="Heading 4 2 19 2 3" xfId="33625" xr:uid="{00000000-0005-0000-0000-000066830000}"/>
    <cellStyle name="Heading 4 2 19 3" xfId="33626" xr:uid="{00000000-0005-0000-0000-000067830000}"/>
    <cellStyle name="Heading 4 2 19 4" xfId="33627" xr:uid="{00000000-0005-0000-0000-000068830000}"/>
    <cellStyle name="Heading 4 2 2" xfId="33628" xr:uid="{00000000-0005-0000-0000-000069830000}"/>
    <cellStyle name="Heading 4 2 2 10" xfId="33629" xr:uid="{00000000-0005-0000-0000-00006A830000}"/>
    <cellStyle name="Heading 4 2 2 11" xfId="33630" xr:uid="{00000000-0005-0000-0000-00006B830000}"/>
    <cellStyle name="Heading 4 2 2 12" xfId="33631" xr:uid="{00000000-0005-0000-0000-00006C830000}"/>
    <cellStyle name="Heading 4 2 2 13" xfId="33632" xr:uid="{00000000-0005-0000-0000-00006D830000}"/>
    <cellStyle name="Heading 4 2 2 14" xfId="33633" xr:uid="{00000000-0005-0000-0000-00006E830000}"/>
    <cellStyle name="Heading 4 2 2 15" xfId="33634" xr:uid="{00000000-0005-0000-0000-00006F830000}"/>
    <cellStyle name="Heading 4 2 2 2" xfId="33635" xr:uid="{00000000-0005-0000-0000-000070830000}"/>
    <cellStyle name="Heading 4 2 2 2 10" xfId="33636" xr:uid="{00000000-0005-0000-0000-000071830000}"/>
    <cellStyle name="Heading 4 2 2 2 11" xfId="33637" xr:uid="{00000000-0005-0000-0000-000072830000}"/>
    <cellStyle name="Heading 4 2 2 2 12" xfId="33638" xr:uid="{00000000-0005-0000-0000-000073830000}"/>
    <cellStyle name="Heading 4 2 2 2 13" xfId="33639" xr:uid="{00000000-0005-0000-0000-000074830000}"/>
    <cellStyle name="Heading 4 2 2 2 2" xfId="33640" xr:uid="{00000000-0005-0000-0000-000075830000}"/>
    <cellStyle name="Heading 4 2 2 2 2 10" xfId="33641" xr:uid="{00000000-0005-0000-0000-000076830000}"/>
    <cellStyle name="Heading 4 2 2 2 2 11" xfId="33642" xr:uid="{00000000-0005-0000-0000-000077830000}"/>
    <cellStyle name="Heading 4 2 2 2 2 2" xfId="33643" xr:uid="{00000000-0005-0000-0000-000078830000}"/>
    <cellStyle name="Heading 4 2 2 2 2 2 10" xfId="33644" xr:uid="{00000000-0005-0000-0000-000079830000}"/>
    <cellStyle name="Heading 4 2 2 2 2 2 11" xfId="33645" xr:uid="{00000000-0005-0000-0000-00007A830000}"/>
    <cellStyle name="Heading 4 2 2 2 2 2 2" xfId="33646" xr:uid="{00000000-0005-0000-0000-00007B830000}"/>
    <cellStyle name="Heading 4 2 2 2 2 2 2 10" xfId="33647" xr:uid="{00000000-0005-0000-0000-00007C830000}"/>
    <cellStyle name="Heading 4 2 2 2 2 2 2 2" xfId="33648" xr:uid="{00000000-0005-0000-0000-00007D830000}"/>
    <cellStyle name="Heading 4 2 2 2 2 2 2 2 10" xfId="33649" xr:uid="{00000000-0005-0000-0000-00007E830000}"/>
    <cellStyle name="Heading 4 2 2 2 2 2 2 2 2" xfId="33650" xr:uid="{00000000-0005-0000-0000-00007F830000}"/>
    <cellStyle name="Heading 4 2 2 2 2 2 2 2 2 2" xfId="33651" xr:uid="{00000000-0005-0000-0000-000080830000}"/>
    <cellStyle name="Heading 4 2 2 2 2 2 2 2 2 2 2" xfId="33652" xr:uid="{00000000-0005-0000-0000-000081830000}"/>
    <cellStyle name="Heading 4 2 2 2 2 2 2 2 2 2 2 2" xfId="33653" xr:uid="{00000000-0005-0000-0000-000082830000}"/>
    <cellStyle name="Heading 4 2 2 2 2 2 2 2 2 2 2 3" xfId="33654" xr:uid="{00000000-0005-0000-0000-000083830000}"/>
    <cellStyle name="Heading 4 2 2 2 2 2 2 2 2 2 2 4" xfId="33655" xr:uid="{00000000-0005-0000-0000-000084830000}"/>
    <cellStyle name="Heading 4 2 2 2 2 2 2 2 2 2 3" xfId="33656" xr:uid="{00000000-0005-0000-0000-000085830000}"/>
    <cellStyle name="Heading 4 2 2 2 2 2 2 2 2 2 4" xfId="33657" xr:uid="{00000000-0005-0000-0000-000086830000}"/>
    <cellStyle name="Heading 4 2 2 2 2 2 2 2 2 2 5" xfId="33658" xr:uid="{00000000-0005-0000-0000-000087830000}"/>
    <cellStyle name="Heading 4 2 2 2 2 2 2 2 2 3" xfId="33659" xr:uid="{00000000-0005-0000-0000-000088830000}"/>
    <cellStyle name="Heading 4 2 2 2 2 2 2 2 2 4" xfId="33660" xr:uid="{00000000-0005-0000-0000-000089830000}"/>
    <cellStyle name="Heading 4 2 2 2 2 2 2 2 2 5" xfId="33661" xr:uid="{00000000-0005-0000-0000-00008A830000}"/>
    <cellStyle name="Heading 4 2 2 2 2 2 2 2 2 6" xfId="33662" xr:uid="{00000000-0005-0000-0000-00008B830000}"/>
    <cellStyle name="Heading 4 2 2 2 2 2 2 2 3" xfId="33663" xr:uid="{00000000-0005-0000-0000-00008C830000}"/>
    <cellStyle name="Heading 4 2 2 2 2 2 2 2 4" xfId="33664" xr:uid="{00000000-0005-0000-0000-00008D830000}"/>
    <cellStyle name="Heading 4 2 2 2 2 2 2 2 4 2" xfId="33665" xr:uid="{00000000-0005-0000-0000-00008E830000}"/>
    <cellStyle name="Heading 4 2 2 2 2 2 2 2 4 3" xfId="33666" xr:uid="{00000000-0005-0000-0000-00008F830000}"/>
    <cellStyle name="Heading 4 2 2 2 2 2 2 2 5" xfId="33667" xr:uid="{00000000-0005-0000-0000-000090830000}"/>
    <cellStyle name="Heading 4 2 2 2 2 2 2 2 6" xfId="33668" xr:uid="{00000000-0005-0000-0000-000091830000}"/>
    <cellStyle name="Heading 4 2 2 2 2 2 2 2 7" xfId="33669" xr:uid="{00000000-0005-0000-0000-000092830000}"/>
    <cellStyle name="Heading 4 2 2 2 2 2 2 2 8" xfId="33670" xr:uid="{00000000-0005-0000-0000-000093830000}"/>
    <cellStyle name="Heading 4 2 2 2 2 2 2 2 9" xfId="33671" xr:uid="{00000000-0005-0000-0000-000094830000}"/>
    <cellStyle name="Heading 4 2 2 2 2 2 2 3" xfId="33672" xr:uid="{00000000-0005-0000-0000-000095830000}"/>
    <cellStyle name="Heading 4 2 2 2 2 2 2 3 2" xfId="33673" xr:uid="{00000000-0005-0000-0000-000096830000}"/>
    <cellStyle name="Heading 4 2 2 2 2 2 2 3 2 2" xfId="33674" xr:uid="{00000000-0005-0000-0000-000097830000}"/>
    <cellStyle name="Heading 4 2 2 2 2 2 2 3 2 3" xfId="33675" xr:uid="{00000000-0005-0000-0000-000098830000}"/>
    <cellStyle name="Heading 4 2 2 2 2 2 2 3 3" xfId="33676" xr:uid="{00000000-0005-0000-0000-000099830000}"/>
    <cellStyle name="Heading 4 2 2 2 2 2 2 3 4" xfId="33677" xr:uid="{00000000-0005-0000-0000-00009A830000}"/>
    <cellStyle name="Heading 4 2 2 2 2 2 2 4" xfId="33678" xr:uid="{00000000-0005-0000-0000-00009B830000}"/>
    <cellStyle name="Heading 4 2 2 2 2 2 2 4 2" xfId="33679" xr:uid="{00000000-0005-0000-0000-00009C830000}"/>
    <cellStyle name="Heading 4 2 2 2 2 2 2 4 3" xfId="33680" xr:uid="{00000000-0005-0000-0000-00009D830000}"/>
    <cellStyle name="Heading 4 2 2 2 2 2 2 5" xfId="33681" xr:uid="{00000000-0005-0000-0000-00009E830000}"/>
    <cellStyle name="Heading 4 2 2 2 2 2 2 6" xfId="33682" xr:uid="{00000000-0005-0000-0000-00009F830000}"/>
    <cellStyle name="Heading 4 2 2 2 2 2 2 7" xfId="33683" xr:uid="{00000000-0005-0000-0000-0000A0830000}"/>
    <cellStyle name="Heading 4 2 2 2 2 2 2 8" xfId="33684" xr:uid="{00000000-0005-0000-0000-0000A1830000}"/>
    <cellStyle name="Heading 4 2 2 2 2 2 2 9" xfId="33685" xr:uid="{00000000-0005-0000-0000-0000A2830000}"/>
    <cellStyle name="Heading 4 2 2 2 2 2 3" xfId="33686" xr:uid="{00000000-0005-0000-0000-0000A3830000}"/>
    <cellStyle name="Heading 4 2 2 2 2 2 3 2" xfId="33687" xr:uid="{00000000-0005-0000-0000-0000A4830000}"/>
    <cellStyle name="Heading 4 2 2 2 2 2 3 2 2" xfId="33688" xr:uid="{00000000-0005-0000-0000-0000A5830000}"/>
    <cellStyle name="Heading 4 2 2 2 2 2 3 2 3" xfId="33689" xr:uid="{00000000-0005-0000-0000-0000A6830000}"/>
    <cellStyle name="Heading 4 2 2 2 2 2 3 3" xfId="33690" xr:uid="{00000000-0005-0000-0000-0000A7830000}"/>
    <cellStyle name="Heading 4 2 2 2 2 2 3 4" xfId="33691" xr:uid="{00000000-0005-0000-0000-0000A8830000}"/>
    <cellStyle name="Heading 4 2 2 2 2 2 4" xfId="33692" xr:uid="{00000000-0005-0000-0000-0000A9830000}"/>
    <cellStyle name="Heading 4 2 2 2 2 2 5" xfId="33693" xr:uid="{00000000-0005-0000-0000-0000AA830000}"/>
    <cellStyle name="Heading 4 2 2 2 2 2 5 2" xfId="33694" xr:uid="{00000000-0005-0000-0000-0000AB830000}"/>
    <cellStyle name="Heading 4 2 2 2 2 2 5 3" xfId="33695" xr:uid="{00000000-0005-0000-0000-0000AC830000}"/>
    <cellStyle name="Heading 4 2 2 2 2 2 6" xfId="33696" xr:uid="{00000000-0005-0000-0000-0000AD830000}"/>
    <cellStyle name="Heading 4 2 2 2 2 2 7" xfId="33697" xr:uid="{00000000-0005-0000-0000-0000AE830000}"/>
    <cellStyle name="Heading 4 2 2 2 2 2 8" xfId="33698" xr:uid="{00000000-0005-0000-0000-0000AF830000}"/>
    <cellStyle name="Heading 4 2 2 2 2 2 9" xfId="33699" xr:uid="{00000000-0005-0000-0000-0000B0830000}"/>
    <cellStyle name="Heading 4 2 2 2 2 3" xfId="33700" xr:uid="{00000000-0005-0000-0000-0000B1830000}"/>
    <cellStyle name="Heading 4 2 2 2 2 3 2" xfId="33701" xr:uid="{00000000-0005-0000-0000-0000B2830000}"/>
    <cellStyle name="Heading 4 2 2 2 2 3 2 2" xfId="33702" xr:uid="{00000000-0005-0000-0000-0000B3830000}"/>
    <cellStyle name="Heading 4 2 2 2 2 3 2 3" xfId="33703" xr:uid="{00000000-0005-0000-0000-0000B4830000}"/>
    <cellStyle name="Heading 4 2 2 2 2 3 3" xfId="33704" xr:uid="{00000000-0005-0000-0000-0000B5830000}"/>
    <cellStyle name="Heading 4 2 2 2 2 3 4" xfId="33705" xr:uid="{00000000-0005-0000-0000-0000B6830000}"/>
    <cellStyle name="Heading 4 2 2 2 2 4" xfId="33706" xr:uid="{00000000-0005-0000-0000-0000B7830000}"/>
    <cellStyle name="Heading 4 2 2 2 2 5" xfId="33707" xr:uid="{00000000-0005-0000-0000-0000B8830000}"/>
    <cellStyle name="Heading 4 2 2 2 2 5 2" xfId="33708" xr:uid="{00000000-0005-0000-0000-0000B9830000}"/>
    <cellStyle name="Heading 4 2 2 2 2 5 3" xfId="33709" xr:uid="{00000000-0005-0000-0000-0000BA830000}"/>
    <cellStyle name="Heading 4 2 2 2 2 6" xfId="33710" xr:uid="{00000000-0005-0000-0000-0000BB830000}"/>
    <cellStyle name="Heading 4 2 2 2 2 7" xfId="33711" xr:uid="{00000000-0005-0000-0000-0000BC830000}"/>
    <cellStyle name="Heading 4 2 2 2 2 8" xfId="33712" xr:uid="{00000000-0005-0000-0000-0000BD830000}"/>
    <cellStyle name="Heading 4 2 2 2 2 9" xfId="33713" xr:uid="{00000000-0005-0000-0000-0000BE830000}"/>
    <cellStyle name="Heading 4 2 2 2 3" xfId="33714" xr:uid="{00000000-0005-0000-0000-0000BF830000}"/>
    <cellStyle name="Heading 4 2 2 2 4" xfId="33715" xr:uid="{00000000-0005-0000-0000-0000C0830000}"/>
    <cellStyle name="Heading 4 2 2 2 5" xfId="33716" xr:uid="{00000000-0005-0000-0000-0000C1830000}"/>
    <cellStyle name="Heading 4 2 2 2 5 2" xfId="33717" xr:uid="{00000000-0005-0000-0000-0000C2830000}"/>
    <cellStyle name="Heading 4 2 2 2 5 2 2" xfId="33718" xr:uid="{00000000-0005-0000-0000-0000C3830000}"/>
    <cellStyle name="Heading 4 2 2 2 5 2 3" xfId="33719" xr:uid="{00000000-0005-0000-0000-0000C4830000}"/>
    <cellStyle name="Heading 4 2 2 2 5 3" xfId="33720" xr:uid="{00000000-0005-0000-0000-0000C5830000}"/>
    <cellStyle name="Heading 4 2 2 2 5 4" xfId="33721" xr:uid="{00000000-0005-0000-0000-0000C6830000}"/>
    <cellStyle name="Heading 4 2 2 2 6" xfId="33722" xr:uid="{00000000-0005-0000-0000-0000C7830000}"/>
    <cellStyle name="Heading 4 2 2 2 7" xfId="33723" xr:uid="{00000000-0005-0000-0000-0000C8830000}"/>
    <cellStyle name="Heading 4 2 2 2 7 2" xfId="33724" xr:uid="{00000000-0005-0000-0000-0000C9830000}"/>
    <cellStyle name="Heading 4 2 2 2 7 3" xfId="33725" xr:uid="{00000000-0005-0000-0000-0000CA830000}"/>
    <cellStyle name="Heading 4 2 2 2 8" xfId="33726" xr:uid="{00000000-0005-0000-0000-0000CB830000}"/>
    <cellStyle name="Heading 4 2 2 2 9" xfId="33727" xr:uid="{00000000-0005-0000-0000-0000CC830000}"/>
    <cellStyle name="Heading 4 2 2 3" xfId="33728" xr:uid="{00000000-0005-0000-0000-0000CD830000}"/>
    <cellStyle name="Heading 4 2 2 4" xfId="33729" xr:uid="{00000000-0005-0000-0000-0000CE830000}"/>
    <cellStyle name="Heading 4 2 2 5" xfId="33730" xr:uid="{00000000-0005-0000-0000-0000CF830000}"/>
    <cellStyle name="Heading 4 2 2 5 10" xfId="33731" xr:uid="{00000000-0005-0000-0000-0000D0830000}"/>
    <cellStyle name="Heading 4 2 2 5 2" xfId="33732" xr:uid="{00000000-0005-0000-0000-0000D1830000}"/>
    <cellStyle name="Heading 4 2 2 5 2 10" xfId="33733" xr:uid="{00000000-0005-0000-0000-0000D2830000}"/>
    <cellStyle name="Heading 4 2 2 5 2 2" xfId="33734" xr:uid="{00000000-0005-0000-0000-0000D3830000}"/>
    <cellStyle name="Heading 4 2 2 5 2 3" xfId="33735" xr:uid="{00000000-0005-0000-0000-0000D4830000}"/>
    <cellStyle name="Heading 4 2 2 5 2 3 2" xfId="33736" xr:uid="{00000000-0005-0000-0000-0000D5830000}"/>
    <cellStyle name="Heading 4 2 2 5 2 3 2 2" xfId="33737" xr:uid="{00000000-0005-0000-0000-0000D6830000}"/>
    <cellStyle name="Heading 4 2 2 5 2 3 2 3" xfId="33738" xr:uid="{00000000-0005-0000-0000-0000D7830000}"/>
    <cellStyle name="Heading 4 2 2 5 2 3 3" xfId="33739" xr:uid="{00000000-0005-0000-0000-0000D8830000}"/>
    <cellStyle name="Heading 4 2 2 5 2 3 4" xfId="33740" xr:uid="{00000000-0005-0000-0000-0000D9830000}"/>
    <cellStyle name="Heading 4 2 2 5 2 4" xfId="33741" xr:uid="{00000000-0005-0000-0000-0000DA830000}"/>
    <cellStyle name="Heading 4 2 2 5 2 5" xfId="33742" xr:uid="{00000000-0005-0000-0000-0000DB830000}"/>
    <cellStyle name="Heading 4 2 2 5 2 5 2" xfId="33743" xr:uid="{00000000-0005-0000-0000-0000DC830000}"/>
    <cellStyle name="Heading 4 2 2 5 2 5 3" xfId="33744" xr:uid="{00000000-0005-0000-0000-0000DD830000}"/>
    <cellStyle name="Heading 4 2 2 5 2 6" xfId="33745" xr:uid="{00000000-0005-0000-0000-0000DE830000}"/>
    <cellStyle name="Heading 4 2 2 5 2 7" xfId="33746" xr:uid="{00000000-0005-0000-0000-0000DF830000}"/>
    <cellStyle name="Heading 4 2 2 5 2 8" xfId="33747" xr:uid="{00000000-0005-0000-0000-0000E0830000}"/>
    <cellStyle name="Heading 4 2 2 5 2 9" xfId="33748" xr:uid="{00000000-0005-0000-0000-0000E1830000}"/>
    <cellStyle name="Heading 4 2 2 5 3" xfId="33749" xr:uid="{00000000-0005-0000-0000-0000E2830000}"/>
    <cellStyle name="Heading 4 2 2 5 3 2" xfId="33750" xr:uid="{00000000-0005-0000-0000-0000E3830000}"/>
    <cellStyle name="Heading 4 2 2 5 3 2 2" xfId="33751" xr:uid="{00000000-0005-0000-0000-0000E4830000}"/>
    <cellStyle name="Heading 4 2 2 5 3 2 3" xfId="33752" xr:uid="{00000000-0005-0000-0000-0000E5830000}"/>
    <cellStyle name="Heading 4 2 2 5 3 3" xfId="33753" xr:uid="{00000000-0005-0000-0000-0000E6830000}"/>
    <cellStyle name="Heading 4 2 2 5 3 4" xfId="33754" xr:uid="{00000000-0005-0000-0000-0000E7830000}"/>
    <cellStyle name="Heading 4 2 2 5 4" xfId="33755" xr:uid="{00000000-0005-0000-0000-0000E8830000}"/>
    <cellStyle name="Heading 4 2 2 5 5" xfId="33756" xr:uid="{00000000-0005-0000-0000-0000E9830000}"/>
    <cellStyle name="Heading 4 2 2 5 5 2" xfId="33757" xr:uid="{00000000-0005-0000-0000-0000EA830000}"/>
    <cellStyle name="Heading 4 2 2 5 5 3" xfId="33758" xr:uid="{00000000-0005-0000-0000-0000EB830000}"/>
    <cellStyle name="Heading 4 2 2 5 6" xfId="33759" xr:uid="{00000000-0005-0000-0000-0000EC830000}"/>
    <cellStyle name="Heading 4 2 2 5 7" xfId="33760" xr:uid="{00000000-0005-0000-0000-0000ED830000}"/>
    <cellStyle name="Heading 4 2 2 5 8" xfId="33761" xr:uid="{00000000-0005-0000-0000-0000EE830000}"/>
    <cellStyle name="Heading 4 2 2 5 9" xfId="33762" xr:uid="{00000000-0005-0000-0000-0000EF830000}"/>
    <cellStyle name="Heading 4 2 2 6" xfId="33763" xr:uid="{00000000-0005-0000-0000-0000F0830000}"/>
    <cellStyle name="Heading 4 2 2 7" xfId="33764" xr:uid="{00000000-0005-0000-0000-0000F1830000}"/>
    <cellStyle name="Heading 4 2 2 7 2" xfId="33765" xr:uid="{00000000-0005-0000-0000-0000F2830000}"/>
    <cellStyle name="Heading 4 2 2 7 2 2" xfId="33766" xr:uid="{00000000-0005-0000-0000-0000F3830000}"/>
    <cellStyle name="Heading 4 2 2 7 2 3" xfId="33767" xr:uid="{00000000-0005-0000-0000-0000F4830000}"/>
    <cellStyle name="Heading 4 2 2 7 3" xfId="33768" xr:uid="{00000000-0005-0000-0000-0000F5830000}"/>
    <cellStyle name="Heading 4 2 2 7 4" xfId="33769" xr:uid="{00000000-0005-0000-0000-0000F6830000}"/>
    <cellStyle name="Heading 4 2 2 8" xfId="33770" xr:uid="{00000000-0005-0000-0000-0000F7830000}"/>
    <cellStyle name="Heading 4 2 2 9" xfId="33771" xr:uid="{00000000-0005-0000-0000-0000F8830000}"/>
    <cellStyle name="Heading 4 2 2 9 2" xfId="33772" xr:uid="{00000000-0005-0000-0000-0000F9830000}"/>
    <cellStyle name="Heading 4 2 2 9 3" xfId="33773" xr:uid="{00000000-0005-0000-0000-0000FA830000}"/>
    <cellStyle name="Heading 4 2 20" xfId="33774" xr:uid="{00000000-0005-0000-0000-0000FB830000}"/>
    <cellStyle name="Heading 4 2 20 2" xfId="33775" xr:uid="{00000000-0005-0000-0000-0000FC830000}"/>
    <cellStyle name="Heading 4 2 20 3" xfId="33776" xr:uid="{00000000-0005-0000-0000-0000FD830000}"/>
    <cellStyle name="Heading 4 2 21" xfId="33777" xr:uid="{00000000-0005-0000-0000-0000FE830000}"/>
    <cellStyle name="Heading 4 2 22" xfId="33778" xr:uid="{00000000-0005-0000-0000-0000FF830000}"/>
    <cellStyle name="Heading 4 2 23" xfId="33779" xr:uid="{00000000-0005-0000-0000-000000840000}"/>
    <cellStyle name="Heading 4 2 24" xfId="33780" xr:uid="{00000000-0005-0000-0000-000001840000}"/>
    <cellStyle name="Heading 4 2 25" xfId="33781" xr:uid="{00000000-0005-0000-0000-000002840000}"/>
    <cellStyle name="Heading 4 2 3" xfId="33782" xr:uid="{00000000-0005-0000-0000-000003840000}"/>
    <cellStyle name="Heading 4 2 3 10" xfId="33783" xr:uid="{00000000-0005-0000-0000-000004840000}"/>
    <cellStyle name="Heading 4 2 3 11" xfId="33784" xr:uid="{00000000-0005-0000-0000-000005840000}"/>
    <cellStyle name="Heading 4 2 3 12" xfId="33785" xr:uid="{00000000-0005-0000-0000-000006840000}"/>
    <cellStyle name="Heading 4 2 3 13" xfId="33786" xr:uid="{00000000-0005-0000-0000-000007840000}"/>
    <cellStyle name="Heading 4 2 3 2" xfId="33787" xr:uid="{00000000-0005-0000-0000-000008840000}"/>
    <cellStyle name="Heading 4 2 3 2 10" xfId="33788" xr:uid="{00000000-0005-0000-0000-000009840000}"/>
    <cellStyle name="Heading 4 2 3 2 11" xfId="33789" xr:uid="{00000000-0005-0000-0000-00000A840000}"/>
    <cellStyle name="Heading 4 2 3 2 2" xfId="33790" xr:uid="{00000000-0005-0000-0000-00000B840000}"/>
    <cellStyle name="Heading 4 2 3 2 2 10" xfId="33791" xr:uid="{00000000-0005-0000-0000-00000C840000}"/>
    <cellStyle name="Heading 4 2 3 2 2 11" xfId="33792" xr:uid="{00000000-0005-0000-0000-00000D840000}"/>
    <cellStyle name="Heading 4 2 3 2 2 2" xfId="33793" xr:uid="{00000000-0005-0000-0000-00000E840000}"/>
    <cellStyle name="Heading 4 2 3 2 2 2 2" xfId="33794" xr:uid="{00000000-0005-0000-0000-00000F840000}"/>
    <cellStyle name="Heading 4 2 3 2 2 2 3" xfId="33795" xr:uid="{00000000-0005-0000-0000-000010840000}"/>
    <cellStyle name="Heading 4 2 3 2 2 2 4" xfId="33796" xr:uid="{00000000-0005-0000-0000-000011840000}"/>
    <cellStyle name="Heading 4 2 3 2 2 3" xfId="33797" xr:uid="{00000000-0005-0000-0000-000012840000}"/>
    <cellStyle name="Heading 4 2 3 2 2 3 2" xfId="33798" xr:uid="{00000000-0005-0000-0000-000013840000}"/>
    <cellStyle name="Heading 4 2 3 2 2 3 2 2" xfId="33799" xr:uid="{00000000-0005-0000-0000-000014840000}"/>
    <cellStyle name="Heading 4 2 3 2 2 3 2 3" xfId="33800" xr:uid="{00000000-0005-0000-0000-000015840000}"/>
    <cellStyle name="Heading 4 2 3 2 2 3 3" xfId="33801" xr:uid="{00000000-0005-0000-0000-000016840000}"/>
    <cellStyle name="Heading 4 2 3 2 2 3 4" xfId="33802" xr:uid="{00000000-0005-0000-0000-000017840000}"/>
    <cellStyle name="Heading 4 2 3 2 2 4" xfId="33803" xr:uid="{00000000-0005-0000-0000-000018840000}"/>
    <cellStyle name="Heading 4 2 3 2 2 5" xfId="33804" xr:uid="{00000000-0005-0000-0000-000019840000}"/>
    <cellStyle name="Heading 4 2 3 2 2 5 2" xfId="33805" xr:uid="{00000000-0005-0000-0000-00001A840000}"/>
    <cellStyle name="Heading 4 2 3 2 2 5 3" xfId="33806" xr:uid="{00000000-0005-0000-0000-00001B840000}"/>
    <cellStyle name="Heading 4 2 3 2 2 6" xfId="33807" xr:uid="{00000000-0005-0000-0000-00001C840000}"/>
    <cellStyle name="Heading 4 2 3 2 2 7" xfId="33808" xr:uid="{00000000-0005-0000-0000-00001D840000}"/>
    <cellStyle name="Heading 4 2 3 2 2 8" xfId="33809" xr:uid="{00000000-0005-0000-0000-00001E840000}"/>
    <cellStyle name="Heading 4 2 3 2 2 9" xfId="33810" xr:uid="{00000000-0005-0000-0000-00001F840000}"/>
    <cellStyle name="Heading 4 2 3 2 3" xfId="33811" xr:uid="{00000000-0005-0000-0000-000020840000}"/>
    <cellStyle name="Heading 4 2 3 2 3 2" xfId="33812" xr:uid="{00000000-0005-0000-0000-000021840000}"/>
    <cellStyle name="Heading 4 2 3 2 3 2 2" xfId="33813" xr:uid="{00000000-0005-0000-0000-000022840000}"/>
    <cellStyle name="Heading 4 2 3 2 3 2 3" xfId="33814" xr:uid="{00000000-0005-0000-0000-000023840000}"/>
    <cellStyle name="Heading 4 2 3 2 3 3" xfId="33815" xr:uid="{00000000-0005-0000-0000-000024840000}"/>
    <cellStyle name="Heading 4 2 3 2 3 4" xfId="33816" xr:uid="{00000000-0005-0000-0000-000025840000}"/>
    <cellStyle name="Heading 4 2 3 2 4" xfId="33817" xr:uid="{00000000-0005-0000-0000-000026840000}"/>
    <cellStyle name="Heading 4 2 3 2 5" xfId="33818" xr:uid="{00000000-0005-0000-0000-000027840000}"/>
    <cellStyle name="Heading 4 2 3 2 5 2" xfId="33819" xr:uid="{00000000-0005-0000-0000-000028840000}"/>
    <cellStyle name="Heading 4 2 3 2 5 3" xfId="33820" xr:uid="{00000000-0005-0000-0000-000029840000}"/>
    <cellStyle name="Heading 4 2 3 2 6" xfId="33821" xr:uid="{00000000-0005-0000-0000-00002A840000}"/>
    <cellStyle name="Heading 4 2 3 2 7" xfId="33822" xr:uid="{00000000-0005-0000-0000-00002B840000}"/>
    <cellStyle name="Heading 4 2 3 2 8" xfId="33823" xr:uid="{00000000-0005-0000-0000-00002C840000}"/>
    <cellStyle name="Heading 4 2 3 2 9" xfId="33824" xr:uid="{00000000-0005-0000-0000-00002D840000}"/>
    <cellStyle name="Heading 4 2 3 3" xfId="33825" xr:uid="{00000000-0005-0000-0000-00002E840000}"/>
    <cellStyle name="Heading 4 2 3 4" xfId="33826" xr:uid="{00000000-0005-0000-0000-00002F840000}"/>
    <cellStyle name="Heading 4 2 3 5" xfId="33827" xr:uid="{00000000-0005-0000-0000-000030840000}"/>
    <cellStyle name="Heading 4 2 3 5 2" xfId="33828" xr:uid="{00000000-0005-0000-0000-000031840000}"/>
    <cellStyle name="Heading 4 2 3 5 2 2" xfId="33829" xr:uid="{00000000-0005-0000-0000-000032840000}"/>
    <cellStyle name="Heading 4 2 3 5 2 3" xfId="33830" xr:uid="{00000000-0005-0000-0000-000033840000}"/>
    <cellStyle name="Heading 4 2 3 5 3" xfId="33831" xr:uid="{00000000-0005-0000-0000-000034840000}"/>
    <cellStyle name="Heading 4 2 3 5 4" xfId="33832" xr:uid="{00000000-0005-0000-0000-000035840000}"/>
    <cellStyle name="Heading 4 2 3 6" xfId="33833" xr:uid="{00000000-0005-0000-0000-000036840000}"/>
    <cellStyle name="Heading 4 2 3 7" xfId="33834" xr:uid="{00000000-0005-0000-0000-000037840000}"/>
    <cellStyle name="Heading 4 2 3 7 2" xfId="33835" xr:uid="{00000000-0005-0000-0000-000038840000}"/>
    <cellStyle name="Heading 4 2 3 7 3" xfId="33836" xr:uid="{00000000-0005-0000-0000-000039840000}"/>
    <cellStyle name="Heading 4 2 3 8" xfId="33837" xr:uid="{00000000-0005-0000-0000-00003A840000}"/>
    <cellStyle name="Heading 4 2 3 9" xfId="33838" xr:uid="{00000000-0005-0000-0000-00003B840000}"/>
    <cellStyle name="Heading 4 2 4" xfId="33839" xr:uid="{00000000-0005-0000-0000-00003C840000}"/>
    <cellStyle name="Heading 4 2 5" xfId="33840" xr:uid="{00000000-0005-0000-0000-00003D840000}"/>
    <cellStyle name="Heading 4 2 5 10" xfId="33841" xr:uid="{00000000-0005-0000-0000-00003E840000}"/>
    <cellStyle name="Heading 4 2 5 11" xfId="33842" xr:uid="{00000000-0005-0000-0000-00003F840000}"/>
    <cellStyle name="Heading 4 2 5 2" xfId="33843" xr:uid="{00000000-0005-0000-0000-000040840000}"/>
    <cellStyle name="Heading 4 2 5 2 10" xfId="33844" xr:uid="{00000000-0005-0000-0000-000041840000}"/>
    <cellStyle name="Heading 4 2 5 2 11" xfId="33845" xr:uid="{00000000-0005-0000-0000-000042840000}"/>
    <cellStyle name="Heading 4 2 5 2 2" xfId="33846" xr:uid="{00000000-0005-0000-0000-000043840000}"/>
    <cellStyle name="Heading 4 2 5 2 2 2" xfId="33847" xr:uid="{00000000-0005-0000-0000-000044840000}"/>
    <cellStyle name="Heading 4 2 5 2 2 3" xfId="33848" xr:uid="{00000000-0005-0000-0000-000045840000}"/>
    <cellStyle name="Heading 4 2 5 2 2 4" xfId="33849" xr:uid="{00000000-0005-0000-0000-000046840000}"/>
    <cellStyle name="Heading 4 2 5 2 3" xfId="33850" xr:uid="{00000000-0005-0000-0000-000047840000}"/>
    <cellStyle name="Heading 4 2 5 2 3 2" xfId="33851" xr:uid="{00000000-0005-0000-0000-000048840000}"/>
    <cellStyle name="Heading 4 2 5 2 3 2 2" xfId="33852" xr:uid="{00000000-0005-0000-0000-000049840000}"/>
    <cellStyle name="Heading 4 2 5 2 3 2 3" xfId="33853" xr:uid="{00000000-0005-0000-0000-00004A840000}"/>
    <cellStyle name="Heading 4 2 5 2 3 3" xfId="33854" xr:uid="{00000000-0005-0000-0000-00004B840000}"/>
    <cellStyle name="Heading 4 2 5 2 3 4" xfId="33855" xr:uid="{00000000-0005-0000-0000-00004C840000}"/>
    <cellStyle name="Heading 4 2 5 2 4" xfId="33856" xr:uid="{00000000-0005-0000-0000-00004D840000}"/>
    <cellStyle name="Heading 4 2 5 2 5" xfId="33857" xr:uid="{00000000-0005-0000-0000-00004E840000}"/>
    <cellStyle name="Heading 4 2 5 2 5 2" xfId="33858" xr:uid="{00000000-0005-0000-0000-00004F840000}"/>
    <cellStyle name="Heading 4 2 5 2 5 3" xfId="33859" xr:uid="{00000000-0005-0000-0000-000050840000}"/>
    <cellStyle name="Heading 4 2 5 2 6" xfId="33860" xr:uid="{00000000-0005-0000-0000-000051840000}"/>
    <cellStyle name="Heading 4 2 5 2 7" xfId="33861" xr:uid="{00000000-0005-0000-0000-000052840000}"/>
    <cellStyle name="Heading 4 2 5 2 8" xfId="33862" xr:uid="{00000000-0005-0000-0000-000053840000}"/>
    <cellStyle name="Heading 4 2 5 2 9" xfId="33863" xr:uid="{00000000-0005-0000-0000-000054840000}"/>
    <cellStyle name="Heading 4 2 5 3" xfId="33864" xr:uid="{00000000-0005-0000-0000-000055840000}"/>
    <cellStyle name="Heading 4 2 5 3 2" xfId="33865" xr:uid="{00000000-0005-0000-0000-000056840000}"/>
    <cellStyle name="Heading 4 2 5 3 2 2" xfId="33866" xr:uid="{00000000-0005-0000-0000-000057840000}"/>
    <cellStyle name="Heading 4 2 5 3 2 3" xfId="33867" xr:uid="{00000000-0005-0000-0000-000058840000}"/>
    <cellStyle name="Heading 4 2 5 3 3" xfId="33868" xr:uid="{00000000-0005-0000-0000-000059840000}"/>
    <cellStyle name="Heading 4 2 5 3 4" xfId="33869" xr:uid="{00000000-0005-0000-0000-00005A840000}"/>
    <cellStyle name="Heading 4 2 5 4" xfId="33870" xr:uid="{00000000-0005-0000-0000-00005B840000}"/>
    <cellStyle name="Heading 4 2 5 5" xfId="33871" xr:uid="{00000000-0005-0000-0000-00005C840000}"/>
    <cellStyle name="Heading 4 2 5 5 2" xfId="33872" xr:uid="{00000000-0005-0000-0000-00005D840000}"/>
    <cellStyle name="Heading 4 2 5 5 3" xfId="33873" xr:uid="{00000000-0005-0000-0000-00005E840000}"/>
    <cellStyle name="Heading 4 2 5 6" xfId="33874" xr:uid="{00000000-0005-0000-0000-00005F840000}"/>
    <cellStyle name="Heading 4 2 5 7" xfId="33875" xr:uid="{00000000-0005-0000-0000-000060840000}"/>
    <cellStyle name="Heading 4 2 5 8" xfId="33876" xr:uid="{00000000-0005-0000-0000-000061840000}"/>
    <cellStyle name="Heading 4 2 5 9" xfId="33877" xr:uid="{00000000-0005-0000-0000-000062840000}"/>
    <cellStyle name="Heading 4 2 6" xfId="33878" xr:uid="{00000000-0005-0000-0000-000063840000}"/>
    <cellStyle name="Heading 4 2 6 2" xfId="33879" xr:uid="{00000000-0005-0000-0000-000064840000}"/>
    <cellStyle name="Heading 4 2 6 3" xfId="33880" xr:uid="{00000000-0005-0000-0000-000065840000}"/>
    <cellStyle name="Heading 4 2 6 4" xfId="33881" xr:uid="{00000000-0005-0000-0000-000066840000}"/>
    <cellStyle name="Heading 4 2 7" xfId="33882" xr:uid="{00000000-0005-0000-0000-000067840000}"/>
    <cellStyle name="Heading 4 2 7 2" xfId="33883" xr:uid="{00000000-0005-0000-0000-000068840000}"/>
    <cellStyle name="Heading 4 2 7 3" xfId="33884" xr:uid="{00000000-0005-0000-0000-000069840000}"/>
    <cellStyle name="Heading 4 2 7 4" xfId="33885" xr:uid="{00000000-0005-0000-0000-00006A840000}"/>
    <cellStyle name="Heading 4 2 8" xfId="33886" xr:uid="{00000000-0005-0000-0000-00006B840000}"/>
    <cellStyle name="Heading 4 2 8 2" xfId="33887" xr:uid="{00000000-0005-0000-0000-00006C840000}"/>
    <cellStyle name="Heading 4 2 8 3" xfId="33888" xr:uid="{00000000-0005-0000-0000-00006D840000}"/>
    <cellStyle name="Heading 4 2 8 4" xfId="33889" xr:uid="{00000000-0005-0000-0000-00006E840000}"/>
    <cellStyle name="Heading 4 2 9" xfId="33890" xr:uid="{00000000-0005-0000-0000-00006F840000}"/>
    <cellStyle name="Heading 4 2 9 2" xfId="33891" xr:uid="{00000000-0005-0000-0000-000070840000}"/>
    <cellStyle name="Heading 4 2 9 3" xfId="33892" xr:uid="{00000000-0005-0000-0000-000071840000}"/>
    <cellStyle name="Heading 4 2 9 4" xfId="33893" xr:uid="{00000000-0005-0000-0000-000072840000}"/>
    <cellStyle name="Heading 4 20" xfId="33894" xr:uid="{00000000-0005-0000-0000-000073840000}"/>
    <cellStyle name="Heading 4 20 2" xfId="33895" xr:uid="{00000000-0005-0000-0000-000074840000}"/>
    <cellStyle name="Heading 4 20 3" xfId="33896" xr:uid="{00000000-0005-0000-0000-000075840000}"/>
    <cellStyle name="Heading 4 20 4" xfId="33897" xr:uid="{00000000-0005-0000-0000-000076840000}"/>
    <cellStyle name="Heading 4 20 5" xfId="33898" xr:uid="{00000000-0005-0000-0000-000077840000}"/>
    <cellStyle name="Heading 4 21" xfId="33899" xr:uid="{00000000-0005-0000-0000-000078840000}"/>
    <cellStyle name="Heading 4 22" xfId="33900" xr:uid="{00000000-0005-0000-0000-000079840000}"/>
    <cellStyle name="Heading 4 23" xfId="33901" xr:uid="{00000000-0005-0000-0000-00007A840000}"/>
    <cellStyle name="Heading 4 24" xfId="33902" xr:uid="{00000000-0005-0000-0000-00007B840000}"/>
    <cellStyle name="Heading 4 25" xfId="33903" xr:uid="{00000000-0005-0000-0000-00007C840000}"/>
    <cellStyle name="Heading 4 26" xfId="33904" xr:uid="{00000000-0005-0000-0000-00007D840000}"/>
    <cellStyle name="Heading 4 27" xfId="33905" xr:uid="{00000000-0005-0000-0000-00007E840000}"/>
    <cellStyle name="Heading 4 28" xfId="33906" xr:uid="{00000000-0005-0000-0000-00007F840000}"/>
    <cellStyle name="Heading 4 29" xfId="33907" xr:uid="{00000000-0005-0000-0000-000080840000}"/>
    <cellStyle name="Heading 4 3" xfId="33908" xr:uid="{00000000-0005-0000-0000-000081840000}"/>
    <cellStyle name="Heading 4 3 10" xfId="33909" xr:uid="{00000000-0005-0000-0000-000082840000}"/>
    <cellStyle name="Heading 4 3 10 2" xfId="33910" xr:uid="{00000000-0005-0000-0000-000083840000}"/>
    <cellStyle name="Heading 4 3 10 2 2" xfId="33911" xr:uid="{00000000-0005-0000-0000-000084840000}"/>
    <cellStyle name="Heading 4 3 10 2 3" xfId="33912" xr:uid="{00000000-0005-0000-0000-000085840000}"/>
    <cellStyle name="Heading 4 3 10 3" xfId="33913" xr:uid="{00000000-0005-0000-0000-000086840000}"/>
    <cellStyle name="Heading 4 3 10 4" xfId="33914" xr:uid="{00000000-0005-0000-0000-000087840000}"/>
    <cellStyle name="Heading 4 3 11" xfId="33915" xr:uid="{00000000-0005-0000-0000-000088840000}"/>
    <cellStyle name="Heading 4 3 12" xfId="33916" xr:uid="{00000000-0005-0000-0000-000089840000}"/>
    <cellStyle name="Heading 4 3 12 2" xfId="33917" xr:uid="{00000000-0005-0000-0000-00008A840000}"/>
    <cellStyle name="Heading 4 3 12 3" xfId="33918" xr:uid="{00000000-0005-0000-0000-00008B840000}"/>
    <cellStyle name="Heading 4 3 13" xfId="33919" xr:uid="{00000000-0005-0000-0000-00008C840000}"/>
    <cellStyle name="Heading 4 3 14" xfId="33920" xr:uid="{00000000-0005-0000-0000-00008D840000}"/>
    <cellStyle name="Heading 4 3 15" xfId="33921" xr:uid="{00000000-0005-0000-0000-00008E840000}"/>
    <cellStyle name="Heading 4 3 16" xfId="33922" xr:uid="{00000000-0005-0000-0000-00008F840000}"/>
    <cellStyle name="Heading 4 3 2" xfId="33923" xr:uid="{00000000-0005-0000-0000-000090840000}"/>
    <cellStyle name="Heading 4 3 2 10" xfId="33924" xr:uid="{00000000-0005-0000-0000-000091840000}"/>
    <cellStyle name="Heading 4 3 2 11" xfId="33925" xr:uid="{00000000-0005-0000-0000-000092840000}"/>
    <cellStyle name="Heading 4 3 2 12" xfId="33926" xr:uid="{00000000-0005-0000-0000-000093840000}"/>
    <cellStyle name="Heading 4 3 2 13" xfId="33927" xr:uid="{00000000-0005-0000-0000-000094840000}"/>
    <cellStyle name="Heading 4 3 2 14" xfId="33928" xr:uid="{00000000-0005-0000-0000-000095840000}"/>
    <cellStyle name="Heading 4 3 2 2" xfId="33929" xr:uid="{00000000-0005-0000-0000-000096840000}"/>
    <cellStyle name="Heading 4 3 2 2 10" xfId="33930" xr:uid="{00000000-0005-0000-0000-000097840000}"/>
    <cellStyle name="Heading 4 3 2 2 11" xfId="33931" xr:uid="{00000000-0005-0000-0000-000098840000}"/>
    <cellStyle name="Heading 4 3 2 2 12" xfId="33932" xr:uid="{00000000-0005-0000-0000-000099840000}"/>
    <cellStyle name="Heading 4 3 2 2 2" xfId="33933" xr:uid="{00000000-0005-0000-0000-00009A840000}"/>
    <cellStyle name="Heading 4 3 2 2 2 10" xfId="33934" xr:uid="{00000000-0005-0000-0000-00009B840000}"/>
    <cellStyle name="Heading 4 3 2 2 2 2" xfId="33935" xr:uid="{00000000-0005-0000-0000-00009C840000}"/>
    <cellStyle name="Heading 4 3 2 2 2 2 10" xfId="33936" xr:uid="{00000000-0005-0000-0000-00009D840000}"/>
    <cellStyle name="Heading 4 3 2 2 2 2 2" xfId="33937" xr:uid="{00000000-0005-0000-0000-00009E840000}"/>
    <cellStyle name="Heading 4 3 2 2 2 2 2 2" xfId="33938" xr:uid="{00000000-0005-0000-0000-00009F840000}"/>
    <cellStyle name="Heading 4 3 2 2 2 2 2 2 2" xfId="33939" xr:uid="{00000000-0005-0000-0000-0000A0840000}"/>
    <cellStyle name="Heading 4 3 2 2 2 2 2 2 2 2" xfId="33940" xr:uid="{00000000-0005-0000-0000-0000A1840000}"/>
    <cellStyle name="Heading 4 3 2 2 2 2 2 2 2 2 2" xfId="33941" xr:uid="{00000000-0005-0000-0000-0000A2840000}"/>
    <cellStyle name="Heading 4 3 2 2 2 2 2 2 2 2 3" xfId="33942" xr:uid="{00000000-0005-0000-0000-0000A3840000}"/>
    <cellStyle name="Heading 4 3 2 2 2 2 2 2 2 3" xfId="33943" xr:uid="{00000000-0005-0000-0000-0000A4840000}"/>
    <cellStyle name="Heading 4 3 2 2 2 2 2 2 2 4" xfId="33944" xr:uid="{00000000-0005-0000-0000-0000A5840000}"/>
    <cellStyle name="Heading 4 3 2 2 2 2 2 2 3" xfId="33945" xr:uid="{00000000-0005-0000-0000-0000A6840000}"/>
    <cellStyle name="Heading 4 3 2 2 2 2 2 2 4" xfId="33946" xr:uid="{00000000-0005-0000-0000-0000A7840000}"/>
    <cellStyle name="Heading 4 3 2 2 2 2 2 2 4 2" xfId="33947" xr:uid="{00000000-0005-0000-0000-0000A8840000}"/>
    <cellStyle name="Heading 4 3 2 2 2 2 2 2 4 3" xfId="33948" xr:uid="{00000000-0005-0000-0000-0000A9840000}"/>
    <cellStyle name="Heading 4 3 2 2 2 2 2 2 5" xfId="33949" xr:uid="{00000000-0005-0000-0000-0000AA840000}"/>
    <cellStyle name="Heading 4 3 2 2 2 2 2 2 6" xfId="33950" xr:uid="{00000000-0005-0000-0000-0000AB840000}"/>
    <cellStyle name="Heading 4 3 2 2 2 2 2 2 7" xfId="33951" xr:uid="{00000000-0005-0000-0000-0000AC840000}"/>
    <cellStyle name="Heading 4 3 2 2 2 2 2 2 8" xfId="33952" xr:uid="{00000000-0005-0000-0000-0000AD840000}"/>
    <cellStyle name="Heading 4 3 2 2 2 2 2 3" xfId="33953" xr:uid="{00000000-0005-0000-0000-0000AE840000}"/>
    <cellStyle name="Heading 4 3 2 2 2 2 2 3 2" xfId="33954" xr:uid="{00000000-0005-0000-0000-0000AF840000}"/>
    <cellStyle name="Heading 4 3 2 2 2 2 2 3 2 2" xfId="33955" xr:uid="{00000000-0005-0000-0000-0000B0840000}"/>
    <cellStyle name="Heading 4 3 2 2 2 2 2 3 2 3" xfId="33956" xr:uid="{00000000-0005-0000-0000-0000B1840000}"/>
    <cellStyle name="Heading 4 3 2 2 2 2 2 3 3" xfId="33957" xr:uid="{00000000-0005-0000-0000-0000B2840000}"/>
    <cellStyle name="Heading 4 3 2 2 2 2 2 3 4" xfId="33958" xr:uid="{00000000-0005-0000-0000-0000B3840000}"/>
    <cellStyle name="Heading 4 3 2 2 2 2 2 4" xfId="33959" xr:uid="{00000000-0005-0000-0000-0000B4840000}"/>
    <cellStyle name="Heading 4 3 2 2 2 2 2 4 2" xfId="33960" xr:uid="{00000000-0005-0000-0000-0000B5840000}"/>
    <cellStyle name="Heading 4 3 2 2 2 2 2 4 3" xfId="33961" xr:uid="{00000000-0005-0000-0000-0000B6840000}"/>
    <cellStyle name="Heading 4 3 2 2 2 2 2 5" xfId="33962" xr:uid="{00000000-0005-0000-0000-0000B7840000}"/>
    <cellStyle name="Heading 4 3 2 2 2 2 2 6" xfId="33963" xr:uid="{00000000-0005-0000-0000-0000B8840000}"/>
    <cellStyle name="Heading 4 3 2 2 2 2 2 7" xfId="33964" xr:uid="{00000000-0005-0000-0000-0000B9840000}"/>
    <cellStyle name="Heading 4 3 2 2 2 2 2 8" xfId="33965" xr:uid="{00000000-0005-0000-0000-0000BA840000}"/>
    <cellStyle name="Heading 4 3 2 2 2 2 3" xfId="33966" xr:uid="{00000000-0005-0000-0000-0000BB840000}"/>
    <cellStyle name="Heading 4 3 2 2 2 2 3 2" xfId="33967" xr:uid="{00000000-0005-0000-0000-0000BC840000}"/>
    <cellStyle name="Heading 4 3 2 2 2 2 3 2 2" xfId="33968" xr:uid="{00000000-0005-0000-0000-0000BD840000}"/>
    <cellStyle name="Heading 4 3 2 2 2 2 3 2 3" xfId="33969" xr:uid="{00000000-0005-0000-0000-0000BE840000}"/>
    <cellStyle name="Heading 4 3 2 2 2 2 3 3" xfId="33970" xr:uid="{00000000-0005-0000-0000-0000BF840000}"/>
    <cellStyle name="Heading 4 3 2 2 2 2 3 4" xfId="33971" xr:uid="{00000000-0005-0000-0000-0000C0840000}"/>
    <cellStyle name="Heading 4 3 2 2 2 2 4" xfId="33972" xr:uid="{00000000-0005-0000-0000-0000C1840000}"/>
    <cellStyle name="Heading 4 3 2 2 2 2 5" xfId="33973" xr:uid="{00000000-0005-0000-0000-0000C2840000}"/>
    <cellStyle name="Heading 4 3 2 2 2 2 5 2" xfId="33974" xr:uid="{00000000-0005-0000-0000-0000C3840000}"/>
    <cellStyle name="Heading 4 3 2 2 2 2 5 3" xfId="33975" xr:uid="{00000000-0005-0000-0000-0000C4840000}"/>
    <cellStyle name="Heading 4 3 2 2 2 2 6" xfId="33976" xr:uid="{00000000-0005-0000-0000-0000C5840000}"/>
    <cellStyle name="Heading 4 3 2 2 2 2 7" xfId="33977" xr:uid="{00000000-0005-0000-0000-0000C6840000}"/>
    <cellStyle name="Heading 4 3 2 2 2 2 8" xfId="33978" xr:uid="{00000000-0005-0000-0000-0000C7840000}"/>
    <cellStyle name="Heading 4 3 2 2 2 2 9" xfId="33979" xr:uid="{00000000-0005-0000-0000-0000C8840000}"/>
    <cellStyle name="Heading 4 3 2 2 2 3" xfId="33980" xr:uid="{00000000-0005-0000-0000-0000C9840000}"/>
    <cellStyle name="Heading 4 3 2 2 2 3 2" xfId="33981" xr:uid="{00000000-0005-0000-0000-0000CA840000}"/>
    <cellStyle name="Heading 4 3 2 2 2 3 2 2" xfId="33982" xr:uid="{00000000-0005-0000-0000-0000CB840000}"/>
    <cellStyle name="Heading 4 3 2 2 2 3 2 3" xfId="33983" xr:uid="{00000000-0005-0000-0000-0000CC840000}"/>
    <cellStyle name="Heading 4 3 2 2 2 3 3" xfId="33984" xr:uid="{00000000-0005-0000-0000-0000CD840000}"/>
    <cellStyle name="Heading 4 3 2 2 2 3 4" xfId="33985" xr:uid="{00000000-0005-0000-0000-0000CE840000}"/>
    <cellStyle name="Heading 4 3 2 2 2 4" xfId="33986" xr:uid="{00000000-0005-0000-0000-0000CF840000}"/>
    <cellStyle name="Heading 4 3 2 2 2 5" xfId="33987" xr:uid="{00000000-0005-0000-0000-0000D0840000}"/>
    <cellStyle name="Heading 4 3 2 2 2 5 2" xfId="33988" xr:uid="{00000000-0005-0000-0000-0000D1840000}"/>
    <cellStyle name="Heading 4 3 2 2 2 5 3" xfId="33989" xr:uid="{00000000-0005-0000-0000-0000D2840000}"/>
    <cellStyle name="Heading 4 3 2 2 2 6" xfId="33990" xr:uid="{00000000-0005-0000-0000-0000D3840000}"/>
    <cellStyle name="Heading 4 3 2 2 2 7" xfId="33991" xr:uid="{00000000-0005-0000-0000-0000D4840000}"/>
    <cellStyle name="Heading 4 3 2 2 2 8" xfId="33992" xr:uid="{00000000-0005-0000-0000-0000D5840000}"/>
    <cellStyle name="Heading 4 3 2 2 2 9" xfId="33993" xr:uid="{00000000-0005-0000-0000-0000D6840000}"/>
    <cellStyle name="Heading 4 3 2 2 3" xfId="33994" xr:uid="{00000000-0005-0000-0000-0000D7840000}"/>
    <cellStyle name="Heading 4 3 2 2 4" xfId="33995" xr:uid="{00000000-0005-0000-0000-0000D8840000}"/>
    <cellStyle name="Heading 4 3 2 2 5" xfId="33996" xr:uid="{00000000-0005-0000-0000-0000D9840000}"/>
    <cellStyle name="Heading 4 3 2 2 5 2" xfId="33997" xr:uid="{00000000-0005-0000-0000-0000DA840000}"/>
    <cellStyle name="Heading 4 3 2 2 5 2 2" xfId="33998" xr:uid="{00000000-0005-0000-0000-0000DB840000}"/>
    <cellStyle name="Heading 4 3 2 2 5 2 3" xfId="33999" xr:uid="{00000000-0005-0000-0000-0000DC840000}"/>
    <cellStyle name="Heading 4 3 2 2 5 3" xfId="34000" xr:uid="{00000000-0005-0000-0000-0000DD840000}"/>
    <cellStyle name="Heading 4 3 2 2 5 4" xfId="34001" xr:uid="{00000000-0005-0000-0000-0000DE840000}"/>
    <cellStyle name="Heading 4 3 2 2 6" xfId="34002" xr:uid="{00000000-0005-0000-0000-0000DF840000}"/>
    <cellStyle name="Heading 4 3 2 2 7" xfId="34003" xr:uid="{00000000-0005-0000-0000-0000E0840000}"/>
    <cellStyle name="Heading 4 3 2 2 7 2" xfId="34004" xr:uid="{00000000-0005-0000-0000-0000E1840000}"/>
    <cellStyle name="Heading 4 3 2 2 7 3" xfId="34005" xr:uid="{00000000-0005-0000-0000-0000E2840000}"/>
    <cellStyle name="Heading 4 3 2 2 8" xfId="34006" xr:uid="{00000000-0005-0000-0000-0000E3840000}"/>
    <cellStyle name="Heading 4 3 2 2 9" xfId="34007" xr:uid="{00000000-0005-0000-0000-0000E4840000}"/>
    <cellStyle name="Heading 4 3 2 3" xfId="34008" xr:uid="{00000000-0005-0000-0000-0000E5840000}"/>
    <cellStyle name="Heading 4 3 2 4" xfId="34009" xr:uid="{00000000-0005-0000-0000-0000E6840000}"/>
    <cellStyle name="Heading 4 3 2 5" xfId="34010" xr:uid="{00000000-0005-0000-0000-0000E7840000}"/>
    <cellStyle name="Heading 4 3 2 5 10" xfId="34011" xr:uid="{00000000-0005-0000-0000-0000E8840000}"/>
    <cellStyle name="Heading 4 3 2 5 2" xfId="34012" xr:uid="{00000000-0005-0000-0000-0000E9840000}"/>
    <cellStyle name="Heading 4 3 2 5 2 10" xfId="34013" xr:uid="{00000000-0005-0000-0000-0000EA840000}"/>
    <cellStyle name="Heading 4 3 2 5 2 2" xfId="34014" xr:uid="{00000000-0005-0000-0000-0000EB840000}"/>
    <cellStyle name="Heading 4 3 2 5 2 3" xfId="34015" xr:uid="{00000000-0005-0000-0000-0000EC840000}"/>
    <cellStyle name="Heading 4 3 2 5 2 3 2" xfId="34016" xr:uid="{00000000-0005-0000-0000-0000ED840000}"/>
    <cellStyle name="Heading 4 3 2 5 2 3 2 2" xfId="34017" xr:uid="{00000000-0005-0000-0000-0000EE840000}"/>
    <cellStyle name="Heading 4 3 2 5 2 3 2 3" xfId="34018" xr:uid="{00000000-0005-0000-0000-0000EF840000}"/>
    <cellStyle name="Heading 4 3 2 5 2 3 3" xfId="34019" xr:uid="{00000000-0005-0000-0000-0000F0840000}"/>
    <cellStyle name="Heading 4 3 2 5 2 3 4" xfId="34020" xr:uid="{00000000-0005-0000-0000-0000F1840000}"/>
    <cellStyle name="Heading 4 3 2 5 2 4" xfId="34021" xr:uid="{00000000-0005-0000-0000-0000F2840000}"/>
    <cellStyle name="Heading 4 3 2 5 2 5" xfId="34022" xr:uid="{00000000-0005-0000-0000-0000F3840000}"/>
    <cellStyle name="Heading 4 3 2 5 2 5 2" xfId="34023" xr:uid="{00000000-0005-0000-0000-0000F4840000}"/>
    <cellStyle name="Heading 4 3 2 5 2 5 3" xfId="34024" xr:uid="{00000000-0005-0000-0000-0000F5840000}"/>
    <cellStyle name="Heading 4 3 2 5 2 6" xfId="34025" xr:uid="{00000000-0005-0000-0000-0000F6840000}"/>
    <cellStyle name="Heading 4 3 2 5 2 7" xfId="34026" xr:uid="{00000000-0005-0000-0000-0000F7840000}"/>
    <cellStyle name="Heading 4 3 2 5 2 8" xfId="34027" xr:uid="{00000000-0005-0000-0000-0000F8840000}"/>
    <cellStyle name="Heading 4 3 2 5 2 9" xfId="34028" xr:uid="{00000000-0005-0000-0000-0000F9840000}"/>
    <cellStyle name="Heading 4 3 2 5 3" xfId="34029" xr:uid="{00000000-0005-0000-0000-0000FA840000}"/>
    <cellStyle name="Heading 4 3 2 5 3 2" xfId="34030" xr:uid="{00000000-0005-0000-0000-0000FB840000}"/>
    <cellStyle name="Heading 4 3 2 5 3 2 2" xfId="34031" xr:uid="{00000000-0005-0000-0000-0000FC840000}"/>
    <cellStyle name="Heading 4 3 2 5 3 2 3" xfId="34032" xr:uid="{00000000-0005-0000-0000-0000FD840000}"/>
    <cellStyle name="Heading 4 3 2 5 3 3" xfId="34033" xr:uid="{00000000-0005-0000-0000-0000FE840000}"/>
    <cellStyle name="Heading 4 3 2 5 3 4" xfId="34034" xr:uid="{00000000-0005-0000-0000-0000FF840000}"/>
    <cellStyle name="Heading 4 3 2 5 4" xfId="34035" xr:uid="{00000000-0005-0000-0000-000000850000}"/>
    <cellStyle name="Heading 4 3 2 5 5" xfId="34036" xr:uid="{00000000-0005-0000-0000-000001850000}"/>
    <cellStyle name="Heading 4 3 2 5 5 2" xfId="34037" xr:uid="{00000000-0005-0000-0000-000002850000}"/>
    <cellStyle name="Heading 4 3 2 5 5 3" xfId="34038" xr:uid="{00000000-0005-0000-0000-000003850000}"/>
    <cellStyle name="Heading 4 3 2 5 6" xfId="34039" xr:uid="{00000000-0005-0000-0000-000004850000}"/>
    <cellStyle name="Heading 4 3 2 5 7" xfId="34040" xr:uid="{00000000-0005-0000-0000-000005850000}"/>
    <cellStyle name="Heading 4 3 2 5 8" xfId="34041" xr:uid="{00000000-0005-0000-0000-000006850000}"/>
    <cellStyle name="Heading 4 3 2 5 9" xfId="34042" xr:uid="{00000000-0005-0000-0000-000007850000}"/>
    <cellStyle name="Heading 4 3 2 6" xfId="34043" xr:uid="{00000000-0005-0000-0000-000008850000}"/>
    <cellStyle name="Heading 4 3 2 7" xfId="34044" xr:uid="{00000000-0005-0000-0000-000009850000}"/>
    <cellStyle name="Heading 4 3 2 7 2" xfId="34045" xr:uid="{00000000-0005-0000-0000-00000A850000}"/>
    <cellStyle name="Heading 4 3 2 7 2 2" xfId="34046" xr:uid="{00000000-0005-0000-0000-00000B850000}"/>
    <cellStyle name="Heading 4 3 2 7 2 3" xfId="34047" xr:uid="{00000000-0005-0000-0000-00000C850000}"/>
    <cellStyle name="Heading 4 3 2 7 3" xfId="34048" xr:uid="{00000000-0005-0000-0000-00000D850000}"/>
    <cellStyle name="Heading 4 3 2 7 4" xfId="34049" xr:uid="{00000000-0005-0000-0000-00000E850000}"/>
    <cellStyle name="Heading 4 3 2 8" xfId="34050" xr:uid="{00000000-0005-0000-0000-00000F850000}"/>
    <cellStyle name="Heading 4 3 2 9" xfId="34051" xr:uid="{00000000-0005-0000-0000-000010850000}"/>
    <cellStyle name="Heading 4 3 2 9 2" xfId="34052" xr:uid="{00000000-0005-0000-0000-000011850000}"/>
    <cellStyle name="Heading 4 3 2 9 3" xfId="34053" xr:uid="{00000000-0005-0000-0000-000012850000}"/>
    <cellStyle name="Heading 4 3 3" xfId="34054" xr:uid="{00000000-0005-0000-0000-000013850000}"/>
    <cellStyle name="Heading 4 3 3 10" xfId="34055" xr:uid="{00000000-0005-0000-0000-000014850000}"/>
    <cellStyle name="Heading 4 3 3 11" xfId="34056" xr:uid="{00000000-0005-0000-0000-000015850000}"/>
    <cellStyle name="Heading 4 3 3 12" xfId="34057" xr:uid="{00000000-0005-0000-0000-000016850000}"/>
    <cellStyle name="Heading 4 3 3 2" xfId="34058" xr:uid="{00000000-0005-0000-0000-000017850000}"/>
    <cellStyle name="Heading 4 3 3 2 10" xfId="34059" xr:uid="{00000000-0005-0000-0000-000018850000}"/>
    <cellStyle name="Heading 4 3 3 2 2" xfId="34060" xr:uid="{00000000-0005-0000-0000-000019850000}"/>
    <cellStyle name="Heading 4 3 3 2 2 10" xfId="34061" xr:uid="{00000000-0005-0000-0000-00001A850000}"/>
    <cellStyle name="Heading 4 3 3 2 2 2" xfId="34062" xr:uid="{00000000-0005-0000-0000-00001B850000}"/>
    <cellStyle name="Heading 4 3 3 2 2 3" xfId="34063" xr:uid="{00000000-0005-0000-0000-00001C850000}"/>
    <cellStyle name="Heading 4 3 3 2 2 3 2" xfId="34064" xr:uid="{00000000-0005-0000-0000-00001D850000}"/>
    <cellStyle name="Heading 4 3 3 2 2 3 2 2" xfId="34065" xr:uid="{00000000-0005-0000-0000-00001E850000}"/>
    <cellStyle name="Heading 4 3 3 2 2 3 2 3" xfId="34066" xr:uid="{00000000-0005-0000-0000-00001F850000}"/>
    <cellStyle name="Heading 4 3 3 2 2 3 3" xfId="34067" xr:uid="{00000000-0005-0000-0000-000020850000}"/>
    <cellStyle name="Heading 4 3 3 2 2 3 4" xfId="34068" xr:uid="{00000000-0005-0000-0000-000021850000}"/>
    <cellStyle name="Heading 4 3 3 2 2 4" xfId="34069" xr:uid="{00000000-0005-0000-0000-000022850000}"/>
    <cellStyle name="Heading 4 3 3 2 2 5" xfId="34070" xr:uid="{00000000-0005-0000-0000-000023850000}"/>
    <cellStyle name="Heading 4 3 3 2 2 5 2" xfId="34071" xr:uid="{00000000-0005-0000-0000-000024850000}"/>
    <cellStyle name="Heading 4 3 3 2 2 5 3" xfId="34072" xr:uid="{00000000-0005-0000-0000-000025850000}"/>
    <cellStyle name="Heading 4 3 3 2 2 6" xfId="34073" xr:uid="{00000000-0005-0000-0000-000026850000}"/>
    <cellStyle name="Heading 4 3 3 2 2 7" xfId="34074" xr:uid="{00000000-0005-0000-0000-000027850000}"/>
    <cellStyle name="Heading 4 3 3 2 2 8" xfId="34075" xr:uid="{00000000-0005-0000-0000-000028850000}"/>
    <cellStyle name="Heading 4 3 3 2 2 9" xfId="34076" xr:uid="{00000000-0005-0000-0000-000029850000}"/>
    <cellStyle name="Heading 4 3 3 2 3" xfId="34077" xr:uid="{00000000-0005-0000-0000-00002A850000}"/>
    <cellStyle name="Heading 4 3 3 2 3 2" xfId="34078" xr:uid="{00000000-0005-0000-0000-00002B850000}"/>
    <cellStyle name="Heading 4 3 3 2 3 2 2" xfId="34079" xr:uid="{00000000-0005-0000-0000-00002C850000}"/>
    <cellStyle name="Heading 4 3 3 2 3 2 3" xfId="34080" xr:uid="{00000000-0005-0000-0000-00002D850000}"/>
    <cellStyle name="Heading 4 3 3 2 3 3" xfId="34081" xr:uid="{00000000-0005-0000-0000-00002E850000}"/>
    <cellStyle name="Heading 4 3 3 2 3 4" xfId="34082" xr:uid="{00000000-0005-0000-0000-00002F850000}"/>
    <cellStyle name="Heading 4 3 3 2 4" xfId="34083" xr:uid="{00000000-0005-0000-0000-000030850000}"/>
    <cellStyle name="Heading 4 3 3 2 5" xfId="34084" xr:uid="{00000000-0005-0000-0000-000031850000}"/>
    <cellStyle name="Heading 4 3 3 2 5 2" xfId="34085" xr:uid="{00000000-0005-0000-0000-000032850000}"/>
    <cellStyle name="Heading 4 3 3 2 5 3" xfId="34086" xr:uid="{00000000-0005-0000-0000-000033850000}"/>
    <cellStyle name="Heading 4 3 3 2 6" xfId="34087" xr:uid="{00000000-0005-0000-0000-000034850000}"/>
    <cellStyle name="Heading 4 3 3 2 7" xfId="34088" xr:uid="{00000000-0005-0000-0000-000035850000}"/>
    <cellStyle name="Heading 4 3 3 2 8" xfId="34089" xr:uid="{00000000-0005-0000-0000-000036850000}"/>
    <cellStyle name="Heading 4 3 3 2 9" xfId="34090" xr:uid="{00000000-0005-0000-0000-000037850000}"/>
    <cellStyle name="Heading 4 3 3 3" xfId="34091" xr:uid="{00000000-0005-0000-0000-000038850000}"/>
    <cellStyle name="Heading 4 3 3 4" xfId="34092" xr:uid="{00000000-0005-0000-0000-000039850000}"/>
    <cellStyle name="Heading 4 3 3 5" xfId="34093" xr:uid="{00000000-0005-0000-0000-00003A850000}"/>
    <cellStyle name="Heading 4 3 3 5 2" xfId="34094" xr:uid="{00000000-0005-0000-0000-00003B850000}"/>
    <cellStyle name="Heading 4 3 3 5 2 2" xfId="34095" xr:uid="{00000000-0005-0000-0000-00003C850000}"/>
    <cellStyle name="Heading 4 3 3 5 2 3" xfId="34096" xr:uid="{00000000-0005-0000-0000-00003D850000}"/>
    <cellStyle name="Heading 4 3 3 5 3" xfId="34097" xr:uid="{00000000-0005-0000-0000-00003E850000}"/>
    <cellStyle name="Heading 4 3 3 5 4" xfId="34098" xr:uid="{00000000-0005-0000-0000-00003F850000}"/>
    <cellStyle name="Heading 4 3 3 6" xfId="34099" xr:uid="{00000000-0005-0000-0000-000040850000}"/>
    <cellStyle name="Heading 4 3 3 7" xfId="34100" xr:uid="{00000000-0005-0000-0000-000041850000}"/>
    <cellStyle name="Heading 4 3 3 7 2" xfId="34101" xr:uid="{00000000-0005-0000-0000-000042850000}"/>
    <cellStyle name="Heading 4 3 3 7 3" xfId="34102" xr:uid="{00000000-0005-0000-0000-000043850000}"/>
    <cellStyle name="Heading 4 3 3 8" xfId="34103" xr:uid="{00000000-0005-0000-0000-000044850000}"/>
    <cellStyle name="Heading 4 3 3 9" xfId="34104" xr:uid="{00000000-0005-0000-0000-000045850000}"/>
    <cellStyle name="Heading 4 3 4" xfId="34105" xr:uid="{00000000-0005-0000-0000-000046850000}"/>
    <cellStyle name="Heading 4 3 5" xfId="34106" xr:uid="{00000000-0005-0000-0000-000047850000}"/>
    <cellStyle name="Heading 4 3 5 10" xfId="34107" xr:uid="{00000000-0005-0000-0000-000048850000}"/>
    <cellStyle name="Heading 4 3 5 2" xfId="34108" xr:uid="{00000000-0005-0000-0000-000049850000}"/>
    <cellStyle name="Heading 4 3 5 2 10" xfId="34109" xr:uid="{00000000-0005-0000-0000-00004A850000}"/>
    <cellStyle name="Heading 4 3 5 2 2" xfId="34110" xr:uid="{00000000-0005-0000-0000-00004B850000}"/>
    <cellStyle name="Heading 4 3 5 2 3" xfId="34111" xr:uid="{00000000-0005-0000-0000-00004C850000}"/>
    <cellStyle name="Heading 4 3 5 2 3 2" xfId="34112" xr:uid="{00000000-0005-0000-0000-00004D850000}"/>
    <cellStyle name="Heading 4 3 5 2 3 2 2" xfId="34113" xr:uid="{00000000-0005-0000-0000-00004E850000}"/>
    <cellStyle name="Heading 4 3 5 2 3 2 3" xfId="34114" xr:uid="{00000000-0005-0000-0000-00004F850000}"/>
    <cellStyle name="Heading 4 3 5 2 3 3" xfId="34115" xr:uid="{00000000-0005-0000-0000-000050850000}"/>
    <cellStyle name="Heading 4 3 5 2 3 4" xfId="34116" xr:uid="{00000000-0005-0000-0000-000051850000}"/>
    <cellStyle name="Heading 4 3 5 2 4" xfId="34117" xr:uid="{00000000-0005-0000-0000-000052850000}"/>
    <cellStyle name="Heading 4 3 5 2 5" xfId="34118" xr:uid="{00000000-0005-0000-0000-000053850000}"/>
    <cellStyle name="Heading 4 3 5 2 5 2" xfId="34119" xr:uid="{00000000-0005-0000-0000-000054850000}"/>
    <cellStyle name="Heading 4 3 5 2 5 3" xfId="34120" xr:uid="{00000000-0005-0000-0000-000055850000}"/>
    <cellStyle name="Heading 4 3 5 2 6" xfId="34121" xr:uid="{00000000-0005-0000-0000-000056850000}"/>
    <cellStyle name="Heading 4 3 5 2 7" xfId="34122" xr:uid="{00000000-0005-0000-0000-000057850000}"/>
    <cellStyle name="Heading 4 3 5 2 8" xfId="34123" xr:uid="{00000000-0005-0000-0000-000058850000}"/>
    <cellStyle name="Heading 4 3 5 2 9" xfId="34124" xr:uid="{00000000-0005-0000-0000-000059850000}"/>
    <cellStyle name="Heading 4 3 5 3" xfId="34125" xr:uid="{00000000-0005-0000-0000-00005A850000}"/>
    <cellStyle name="Heading 4 3 5 3 2" xfId="34126" xr:uid="{00000000-0005-0000-0000-00005B850000}"/>
    <cellStyle name="Heading 4 3 5 3 2 2" xfId="34127" xr:uid="{00000000-0005-0000-0000-00005C850000}"/>
    <cellStyle name="Heading 4 3 5 3 2 3" xfId="34128" xr:uid="{00000000-0005-0000-0000-00005D850000}"/>
    <cellStyle name="Heading 4 3 5 3 3" xfId="34129" xr:uid="{00000000-0005-0000-0000-00005E850000}"/>
    <cellStyle name="Heading 4 3 5 3 4" xfId="34130" xr:uid="{00000000-0005-0000-0000-00005F850000}"/>
    <cellStyle name="Heading 4 3 5 4" xfId="34131" xr:uid="{00000000-0005-0000-0000-000060850000}"/>
    <cellStyle name="Heading 4 3 5 5" xfId="34132" xr:uid="{00000000-0005-0000-0000-000061850000}"/>
    <cellStyle name="Heading 4 3 5 5 2" xfId="34133" xr:uid="{00000000-0005-0000-0000-000062850000}"/>
    <cellStyle name="Heading 4 3 5 5 3" xfId="34134" xr:uid="{00000000-0005-0000-0000-000063850000}"/>
    <cellStyle name="Heading 4 3 5 6" xfId="34135" xr:uid="{00000000-0005-0000-0000-000064850000}"/>
    <cellStyle name="Heading 4 3 5 7" xfId="34136" xr:uid="{00000000-0005-0000-0000-000065850000}"/>
    <cellStyle name="Heading 4 3 5 8" xfId="34137" xr:uid="{00000000-0005-0000-0000-000066850000}"/>
    <cellStyle name="Heading 4 3 5 9" xfId="34138" xr:uid="{00000000-0005-0000-0000-000067850000}"/>
    <cellStyle name="Heading 4 3 6" xfId="34139" xr:uid="{00000000-0005-0000-0000-000068850000}"/>
    <cellStyle name="Heading 4 3 7" xfId="34140" xr:uid="{00000000-0005-0000-0000-000069850000}"/>
    <cellStyle name="Heading 4 3 8" xfId="34141" xr:uid="{00000000-0005-0000-0000-00006A850000}"/>
    <cellStyle name="Heading 4 3 9" xfId="34142" xr:uid="{00000000-0005-0000-0000-00006B850000}"/>
    <cellStyle name="Heading 4 30" xfId="34143" xr:uid="{00000000-0005-0000-0000-00006C850000}"/>
    <cellStyle name="Heading 4 31" xfId="34144" xr:uid="{00000000-0005-0000-0000-00006D850000}"/>
    <cellStyle name="Heading 4 32" xfId="34145" xr:uid="{00000000-0005-0000-0000-00006E850000}"/>
    <cellStyle name="Heading 4 4" xfId="34146" xr:uid="{00000000-0005-0000-0000-00006F850000}"/>
    <cellStyle name="Heading 4 4 2" xfId="34147" xr:uid="{00000000-0005-0000-0000-000070850000}"/>
    <cellStyle name="Heading 4 4 3" xfId="34148" xr:uid="{00000000-0005-0000-0000-000071850000}"/>
    <cellStyle name="Heading 4 4 4" xfId="34149" xr:uid="{00000000-0005-0000-0000-000072850000}"/>
    <cellStyle name="Heading 4 4 5" xfId="34150" xr:uid="{00000000-0005-0000-0000-000073850000}"/>
    <cellStyle name="Heading 4 5" xfId="34151" xr:uid="{00000000-0005-0000-0000-000074850000}"/>
    <cellStyle name="Heading 4 5 2" xfId="34152" xr:uid="{00000000-0005-0000-0000-000075850000}"/>
    <cellStyle name="Heading 4 5 3" xfId="34153" xr:uid="{00000000-0005-0000-0000-000076850000}"/>
    <cellStyle name="Heading 4 5 4" xfId="34154" xr:uid="{00000000-0005-0000-0000-000077850000}"/>
    <cellStyle name="Heading 4 5 5" xfId="34155" xr:uid="{00000000-0005-0000-0000-000078850000}"/>
    <cellStyle name="Heading 4 6" xfId="34156" xr:uid="{00000000-0005-0000-0000-000079850000}"/>
    <cellStyle name="Heading 4 6 2" xfId="34157" xr:uid="{00000000-0005-0000-0000-00007A850000}"/>
    <cellStyle name="Heading 4 6 3" xfId="34158" xr:uid="{00000000-0005-0000-0000-00007B850000}"/>
    <cellStyle name="Heading 4 6 4" xfId="34159" xr:uid="{00000000-0005-0000-0000-00007C850000}"/>
    <cellStyle name="Heading 4 6 5" xfId="34160" xr:uid="{00000000-0005-0000-0000-00007D850000}"/>
    <cellStyle name="Heading 4 7" xfId="34161" xr:uid="{00000000-0005-0000-0000-00007E850000}"/>
    <cellStyle name="Heading 4 7 2" xfId="34162" xr:uid="{00000000-0005-0000-0000-00007F850000}"/>
    <cellStyle name="Heading 4 7 3" xfId="34163" xr:uid="{00000000-0005-0000-0000-000080850000}"/>
    <cellStyle name="Heading 4 7 4" xfId="34164" xr:uid="{00000000-0005-0000-0000-000081850000}"/>
    <cellStyle name="Heading 4 7 5" xfId="34165" xr:uid="{00000000-0005-0000-0000-000082850000}"/>
    <cellStyle name="Heading 4 8" xfId="34166" xr:uid="{00000000-0005-0000-0000-000083850000}"/>
    <cellStyle name="Heading 4 8 2" xfId="34167" xr:uid="{00000000-0005-0000-0000-000084850000}"/>
    <cellStyle name="Heading 4 8 3" xfId="34168" xr:uid="{00000000-0005-0000-0000-000085850000}"/>
    <cellStyle name="Heading 4 8 4" xfId="34169" xr:uid="{00000000-0005-0000-0000-000086850000}"/>
    <cellStyle name="Heading 4 8 5" xfId="34170" xr:uid="{00000000-0005-0000-0000-000087850000}"/>
    <cellStyle name="Heading 4 9" xfId="34171" xr:uid="{00000000-0005-0000-0000-000088850000}"/>
    <cellStyle name="Heading 4 9 2" xfId="34172" xr:uid="{00000000-0005-0000-0000-000089850000}"/>
    <cellStyle name="Heading 4 9 3" xfId="34173" xr:uid="{00000000-0005-0000-0000-00008A850000}"/>
    <cellStyle name="Heading 4 9 4" xfId="34174" xr:uid="{00000000-0005-0000-0000-00008B850000}"/>
    <cellStyle name="Heading 4 9 5" xfId="34175" xr:uid="{00000000-0005-0000-0000-00008C850000}"/>
    <cellStyle name="Hyperlink 2" xfId="34176" xr:uid="{00000000-0005-0000-0000-00008E850000}"/>
    <cellStyle name="Hyperlink 3" xfId="34177" xr:uid="{00000000-0005-0000-0000-00008F850000}"/>
    <cellStyle name="Hyperlink 4" xfId="34178" xr:uid="{00000000-0005-0000-0000-000090850000}"/>
    <cellStyle name="Input 10" xfId="34179" xr:uid="{00000000-0005-0000-0000-000091850000}"/>
    <cellStyle name="Input 10 2" xfId="34180" xr:uid="{00000000-0005-0000-0000-000092850000}"/>
    <cellStyle name="Input 10 3" xfId="34181" xr:uid="{00000000-0005-0000-0000-000093850000}"/>
    <cellStyle name="Input 10 4" xfId="34182" xr:uid="{00000000-0005-0000-0000-000094850000}"/>
    <cellStyle name="Input 10 5" xfId="34183" xr:uid="{00000000-0005-0000-0000-000095850000}"/>
    <cellStyle name="Input 11" xfId="34184" xr:uid="{00000000-0005-0000-0000-000096850000}"/>
    <cellStyle name="Input 11 2" xfId="34185" xr:uid="{00000000-0005-0000-0000-000097850000}"/>
    <cellStyle name="Input 11 3" xfId="34186" xr:uid="{00000000-0005-0000-0000-000098850000}"/>
    <cellStyle name="Input 11 4" xfId="34187" xr:uid="{00000000-0005-0000-0000-000099850000}"/>
    <cellStyle name="Input 11 5" xfId="34188" xr:uid="{00000000-0005-0000-0000-00009A850000}"/>
    <cellStyle name="Input 12" xfId="34189" xr:uid="{00000000-0005-0000-0000-00009B850000}"/>
    <cellStyle name="Input 12 2" xfId="34190" xr:uid="{00000000-0005-0000-0000-00009C850000}"/>
    <cellStyle name="Input 12 3" xfId="34191" xr:uid="{00000000-0005-0000-0000-00009D850000}"/>
    <cellStyle name="Input 12 4" xfId="34192" xr:uid="{00000000-0005-0000-0000-00009E850000}"/>
    <cellStyle name="Input 12 5" xfId="34193" xr:uid="{00000000-0005-0000-0000-00009F850000}"/>
    <cellStyle name="Input 13" xfId="34194" xr:uid="{00000000-0005-0000-0000-0000A0850000}"/>
    <cellStyle name="Input 13 2" xfId="34195" xr:uid="{00000000-0005-0000-0000-0000A1850000}"/>
    <cellStyle name="Input 13 3" xfId="34196" xr:uid="{00000000-0005-0000-0000-0000A2850000}"/>
    <cellStyle name="Input 13 4" xfId="34197" xr:uid="{00000000-0005-0000-0000-0000A3850000}"/>
    <cellStyle name="Input 13 5" xfId="34198" xr:uid="{00000000-0005-0000-0000-0000A4850000}"/>
    <cellStyle name="Input 14" xfId="34199" xr:uid="{00000000-0005-0000-0000-0000A5850000}"/>
    <cellStyle name="Input 14 2" xfId="34200" xr:uid="{00000000-0005-0000-0000-0000A6850000}"/>
    <cellStyle name="Input 14 3" xfId="34201" xr:uid="{00000000-0005-0000-0000-0000A7850000}"/>
    <cellStyle name="Input 14 4" xfId="34202" xr:uid="{00000000-0005-0000-0000-0000A8850000}"/>
    <cellStyle name="Input 14 5" xfId="34203" xr:uid="{00000000-0005-0000-0000-0000A9850000}"/>
    <cellStyle name="Input 15" xfId="34204" xr:uid="{00000000-0005-0000-0000-0000AA850000}"/>
    <cellStyle name="Input 15 2" xfId="34205" xr:uid="{00000000-0005-0000-0000-0000AB850000}"/>
    <cellStyle name="Input 15 3" xfId="34206" xr:uid="{00000000-0005-0000-0000-0000AC850000}"/>
    <cellStyle name="Input 15 4" xfId="34207" xr:uid="{00000000-0005-0000-0000-0000AD850000}"/>
    <cellStyle name="Input 15 5" xfId="34208" xr:uid="{00000000-0005-0000-0000-0000AE850000}"/>
    <cellStyle name="Input 16" xfId="34209" xr:uid="{00000000-0005-0000-0000-0000AF850000}"/>
    <cellStyle name="Input 16 2" xfId="34210" xr:uid="{00000000-0005-0000-0000-0000B0850000}"/>
    <cellStyle name="Input 16 3" xfId="34211" xr:uid="{00000000-0005-0000-0000-0000B1850000}"/>
    <cellStyle name="Input 16 4" xfId="34212" xr:uid="{00000000-0005-0000-0000-0000B2850000}"/>
    <cellStyle name="Input 16 5" xfId="34213" xr:uid="{00000000-0005-0000-0000-0000B3850000}"/>
    <cellStyle name="Input 17" xfId="34214" xr:uid="{00000000-0005-0000-0000-0000B4850000}"/>
    <cellStyle name="Input 17 2" xfId="34215" xr:uid="{00000000-0005-0000-0000-0000B5850000}"/>
    <cellStyle name="Input 17 3" xfId="34216" xr:uid="{00000000-0005-0000-0000-0000B6850000}"/>
    <cellStyle name="Input 17 4" xfId="34217" xr:uid="{00000000-0005-0000-0000-0000B7850000}"/>
    <cellStyle name="Input 17 5" xfId="34218" xr:uid="{00000000-0005-0000-0000-0000B8850000}"/>
    <cellStyle name="Input 18" xfId="34219" xr:uid="{00000000-0005-0000-0000-0000B9850000}"/>
    <cellStyle name="Input 18 2" xfId="34220" xr:uid="{00000000-0005-0000-0000-0000BA850000}"/>
    <cellStyle name="Input 18 3" xfId="34221" xr:uid="{00000000-0005-0000-0000-0000BB850000}"/>
    <cellStyle name="Input 18 4" xfId="34222" xr:uid="{00000000-0005-0000-0000-0000BC850000}"/>
    <cellStyle name="Input 18 5" xfId="34223" xr:uid="{00000000-0005-0000-0000-0000BD850000}"/>
    <cellStyle name="Input 19" xfId="34224" xr:uid="{00000000-0005-0000-0000-0000BE850000}"/>
    <cellStyle name="Input 19 2" xfId="34225" xr:uid="{00000000-0005-0000-0000-0000BF850000}"/>
    <cellStyle name="Input 19 3" xfId="34226" xr:uid="{00000000-0005-0000-0000-0000C0850000}"/>
    <cellStyle name="Input 19 4" xfId="34227" xr:uid="{00000000-0005-0000-0000-0000C1850000}"/>
    <cellStyle name="Input 19 5" xfId="34228" xr:uid="{00000000-0005-0000-0000-0000C2850000}"/>
    <cellStyle name="Input 2" xfId="34229" xr:uid="{00000000-0005-0000-0000-0000C3850000}"/>
    <cellStyle name="Input 2 10" xfId="34230" xr:uid="{00000000-0005-0000-0000-0000C4850000}"/>
    <cellStyle name="Input 2 10 2" xfId="34231" xr:uid="{00000000-0005-0000-0000-0000C5850000}"/>
    <cellStyle name="Input 2 10 2 2" xfId="34232" xr:uid="{00000000-0005-0000-0000-0000C6850000}"/>
    <cellStyle name="Input 2 10 2 3" xfId="34233" xr:uid="{00000000-0005-0000-0000-0000C7850000}"/>
    <cellStyle name="Input 2 10 3" xfId="34234" xr:uid="{00000000-0005-0000-0000-0000C8850000}"/>
    <cellStyle name="Input 2 10 4" xfId="34235" xr:uid="{00000000-0005-0000-0000-0000C9850000}"/>
    <cellStyle name="Input 2 11" xfId="34236" xr:uid="{00000000-0005-0000-0000-0000CA850000}"/>
    <cellStyle name="Input 2 12" xfId="34237" xr:uid="{00000000-0005-0000-0000-0000CB850000}"/>
    <cellStyle name="Input 2 13" xfId="34238" xr:uid="{00000000-0005-0000-0000-0000CC850000}"/>
    <cellStyle name="Input 2 14" xfId="34239" xr:uid="{00000000-0005-0000-0000-0000CD850000}"/>
    <cellStyle name="Input 2 15" xfId="34240" xr:uid="{00000000-0005-0000-0000-0000CE850000}"/>
    <cellStyle name="Input 2 16" xfId="34241" xr:uid="{00000000-0005-0000-0000-0000CF850000}"/>
    <cellStyle name="Input 2 17" xfId="34242" xr:uid="{00000000-0005-0000-0000-0000D0850000}"/>
    <cellStyle name="Input 2 18" xfId="34243" xr:uid="{00000000-0005-0000-0000-0000D1850000}"/>
    <cellStyle name="Input 2 19" xfId="34244" xr:uid="{00000000-0005-0000-0000-0000D2850000}"/>
    <cellStyle name="Input 2 19 2" xfId="34245" xr:uid="{00000000-0005-0000-0000-0000D3850000}"/>
    <cellStyle name="Input 2 19 2 2" xfId="34246" xr:uid="{00000000-0005-0000-0000-0000D4850000}"/>
    <cellStyle name="Input 2 19 2 3" xfId="34247" xr:uid="{00000000-0005-0000-0000-0000D5850000}"/>
    <cellStyle name="Input 2 19 3" xfId="34248" xr:uid="{00000000-0005-0000-0000-0000D6850000}"/>
    <cellStyle name="Input 2 19 4" xfId="34249" xr:uid="{00000000-0005-0000-0000-0000D7850000}"/>
    <cellStyle name="Input 2 2" xfId="34250" xr:uid="{00000000-0005-0000-0000-0000D8850000}"/>
    <cellStyle name="Input 2 2 10" xfId="34251" xr:uid="{00000000-0005-0000-0000-0000D9850000}"/>
    <cellStyle name="Input 2 2 11" xfId="34252" xr:uid="{00000000-0005-0000-0000-0000DA850000}"/>
    <cellStyle name="Input 2 2 12" xfId="34253" xr:uid="{00000000-0005-0000-0000-0000DB850000}"/>
    <cellStyle name="Input 2 2 13" xfId="34254" xr:uid="{00000000-0005-0000-0000-0000DC850000}"/>
    <cellStyle name="Input 2 2 14" xfId="34255" xr:uid="{00000000-0005-0000-0000-0000DD850000}"/>
    <cellStyle name="Input 2 2 15" xfId="34256" xr:uid="{00000000-0005-0000-0000-0000DE850000}"/>
    <cellStyle name="Input 2 2 2" xfId="34257" xr:uid="{00000000-0005-0000-0000-0000DF850000}"/>
    <cellStyle name="Input 2 2 2 10" xfId="34258" xr:uid="{00000000-0005-0000-0000-0000E0850000}"/>
    <cellStyle name="Input 2 2 2 11" xfId="34259" xr:uid="{00000000-0005-0000-0000-0000E1850000}"/>
    <cellStyle name="Input 2 2 2 12" xfId="34260" xr:uid="{00000000-0005-0000-0000-0000E2850000}"/>
    <cellStyle name="Input 2 2 2 13" xfId="34261" xr:uid="{00000000-0005-0000-0000-0000E3850000}"/>
    <cellStyle name="Input 2 2 2 2" xfId="34262" xr:uid="{00000000-0005-0000-0000-0000E4850000}"/>
    <cellStyle name="Input 2 2 2 2 10" xfId="34263" xr:uid="{00000000-0005-0000-0000-0000E5850000}"/>
    <cellStyle name="Input 2 2 2 2 11" xfId="34264" xr:uid="{00000000-0005-0000-0000-0000E6850000}"/>
    <cellStyle name="Input 2 2 2 2 2" xfId="34265" xr:uid="{00000000-0005-0000-0000-0000E7850000}"/>
    <cellStyle name="Input 2 2 2 2 2 10" xfId="34266" xr:uid="{00000000-0005-0000-0000-0000E8850000}"/>
    <cellStyle name="Input 2 2 2 2 2 11" xfId="34267" xr:uid="{00000000-0005-0000-0000-0000E9850000}"/>
    <cellStyle name="Input 2 2 2 2 2 2" xfId="34268" xr:uid="{00000000-0005-0000-0000-0000EA850000}"/>
    <cellStyle name="Input 2 2 2 2 2 2 10" xfId="34269" xr:uid="{00000000-0005-0000-0000-0000EB850000}"/>
    <cellStyle name="Input 2 2 2 2 2 2 2" xfId="34270" xr:uid="{00000000-0005-0000-0000-0000EC850000}"/>
    <cellStyle name="Input 2 2 2 2 2 2 2 10" xfId="34271" xr:uid="{00000000-0005-0000-0000-0000ED850000}"/>
    <cellStyle name="Input 2 2 2 2 2 2 2 2" xfId="34272" xr:uid="{00000000-0005-0000-0000-0000EE850000}"/>
    <cellStyle name="Input 2 2 2 2 2 2 2 2 2" xfId="34273" xr:uid="{00000000-0005-0000-0000-0000EF850000}"/>
    <cellStyle name="Input 2 2 2 2 2 2 2 2 2 2" xfId="34274" xr:uid="{00000000-0005-0000-0000-0000F0850000}"/>
    <cellStyle name="Input 2 2 2 2 2 2 2 2 2 2 2" xfId="34275" xr:uid="{00000000-0005-0000-0000-0000F1850000}"/>
    <cellStyle name="Input 2 2 2 2 2 2 2 2 2 2 3" xfId="34276" xr:uid="{00000000-0005-0000-0000-0000F2850000}"/>
    <cellStyle name="Input 2 2 2 2 2 2 2 2 2 2 4" xfId="34277" xr:uid="{00000000-0005-0000-0000-0000F3850000}"/>
    <cellStyle name="Input 2 2 2 2 2 2 2 2 2 3" xfId="34278" xr:uid="{00000000-0005-0000-0000-0000F4850000}"/>
    <cellStyle name="Input 2 2 2 2 2 2 2 2 2 4" xfId="34279" xr:uid="{00000000-0005-0000-0000-0000F5850000}"/>
    <cellStyle name="Input 2 2 2 2 2 2 2 2 2 5" xfId="34280" xr:uid="{00000000-0005-0000-0000-0000F6850000}"/>
    <cellStyle name="Input 2 2 2 2 2 2 2 2 3" xfId="34281" xr:uid="{00000000-0005-0000-0000-0000F7850000}"/>
    <cellStyle name="Input 2 2 2 2 2 2 2 2 4" xfId="34282" xr:uid="{00000000-0005-0000-0000-0000F8850000}"/>
    <cellStyle name="Input 2 2 2 2 2 2 2 2 5" xfId="34283" xr:uid="{00000000-0005-0000-0000-0000F9850000}"/>
    <cellStyle name="Input 2 2 2 2 2 2 2 2 6" xfId="34284" xr:uid="{00000000-0005-0000-0000-0000FA850000}"/>
    <cellStyle name="Input 2 2 2 2 2 2 2 3" xfId="34285" xr:uid="{00000000-0005-0000-0000-0000FB850000}"/>
    <cellStyle name="Input 2 2 2 2 2 2 2 4" xfId="34286" xr:uid="{00000000-0005-0000-0000-0000FC850000}"/>
    <cellStyle name="Input 2 2 2 2 2 2 2 4 2" xfId="34287" xr:uid="{00000000-0005-0000-0000-0000FD850000}"/>
    <cellStyle name="Input 2 2 2 2 2 2 2 4 3" xfId="34288" xr:uid="{00000000-0005-0000-0000-0000FE850000}"/>
    <cellStyle name="Input 2 2 2 2 2 2 2 5" xfId="34289" xr:uid="{00000000-0005-0000-0000-0000FF850000}"/>
    <cellStyle name="Input 2 2 2 2 2 2 2 6" xfId="34290" xr:uid="{00000000-0005-0000-0000-000000860000}"/>
    <cellStyle name="Input 2 2 2 2 2 2 2 7" xfId="34291" xr:uid="{00000000-0005-0000-0000-000001860000}"/>
    <cellStyle name="Input 2 2 2 2 2 2 2 8" xfId="34292" xr:uid="{00000000-0005-0000-0000-000002860000}"/>
    <cellStyle name="Input 2 2 2 2 2 2 2 9" xfId="34293" xr:uid="{00000000-0005-0000-0000-000003860000}"/>
    <cellStyle name="Input 2 2 2 2 2 2 3" xfId="34294" xr:uid="{00000000-0005-0000-0000-000004860000}"/>
    <cellStyle name="Input 2 2 2 2 2 2 3 2" xfId="34295" xr:uid="{00000000-0005-0000-0000-000005860000}"/>
    <cellStyle name="Input 2 2 2 2 2 2 3 2 2" xfId="34296" xr:uid="{00000000-0005-0000-0000-000006860000}"/>
    <cellStyle name="Input 2 2 2 2 2 2 3 2 3" xfId="34297" xr:uid="{00000000-0005-0000-0000-000007860000}"/>
    <cellStyle name="Input 2 2 2 2 2 2 3 3" xfId="34298" xr:uid="{00000000-0005-0000-0000-000008860000}"/>
    <cellStyle name="Input 2 2 2 2 2 2 3 4" xfId="34299" xr:uid="{00000000-0005-0000-0000-000009860000}"/>
    <cellStyle name="Input 2 2 2 2 2 2 4" xfId="34300" xr:uid="{00000000-0005-0000-0000-00000A860000}"/>
    <cellStyle name="Input 2 2 2 2 2 2 4 2" xfId="34301" xr:uid="{00000000-0005-0000-0000-00000B860000}"/>
    <cellStyle name="Input 2 2 2 2 2 2 4 3" xfId="34302" xr:uid="{00000000-0005-0000-0000-00000C860000}"/>
    <cellStyle name="Input 2 2 2 2 2 2 5" xfId="34303" xr:uid="{00000000-0005-0000-0000-00000D860000}"/>
    <cellStyle name="Input 2 2 2 2 2 2 6" xfId="34304" xr:uid="{00000000-0005-0000-0000-00000E860000}"/>
    <cellStyle name="Input 2 2 2 2 2 2 7" xfId="34305" xr:uid="{00000000-0005-0000-0000-00000F860000}"/>
    <cellStyle name="Input 2 2 2 2 2 2 8" xfId="34306" xr:uid="{00000000-0005-0000-0000-000010860000}"/>
    <cellStyle name="Input 2 2 2 2 2 2 9" xfId="34307" xr:uid="{00000000-0005-0000-0000-000011860000}"/>
    <cellStyle name="Input 2 2 2 2 2 3" xfId="34308" xr:uid="{00000000-0005-0000-0000-000012860000}"/>
    <cellStyle name="Input 2 2 2 2 2 3 2" xfId="34309" xr:uid="{00000000-0005-0000-0000-000013860000}"/>
    <cellStyle name="Input 2 2 2 2 2 3 2 2" xfId="34310" xr:uid="{00000000-0005-0000-0000-000014860000}"/>
    <cellStyle name="Input 2 2 2 2 2 3 2 3" xfId="34311" xr:uid="{00000000-0005-0000-0000-000015860000}"/>
    <cellStyle name="Input 2 2 2 2 2 3 3" xfId="34312" xr:uid="{00000000-0005-0000-0000-000016860000}"/>
    <cellStyle name="Input 2 2 2 2 2 3 4" xfId="34313" xr:uid="{00000000-0005-0000-0000-000017860000}"/>
    <cellStyle name="Input 2 2 2 2 2 4" xfId="34314" xr:uid="{00000000-0005-0000-0000-000018860000}"/>
    <cellStyle name="Input 2 2 2 2 2 5" xfId="34315" xr:uid="{00000000-0005-0000-0000-000019860000}"/>
    <cellStyle name="Input 2 2 2 2 2 5 2" xfId="34316" xr:uid="{00000000-0005-0000-0000-00001A860000}"/>
    <cellStyle name="Input 2 2 2 2 2 5 3" xfId="34317" xr:uid="{00000000-0005-0000-0000-00001B860000}"/>
    <cellStyle name="Input 2 2 2 2 2 6" xfId="34318" xr:uid="{00000000-0005-0000-0000-00001C860000}"/>
    <cellStyle name="Input 2 2 2 2 2 7" xfId="34319" xr:uid="{00000000-0005-0000-0000-00001D860000}"/>
    <cellStyle name="Input 2 2 2 2 2 8" xfId="34320" xr:uid="{00000000-0005-0000-0000-00001E860000}"/>
    <cellStyle name="Input 2 2 2 2 2 9" xfId="34321" xr:uid="{00000000-0005-0000-0000-00001F860000}"/>
    <cellStyle name="Input 2 2 2 2 3" xfId="34322" xr:uid="{00000000-0005-0000-0000-000020860000}"/>
    <cellStyle name="Input 2 2 2 2 3 2" xfId="34323" xr:uid="{00000000-0005-0000-0000-000021860000}"/>
    <cellStyle name="Input 2 2 2 2 3 2 2" xfId="34324" xr:uid="{00000000-0005-0000-0000-000022860000}"/>
    <cellStyle name="Input 2 2 2 2 3 2 3" xfId="34325" xr:uid="{00000000-0005-0000-0000-000023860000}"/>
    <cellStyle name="Input 2 2 2 2 3 3" xfId="34326" xr:uid="{00000000-0005-0000-0000-000024860000}"/>
    <cellStyle name="Input 2 2 2 2 3 4" xfId="34327" xr:uid="{00000000-0005-0000-0000-000025860000}"/>
    <cellStyle name="Input 2 2 2 2 4" xfId="34328" xr:uid="{00000000-0005-0000-0000-000026860000}"/>
    <cellStyle name="Input 2 2 2 2 5" xfId="34329" xr:uid="{00000000-0005-0000-0000-000027860000}"/>
    <cellStyle name="Input 2 2 2 2 5 2" xfId="34330" xr:uid="{00000000-0005-0000-0000-000028860000}"/>
    <cellStyle name="Input 2 2 2 2 5 3" xfId="34331" xr:uid="{00000000-0005-0000-0000-000029860000}"/>
    <cellStyle name="Input 2 2 2 2 6" xfId="34332" xr:uid="{00000000-0005-0000-0000-00002A860000}"/>
    <cellStyle name="Input 2 2 2 2 7" xfId="34333" xr:uid="{00000000-0005-0000-0000-00002B860000}"/>
    <cellStyle name="Input 2 2 2 2 8" xfId="34334" xr:uid="{00000000-0005-0000-0000-00002C860000}"/>
    <cellStyle name="Input 2 2 2 2 9" xfId="34335" xr:uid="{00000000-0005-0000-0000-00002D860000}"/>
    <cellStyle name="Input 2 2 2 3" xfId="34336" xr:uid="{00000000-0005-0000-0000-00002E860000}"/>
    <cellStyle name="Input 2 2 2 4" xfId="34337" xr:uid="{00000000-0005-0000-0000-00002F860000}"/>
    <cellStyle name="Input 2 2 2 5" xfId="34338" xr:uid="{00000000-0005-0000-0000-000030860000}"/>
    <cellStyle name="Input 2 2 2 5 2" xfId="34339" xr:uid="{00000000-0005-0000-0000-000031860000}"/>
    <cellStyle name="Input 2 2 2 5 2 2" xfId="34340" xr:uid="{00000000-0005-0000-0000-000032860000}"/>
    <cellStyle name="Input 2 2 2 5 2 3" xfId="34341" xr:uid="{00000000-0005-0000-0000-000033860000}"/>
    <cellStyle name="Input 2 2 2 5 3" xfId="34342" xr:uid="{00000000-0005-0000-0000-000034860000}"/>
    <cellStyle name="Input 2 2 2 5 4" xfId="34343" xr:uid="{00000000-0005-0000-0000-000035860000}"/>
    <cellStyle name="Input 2 2 2 6" xfId="34344" xr:uid="{00000000-0005-0000-0000-000036860000}"/>
    <cellStyle name="Input 2 2 2 7" xfId="34345" xr:uid="{00000000-0005-0000-0000-000037860000}"/>
    <cellStyle name="Input 2 2 2 7 2" xfId="34346" xr:uid="{00000000-0005-0000-0000-000038860000}"/>
    <cellStyle name="Input 2 2 2 7 3" xfId="34347" xr:uid="{00000000-0005-0000-0000-000039860000}"/>
    <cellStyle name="Input 2 2 2 8" xfId="34348" xr:uid="{00000000-0005-0000-0000-00003A860000}"/>
    <cellStyle name="Input 2 2 2 9" xfId="34349" xr:uid="{00000000-0005-0000-0000-00003B860000}"/>
    <cellStyle name="Input 2 2 3" xfId="34350" xr:uid="{00000000-0005-0000-0000-00003C860000}"/>
    <cellStyle name="Input 2 2 4" xfId="34351" xr:uid="{00000000-0005-0000-0000-00003D860000}"/>
    <cellStyle name="Input 2 2 5" xfId="34352" xr:uid="{00000000-0005-0000-0000-00003E860000}"/>
    <cellStyle name="Input 2 2 5 10" xfId="34353" xr:uid="{00000000-0005-0000-0000-00003F860000}"/>
    <cellStyle name="Input 2 2 5 2" xfId="34354" xr:uid="{00000000-0005-0000-0000-000040860000}"/>
    <cellStyle name="Input 2 2 5 2 10" xfId="34355" xr:uid="{00000000-0005-0000-0000-000041860000}"/>
    <cellStyle name="Input 2 2 5 2 2" xfId="34356" xr:uid="{00000000-0005-0000-0000-000042860000}"/>
    <cellStyle name="Input 2 2 5 2 3" xfId="34357" xr:uid="{00000000-0005-0000-0000-000043860000}"/>
    <cellStyle name="Input 2 2 5 2 3 2" xfId="34358" xr:uid="{00000000-0005-0000-0000-000044860000}"/>
    <cellStyle name="Input 2 2 5 2 3 2 2" xfId="34359" xr:uid="{00000000-0005-0000-0000-000045860000}"/>
    <cellStyle name="Input 2 2 5 2 3 2 3" xfId="34360" xr:uid="{00000000-0005-0000-0000-000046860000}"/>
    <cellStyle name="Input 2 2 5 2 3 3" xfId="34361" xr:uid="{00000000-0005-0000-0000-000047860000}"/>
    <cellStyle name="Input 2 2 5 2 3 4" xfId="34362" xr:uid="{00000000-0005-0000-0000-000048860000}"/>
    <cellStyle name="Input 2 2 5 2 4" xfId="34363" xr:uid="{00000000-0005-0000-0000-000049860000}"/>
    <cellStyle name="Input 2 2 5 2 5" xfId="34364" xr:uid="{00000000-0005-0000-0000-00004A860000}"/>
    <cellStyle name="Input 2 2 5 2 5 2" xfId="34365" xr:uid="{00000000-0005-0000-0000-00004B860000}"/>
    <cellStyle name="Input 2 2 5 2 5 3" xfId="34366" xr:uid="{00000000-0005-0000-0000-00004C860000}"/>
    <cellStyle name="Input 2 2 5 2 6" xfId="34367" xr:uid="{00000000-0005-0000-0000-00004D860000}"/>
    <cellStyle name="Input 2 2 5 2 7" xfId="34368" xr:uid="{00000000-0005-0000-0000-00004E860000}"/>
    <cellStyle name="Input 2 2 5 2 8" xfId="34369" xr:uid="{00000000-0005-0000-0000-00004F860000}"/>
    <cellStyle name="Input 2 2 5 2 9" xfId="34370" xr:uid="{00000000-0005-0000-0000-000050860000}"/>
    <cellStyle name="Input 2 2 5 3" xfId="34371" xr:uid="{00000000-0005-0000-0000-000051860000}"/>
    <cellStyle name="Input 2 2 5 3 2" xfId="34372" xr:uid="{00000000-0005-0000-0000-000052860000}"/>
    <cellStyle name="Input 2 2 5 3 2 2" xfId="34373" xr:uid="{00000000-0005-0000-0000-000053860000}"/>
    <cellStyle name="Input 2 2 5 3 2 3" xfId="34374" xr:uid="{00000000-0005-0000-0000-000054860000}"/>
    <cellStyle name="Input 2 2 5 3 3" xfId="34375" xr:uid="{00000000-0005-0000-0000-000055860000}"/>
    <cellStyle name="Input 2 2 5 3 4" xfId="34376" xr:uid="{00000000-0005-0000-0000-000056860000}"/>
    <cellStyle name="Input 2 2 5 4" xfId="34377" xr:uid="{00000000-0005-0000-0000-000057860000}"/>
    <cellStyle name="Input 2 2 5 5" xfId="34378" xr:uid="{00000000-0005-0000-0000-000058860000}"/>
    <cellStyle name="Input 2 2 5 5 2" xfId="34379" xr:uid="{00000000-0005-0000-0000-000059860000}"/>
    <cellStyle name="Input 2 2 5 5 3" xfId="34380" xr:uid="{00000000-0005-0000-0000-00005A860000}"/>
    <cellStyle name="Input 2 2 5 6" xfId="34381" xr:uid="{00000000-0005-0000-0000-00005B860000}"/>
    <cellStyle name="Input 2 2 5 7" xfId="34382" xr:uid="{00000000-0005-0000-0000-00005C860000}"/>
    <cellStyle name="Input 2 2 5 8" xfId="34383" xr:uid="{00000000-0005-0000-0000-00005D860000}"/>
    <cellStyle name="Input 2 2 5 9" xfId="34384" xr:uid="{00000000-0005-0000-0000-00005E860000}"/>
    <cellStyle name="Input 2 2 6" xfId="34385" xr:uid="{00000000-0005-0000-0000-00005F860000}"/>
    <cellStyle name="Input 2 2 7" xfId="34386" xr:uid="{00000000-0005-0000-0000-000060860000}"/>
    <cellStyle name="Input 2 2 7 2" xfId="34387" xr:uid="{00000000-0005-0000-0000-000061860000}"/>
    <cellStyle name="Input 2 2 7 2 2" xfId="34388" xr:uid="{00000000-0005-0000-0000-000062860000}"/>
    <cellStyle name="Input 2 2 7 2 3" xfId="34389" xr:uid="{00000000-0005-0000-0000-000063860000}"/>
    <cellStyle name="Input 2 2 7 3" xfId="34390" xr:uid="{00000000-0005-0000-0000-000064860000}"/>
    <cellStyle name="Input 2 2 7 4" xfId="34391" xr:uid="{00000000-0005-0000-0000-000065860000}"/>
    <cellStyle name="Input 2 2 8" xfId="34392" xr:uid="{00000000-0005-0000-0000-000066860000}"/>
    <cellStyle name="Input 2 2 9" xfId="34393" xr:uid="{00000000-0005-0000-0000-000067860000}"/>
    <cellStyle name="Input 2 2 9 2" xfId="34394" xr:uid="{00000000-0005-0000-0000-000068860000}"/>
    <cellStyle name="Input 2 2 9 3" xfId="34395" xr:uid="{00000000-0005-0000-0000-000069860000}"/>
    <cellStyle name="Input 2 20" xfId="34396" xr:uid="{00000000-0005-0000-0000-00006A860000}"/>
    <cellStyle name="Input 2 20 2" xfId="34397" xr:uid="{00000000-0005-0000-0000-00006B860000}"/>
    <cellStyle name="Input 2 20 3" xfId="34398" xr:uid="{00000000-0005-0000-0000-00006C860000}"/>
    <cellStyle name="Input 2 21" xfId="34399" xr:uid="{00000000-0005-0000-0000-00006D860000}"/>
    <cellStyle name="Input 2 22" xfId="34400" xr:uid="{00000000-0005-0000-0000-00006E860000}"/>
    <cellStyle name="Input 2 23" xfId="34401" xr:uid="{00000000-0005-0000-0000-00006F860000}"/>
    <cellStyle name="Input 2 24" xfId="34402" xr:uid="{00000000-0005-0000-0000-000070860000}"/>
    <cellStyle name="Input 2 25" xfId="34403" xr:uid="{00000000-0005-0000-0000-000071860000}"/>
    <cellStyle name="Input 2 3" xfId="34404" xr:uid="{00000000-0005-0000-0000-000072860000}"/>
    <cellStyle name="Input 2 3 10" xfId="34405" xr:uid="{00000000-0005-0000-0000-000073860000}"/>
    <cellStyle name="Input 2 3 11" xfId="34406" xr:uid="{00000000-0005-0000-0000-000074860000}"/>
    <cellStyle name="Input 2 3 12" xfId="34407" xr:uid="{00000000-0005-0000-0000-000075860000}"/>
    <cellStyle name="Input 2 3 13" xfId="34408" xr:uid="{00000000-0005-0000-0000-000076860000}"/>
    <cellStyle name="Input 2 3 2" xfId="34409" xr:uid="{00000000-0005-0000-0000-000077860000}"/>
    <cellStyle name="Input 2 3 2 10" xfId="34410" xr:uid="{00000000-0005-0000-0000-000078860000}"/>
    <cellStyle name="Input 2 3 2 11" xfId="34411" xr:uid="{00000000-0005-0000-0000-000079860000}"/>
    <cellStyle name="Input 2 3 2 2" xfId="34412" xr:uid="{00000000-0005-0000-0000-00007A860000}"/>
    <cellStyle name="Input 2 3 2 2 10" xfId="34413" xr:uid="{00000000-0005-0000-0000-00007B860000}"/>
    <cellStyle name="Input 2 3 2 2 11" xfId="34414" xr:uid="{00000000-0005-0000-0000-00007C860000}"/>
    <cellStyle name="Input 2 3 2 2 2" xfId="34415" xr:uid="{00000000-0005-0000-0000-00007D860000}"/>
    <cellStyle name="Input 2 3 2 2 2 2" xfId="34416" xr:uid="{00000000-0005-0000-0000-00007E860000}"/>
    <cellStyle name="Input 2 3 2 2 2 3" xfId="34417" xr:uid="{00000000-0005-0000-0000-00007F860000}"/>
    <cellStyle name="Input 2 3 2 2 2 4" xfId="34418" xr:uid="{00000000-0005-0000-0000-000080860000}"/>
    <cellStyle name="Input 2 3 2 2 3" xfId="34419" xr:uid="{00000000-0005-0000-0000-000081860000}"/>
    <cellStyle name="Input 2 3 2 2 3 2" xfId="34420" xr:uid="{00000000-0005-0000-0000-000082860000}"/>
    <cellStyle name="Input 2 3 2 2 3 2 2" xfId="34421" xr:uid="{00000000-0005-0000-0000-000083860000}"/>
    <cellStyle name="Input 2 3 2 2 3 2 3" xfId="34422" xr:uid="{00000000-0005-0000-0000-000084860000}"/>
    <cellStyle name="Input 2 3 2 2 3 3" xfId="34423" xr:uid="{00000000-0005-0000-0000-000085860000}"/>
    <cellStyle name="Input 2 3 2 2 3 4" xfId="34424" xr:uid="{00000000-0005-0000-0000-000086860000}"/>
    <cellStyle name="Input 2 3 2 2 4" xfId="34425" xr:uid="{00000000-0005-0000-0000-000087860000}"/>
    <cellStyle name="Input 2 3 2 2 5" xfId="34426" xr:uid="{00000000-0005-0000-0000-000088860000}"/>
    <cellStyle name="Input 2 3 2 2 5 2" xfId="34427" xr:uid="{00000000-0005-0000-0000-000089860000}"/>
    <cellStyle name="Input 2 3 2 2 5 3" xfId="34428" xr:uid="{00000000-0005-0000-0000-00008A860000}"/>
    <cellStyle name="Input 2 3 2 2 6" xfId="34429" xr:uid="{00000000-0005-0000-0000-00008B860000}"/>
    <cellStyle name="Input 2 3 2 2 7" xfId="34430" xr:uid="{00000000-0005-0000-0000-00008C860000}"/>
    <cellStyle name="Input 2 3 2 2 8" xfId="34431" xr:uid="{00000000-0005-0000-0000-00008D860000}"/>
    <cellStyle name="Input 2 3 2 2 9" xfId="34432" xr:uid="{00000000-0005-0000-0000-00008E860000}"/>
    <cellStyle name="Input 2 3 2 3" xfId="34433" xr:uid="{00000000-0005-0000-0000-00008F860000}"/>
    <cellStyle name="Input 2 3 2 3 2" xfId="34434" xr:uid="{00000000-0005-0000-0000-000090860000}"/>
    <cellStyle name="Input 2 3 2 3 2 2" xfId="34435" xr:uid="{00000000-0005-0000-0000-000091860000}"/>
    <cellStyle name="Input 2 3 2 3 2 3" xfId="34436" xr:uid="{00000000-0005-0000-0000-000092860000}"/>
    <cellStyle name="Input 2 3 2 3 3" xfId="34437" xr:uid="{00000000-0005-0000-0000-000093860000}"/>
    <cellStyle name="Input 2 3 2 3 4" xfId="34438" xr:uid="{00000000-0005-0000-0000-000094860000}"/>
    <cellStyle name="Input 2 3 2 4" xfId="34439" xr:uid="{00000000-0005-0000-0000-000095860000}"/>
    <cellStyle name="Input 2 3 2 5" xfId="34440" xr:uid="{00000000-0005-0000-0000-000096860000}"/>
    <cellStyle name="Input 2 3 2 5 2" xfId="34441" xr:uid="{00000000-0005-0000-0000-000097860000}"/>
    <cellStyle name="Input 2 3 2 5 3" xfId="34442" xr:uid="{00000000-0005-0000-0000-000098860000}"/>
    <cellStyle name="Input 2 3 2 6" xfId="34443" xr:uid="{00000000-0005-0000-0000-000099860000}"/>
    <cellStyle name="Input 2 3 2 7" xfId="34444" xr:uid="{00000000-0005-0000-0000-00009A860000}"/>
    <cellStyle name="Input 2 3 2 8" xfId="34445" xr:uid="{00000000-0005-0000-0000-00009B860000}"/>
    <cellStyle name="Input 2 3 2 9" xfId="34446" xr:uid="{00000000-0005-0000-0000-00009C860000}"/>
    <cellStyle name="Input 2 3 3" xfId="34447" xr:uid="{00000000-0005-0000-0000-00009D860000}"/>
    <cellStyle name="Input 2 3 4" xfId="34448" xr:uid="{00000000-0005-0000-0000-00009E860000}"/>
    <cellStyle name="Input 2 3 5" xfId="34449" xr:uid="{00000000-0005-0000-0000-00009F860000}"/>
    <cellStyle name="Input 2 3 5 2" xfId="34450" xr:uid="{00000000-0005-0000-0000-0000A0860000}"/>
    <cellStyle name="Input 2 3 5 2 2" xfId="34451" xr:uid="{00000000-0005-0000-0000-0000A1860000}"/>
    <cellStyle name="Input 2 3 5 2 3" xfId="34452" xr:uid="{00000000-0005-0000-0000-0000A2860000}"/>
    <cellStyle name="Input 2 3 5 3" xfId="34453" xr:uid="{00000000-0005-0000-0000-0000A3860000}"/>
    <cellStyle name="Input 2 3 5 4" xfId="34454" xr:uid="{00000000-0005-0000-0000-0000A4860000}"/>
    <cellStyle name="Input 2 3 6" xfId="34455" xr:uid="{00000000-0005-0000-0000-0000A5860000}"/>
    <cellStyle name="Input 2 3 7" xfId="34456" xr:uid="{00000000-0005-0000-0000-0000A6860000}"/>
    <cellStyle name="Input 2 3 7 2" xfId="34457" xr:uid="{00000000-0005-0000-0000-0000A7860000}"/>
    <cellStyle name="Input 2 3 7 3" xfId="34458" xr:uid="{00000000-0005-0000-0000-0000A8860000}"/>
    <cellStyle name="Input 2 3 8" xfId="34459" xr:uid="{00000000-0005-0000-0000-0000A9860000}"/>
    <cellStyle name="Input 2 3 9" xfId="34460" xr:uid="{00000000-0005-0000-0000-0000AA860000}"/>
    <cellStyle name="Input 2 4" xfId="34461" xr:uid="{00000000-0005-0000-0000-0000AB860000}"/>
    <cellStyle name="Input 2 5" xfId="34462" xr:uid="{00000000-0005-0000-0000-0000AC860000}"/>
    <cellStyle name="Input 2 5 10" xfId="34463" xr:uid="{00000000-0005-0000-0000-0000AD860000}"/>
    <cellStyle name="Input 2 5 11" xfId="34464" xr:uid="{00000000-0005-0000-0000-0000AE860000}"/>
    <cellStyle name="Input 2 5 2" xfId="34465" xr:uid="{00000000-0005-0000-0000-0000AF860000}"/>
    <cellStyle name="Input 2 5 2 10" xfId="34466" xr:uid="{00000000-0005-0000-0000-0000B0860000}"/>
    <cellStyle name="Input 2 5 2 11" xfId="34467" xr:uid="{00000000-0005-0000-0000-0000B1860000}"/>
    <cellStyle name="Input 2 5 2 2" xfId="34468" xr:uid="{00000000-0005-0000-0000-0000B2860000}"/>
    <cellStyle name="Input 2 5 2 2 2" xfId="34469" xr:uid="{00000000-0005-0000-0000-0000B3860000}"/>
    <cellStyle name="Input 2 5 2 2 3" xfId="34470" xr:uid="{00000000-0005-0000-0000-0000B4860000}"/>
    <cellStyle name="Input 2 5 2 2 4" xfId="34471" xr:uid="{00000000-0005-0000-0000-0000B5860000}"/>
    <cellStyle name="Input 2 5 2 3" xfId="34472" xr:uid="{00000000-0005-0000-0000-0000B6860000}"/>
    <cellStyle name="Input 2 5 2 3 2" xfId="34473" xr:uid="{00000000-0005-0000-0000-0000B7860000}"/>
    <cellStyle name="Input 2 5 2 3 2 2" xfId="34474" xr:uid="{00000000-0005-0000-0000-0000B8860000}"/>
    <cellStyle name="Input 2 5 2 3 2 3" xfId="34475" xr:uid="{00000000-0005-0000-0000-0000B9860000}"/>
    <cellStyle name="Input 2 5 2 3 3" xfId="34476" xr:uid="{00000000-0005-0000-0000-0000BA860000}"/>
    <cellStyle name="Input 2 5 2 3 4" xfId="34477" xr:uid="{00000000-0005-0000-0000-0000BB860000}"/>
    <cellStyle name="Input 2 5 2 4" xfId="34478" xr:uid="{00000000-0005-0000-0000-0000BC860000}"/>
    <cellStyle name="Input 2 5 2 5" xfId="34479" xr:uid="{00000000-0005-0000-0000-0000BD860000}"/>
    <cellStyle name="Input 2 5 2 5 2" xfId="34480" xr:uid="{00000000-0005-0000-0000-0000BE860000}"/>
    <cellStyle name="Input 2 5 2 5 3" xfId="34481" xr:uid="{00000000-0005-0000-0000-0000BF860000}"/>
    <cellStyle name="Input 2 5 2 6" xfId="34482" xr:uid="{00000000-0005-0000-0000-0000C0860000}"/>
    <cellStyle name="Input 2 5 2 7" xfId="34483" xr:uid="{00000000-0005-0000-0000-0000C1860000}"/>
    <cellStyle name="Input 2 5 2 8" xfId="34484" xr:uid="{00000000-0005-0000-0000-0000C2860000}"/>
    <cellStyle name="Input 2 5 2 9" xfId="34485" xr:uid="{00000000-0005-0000-0000-0000C3860000}"/>
    <cellStyle name="Input 2 5 3" xfId="34486" xr:uid="{00000000-0005-0000-0000-0000C4860000}"/>
    <cellStyle name="Input 2 5 3 2" xfId="34487" xr:uid="{00000000-0005-0000-0000-0000C5860000}"/>
    <cellStyle name="Input 2 5 3 2 2" xfId="34488" xr:uid="{00000000-0005-0000-0000-0000C6860000}"/>
    <cellStyle name="Input 2 5 3 2 3" xfId="34489" xr:uid="{00000000-0005-0000-0000-0000C7860000}"/>
    <cellStyle name="Input 2 5 3 3" xfId="34490" xr:uid="{00000000-0005-0000-0000-0000C8860000}"/>
    <cellStyle name="Input 2 5 3 4" xfId="34491" xr:uid="{00000000-0005-0000-0000-0000C9860000}"/>
    <cellStyle name="Input 2 5 4" xfId="34492" xr:uid="{00000000-0005-0000-0000-0000CA860000}"/>
    <cellStyle name="Input 2 5 5" xfId="34493" xr:uid="{00000000-0005-0000-0000-0000CB860000}"/>
    <cellStyle name="Input 2 5 5 2" xfId="34494" xr:uid="{00000000-0005-0000-0000-0000CC860000}"/>
    <cellStyle name="Input 2 5 5 3" xfId="34495" xr:uid="{00000000-0005-0000-0000-0000CD860000}"/>
    <cellStyle name="Input 2 5 6" xfId="34496" xr:uid="{00000000-0005-0000-0000-0000CE860000}"/>
    <cellStyle name="Input 2 5 7" xfId="34497" xr:uid="{00000000-0005-0000-0000-0000CF860000}"/>
    <cellStyle name="Input 2 5 8" xfId="34498" xr:uid="{00000000-0005-0000-0000-0000D0860000}"/>
    <cellStyle name="Input 2 5 9" xfId="34499" xr:uid="{00000000-0005-0000-0000-0000D1860000}"/>
    <cellStyle name="Input 2 6" xfId="34500" xr:uid="{00000000-0005-0000-0000-0000D2860000}"/>
    <cellStyle name="Input 2 6 2" xfId="34501" xr:uid="{00000000-0005-0000-0000-0000D3860000}"/>
    <cellStyle name="Input 2 6 3" xfId="34502" xr:uid="{00000000-0005-0000-0000-0000D4860000}"/>
    <cellStyle name="Input 2 6 4" xfId="34503" xr:uid="{00000000-0005-0000-0000-0000D5860000}"/>
    <cellStyle name="Input 2 7" xfId="34504" xr:uid="{00000000-0005-0000-0000-0000D6860000}"/>
    <cellStyle name="Input 2 7 2" xfId="34505" xr:uid="{00000000-0005-0000-0000-0000D7860000}"/>
    <cellStyle name="Input 2 7 3" xfId="34506" xr:uid="{00000000-0005-0000-0000-0000D8860000}"/>
    <cellStyle name="Input 2 7 4" xfId="34507" xr:uid="{00000000-0005-0000-0000-0000D9860000}"/>
    <cellStyle name="Input 2 8" xfId="34508" xr:uid="{00000000-0005-0000-0000-0000DA860000}"/>
    <cellStyle name="Input 2 8 2" xfId="34509" xr:uid="{00000000-0005-0000-0000-0000DB860000}"/>
    <cellStyle name="Input 2 8 3" xfId="34510" xr:uid="{00000000-0005-0000-0000-0000DC860000}"/>
    <cellStyle name="Input 2 8 4" xfId="34511" xr:uid="{00000000-0005-0000-0000-0000DD860000}"/>
    <cellStyle name="Input 2 9" xfId="34512" xr:uid="{00000000-0005-0000-0000-0000DE860000}"/>
    <cellStyle name="Input 2 9 2" xfId="34513" xr:uid="{00000000-0005-0000-0000-0000DF860000}"/>
    <cellStyle name="Input 2 9 3" xfId="34514" xr:uid="{00000000-0005-0000-0000-0000E0860000}"/>
    <cellStyle name="Input 2 9 4" xfId="34515" xr:uid="{00000000-0005-0000-0000-0000E1860000}"/>
    <cellStyle name="Input 20" xfId="34516" xr:uid="{00000000-0005-0000-0000-0000E2860000}"/>
    <cellStyle name="Input 20 2" xfId="34517" xr:uid="{00000000-0005-0000-0000-0000E3860000}"/>
    <cellStyle name="Input 20 3" xfId="34518" xr:uid="{00000000-0005-0000-0000-0000E4860000}"/>
    <cellStyle name="Input 20 4" xfId="34519" xr:uid="{00000000-0005-0000-0000-0000E5860000}"/>
    <cellStyle name="Input 20 5" xfId="34520" xr:uid="{00000000-0005-0000-0000-0000E6860000}"/>
    <cellStyle name="Input 21" xfId="34521" xr:uid="{00000000-0005-0000-0000-0000E7860000}"/>
    <cellStyle name="Input 22" xfId="34522" xr:uid="{00000000-0005-0000-0000-0000E8860000}"/>
    <cellStyle name="Input 23" xfId="34523" xr:uid="{00000000-0005-0000-0000-0000E9860000}"/>
    <cellStyle name="Input 24" xfId="34524" xr:uid="{00000000-0005-0000-0000-0000EA860000}"/>
    <cellStyle name="Input 25" xfId="34525" xr:uid="{00000000-0005-0000-0000-0000EB860000}"/>
    <cellStyle name="Input 26" xfId="34526" xr:uid="{00000000-0005-0000-0000-0000EC860000}"/>
    <cellStyle name="Input 27" xfId="34527" xr:uid="{00000000-0005-0000-0000-0000ED860000}"/>
    <cellStyle name="Input 28" xfId="34528" xr:uid="{00000000-0005-0000-0000-0000EE860000}"/>
    <cellStyle name="Input 29" xfId="34529" xr:uid="{00000000-0005-0000-0000-0000EF860000}"/>
    <cellStyle name="Input 3" xfId="34530" xr:uid="{00000000-0005-0000-0000-0000F0860000}"/>
    <cellStyle name="Input 3 10" xfId="34531" xr:uid="{00000000-0005-0000-0000-0000F1860000}"/>
    <cellStyle name="Input 3 10 2" xfId="34532" xr:uid="{00000000-0005-0000-0000-0000F2860000}"/>
    <cellStyle name="Input 3 10 2 2" xfId="34533" xr:uid="{00000000-0005-0000-0000-0000F3860000}"/>
    <cellStyle name="Input 3 10 2 3" xfId="34534" xr:uid="{00000000-0005-0000-0000-0000F4860000}"/>
    <cellStyle name="Input 3 10 3" xfId="34535" xr:uid="{00000000-0005-0000-0000-0000F5860000}"/>
    <cellStyle name="Input 3 10 4" xfId="34536" xr:uid="{00000000-0005-0000-0000-0000F6860000}"/>
    <cellStyle name="Input 3 11" xfId="34537" xr:uid="{00000000-0005-0000-0000-0000F7860000}"/>
    <cellStyle name="Input 3 12" xfId="34538" xr:uid="{00000000-0005-0000-0000-0000F8860000}"/>
    <cellStyle name="Input 3 12 2" xfId="34539" xr:uid="{00000000-0005-0000-0000-0000F9860000}"/>
    <cellStyle name="Input 3 12 3" xfId="34540" xr:uid="{00000000-0005-0000-0000-0000FA860000}"/>
    <cellStyle name="Input 3 13" xfId="34541" xr:uid="{00000000-0005-0000-0000-0000FB860000}"/>
    <cellStyle name="Input 3 14" xfId="34542" xr:uid="{00000000-0005-0000-0000-0000FC860000}"/>
    <cellStyle name="Input 3 15" xfId="34543" xr:uid="{00000000-0005-0000-0000-0000FD860000}"/>
    <cellStyle name="Input 3 16" xfId="34544" xr:uid="{00000000-0005-0000-0000-0000FE860000}"/>
    <cellStyle name="Input 3 2" xfId="34545" xr:uid="{00000000-0005-0000-0000-0000FF860000}"/>
    <cellStyle name="Input 3 2 10" xfId="34546" xr:uid="{00000000-0005-0000-0000-000000870000}"/>
    <cellStyle name="Input 3 2 11" xfId="34547" xr:uid="{00000000-0005-0000-0000-000001870000}"/>
    <cellStyle name="Input 3 2 12" xfId="34548" xr:uid="{00000000-0005-0000-0000-000002870000}"/>
    <cellStyle name="Input 3 2 13" xfId="34549" xr:uid="{00000000-0005-0000-0000-000003870000}"/>
    <cellStyle name="Input 3 2 14" xfId="34550" xr:uid="{00000000-0005-0000-0000-000004870000}"/>
    <cellStyle name="Input 3 2 2" xfId="34551" xr:uid="{00000000-0005-0000-0000-000005870000}"/>
    <cellStyle name="Input 3 2 2 10" xfId="34552" xr:uid="{00000000-0005-0000-0000-000006870000}"/>
    <cellStyle name="Input 3 2 2 11" xfId="34553" xr:uid="{00000000-0005-0000-0000-000007870000}"/>
    <cellStyle name="Input 3 2 2 12" xfId="34554" xr:uid="{00000000-0005-0000-0000-000008870000}"/>
    <cellStyle name="Input 3 2 2 2" xfId="34555" xr:uid="{00000000-0005-0000-0000-000009870000}"/>
    <cellStyle name="Input 3 2 2 2 10" xfId="34556" xr:uid="{00000000-0005-0000-0000-00000A870000}"/>
    <cellStyle name="Input 3 2 2 2 2" xfId="34557" xr:uid="{00000000-0005-0000-0000-00000B870000}"/>
    <cellStyle name="Input 3 2 2 2 2 10" xfId="34558" xr:uid="{00000000-0005-0000-0000-00000C870000}"/>
    <cellStyle name="Input 3 2 2 2 2 2" xfId="34559" xr:uid="{00000000-0005-0000-0000-00000D870000}"/>
    <cellStyle name="Input 3 2 2 2 2 2 2" xfId="34560" xr:uid="{00000000-0005-0000-0000-00000E870000}"/>
    <cellStyle name="Input 3 2 2 2 2 2 2 2" xfId="34561" xr:uid="{00000000-0005-0000-0000-00000F870000}"/>
    <cellStyle name="Input 3 2 2 2 2 2 2 2 2" xfId="34562" xr:uid="{00000000-0005-0000-0000-000010870000}"/>
    <cellStyle name="Input 3 2 2 2 2 2 2 2 2 2" xfId="34563" xr:uid="{00000000-0005-0000-0000-000011870000}"/>
    <cellStyle name="Input 3 2 2 2 2 2 2 2 2 3" xfId="34564" xr:uid="{00000000-0005-0000-0000-000012870000}"/>
    <cellStyle name="Input 3 2 2 2 2 2 2 2 3" xfId="34565" xr:uid="{00000000-0005-0000-0000-000013870000}"/>
    <cellStyle name="Input 3 2 2 2 2 2 2 2 4" xfId="34566" xr:uid="{00000000-0005-0000-0000-000014870000}"/>
    <cellStyle name="Input 3 2 2 2 2 2 2 3" xfId="34567" xr:uid="{00000000-0005-0000-0000-000015870000}"/>
    <cellStyle name="Input 3 2 2 2 2 2 2 4" xfId="34568" xr:uid="{00000000-0005-0000-0000-000016870000}"/>
    <cellStyle name="Input 3 2 2 2 2 2 2 4 2" xfId="34569" xr:uid="{00000000-0005-0000-0000-000017870000}"/>
    <cellStyle name="Input 3 2 2 2 2 2 2 4 3" xfId="34570" xr:uid="{00000000-0005-0000-0000-000018870000}"/>
    <cellStyle name="Input 3 2 2 2 2 2 2 5" xfId="34571" xr:uid="{00000000-0005-0000-0000-000019870000}"/>
    <cellStyle name="Input 3 2 2 2 2 2 2 6" xfId="34572" xr:uid="{00000000-0005-0000-0000-00001A870000}"/>
    <cellStyle name="Input 3 2 2 2 2 2 2 7" xfId="34573" xr:uid="{00000000-0005-0000-0000-00001B870000}"/>
    <cellStyle name="Input 3 2 2 2 2 2 2 8" xfId="34574" xr:uid="{00000000-0005-0000-0000-00001C870000}"/>
    <cellStyle name="Input 3 2 2 2 2 2 3" xfId="34575" xr:uid="{00000000-0005-0000-0000-00001D870000}"/>
    <cellStyle name="Input 3 2 2 2 2 2 3 2" xfId="34576" xr:uid="{00000000-0005-0000-0000-00001E870000}"/>
    <cellStyle name="Input 3 2 2 2 2 2 3 2 2" xfId="34577" xr:uid="{00000000-0005-0000-0000-00001F870000}"/>
    <cellStyle name="Input 3 2 2 2 2 2 3 2 3" xfId="34578" xr:uid="{00000000-0005-0000-0000-000020870000}"/>
    <cellStyle name="Input 3 2 2 2 2 2 3 3" xfId="34579" xr:uid="{00000000-0005-0000-0000-000021870000}"/>
    <cellStyle name="Input 3 2 2 2 2 2 3 4" xfId="34580" xr:uid="{00000000-0005-0000-0000-000022870000}"/>
    <cellStyle name="Input 3 2 2 2 2 2 4" xfId="34581" xr:uid="{00000000-0005-0000-0000-000023870000}"/>
    <cellStyle name="Input 3 2 2 2 2 2 4 2" xfId="34582" xr:uid="{00000000-0005-0000-0000-000024870000}"/>
    <cellStyle name="Input 3 2 2 2 2 2 4 3" xfId="34583" xr:uid="{00000000-0005-0000-0000-000025870000}"/>
    <cellStyle name="Input 3 2 2 2 2 2 5" xfId="34584" xr:uid="{00000000-0005-0000-0000-000026870000}"/>
    <cellStyle name="Input 3 2 2 2 2 2 6" xfId="34585" xr:uid="{00000000-0005-0000-0000-000027870000}"/>
    <cellStyle name="Input 3 2 2 2 2 2 7" xfId="34586" xr:uid="{00000000-0005-0000-0000-000028870000}"/>
    <cellStyle name="Input 3 2 2 2 2 2 8" xfId="34587" xr:uid="{00000000-0005-0000-0000-000029870000}"/>
    <cellStyle name="Input 3 2 2 2 2 3" xfId="34588" xr:uid="{00000000-0005-0000-0000-00002A870000}"/>
    <cellStyle name="Input 3 2 2 2 2 3 2" xfId="34589" xr:uid="{00000000-0005-0000-0000-00002B870000}"/>
    <cellStyle name="Input 3 2 2 2 2 3 2 2" xfId="34590" xr:uid="{00000000-0005-0000-0000-00002C870000}"/>
    <cellStyle name="Input 3 2 2 2 2 3 2 3" xfId="34591" xr:uid="{00000000-0005-0000-0000-00002D870000}"/>
    <cellStyle name="Input 3 2 2 2 2 3 3" xfId="34592" xr:uid="{00000000-0005-0000-0000-00002E870000}"/>
    <cellStyle name="Input 3 2 2 2 2 3 4" xfId="34593" xr:uid="{00000000-0005-0000-0000-00002F870000}"/>
    <cellStyle name="Input 3 2 2 2 2 4" xfId="34594" xr:uid="{00000000-0005-0000-0000-000030870000}"/>
    <cellStyle name="Input 3 2 2 2 2 5" xfId="34595" xr:uid="{00000000-0005-0000-0000-000031870000}"/>
    <cellStyle name="Input 3 2 2 2 2 5 2" xfId="34596" xr:uid="{00000000-0005-0000-0000-000032870000}"/>
    <cellStyle name="Input 3 2 2 2 2 5 3" xfId="34597" xr:uid="{00000000-0005-0000-0000-000033870000}"/>
    <cellStyle name="Input 3 2 2 2 2 6" xfId="34598" xr:uid="{00000000-0005-0000-0000-000034870000}"/>
    <cellStyle name="Input 3 2 2 2 2 7" xfId="34599" xr:uid="{00000000-0005-0000-0000-000035870000}"/>
    <cellStyle name="Input 3 2 2 2 2 8" xfId="34600" xr:uid="{00000000-0005-0000-0000-000036870000}"/>
    <cellStyle name="Input 3 2 2 2 2 9" xfId="34601" xr:uid="{00000000-0005-0000-0000-000037870000}"/>
    <cellStyle name="Input 3 2 2 2 3" xfId="34602" xr:uid="{00000000-0005-0000-0000-000038870000}"/>
    <cellStyle name="Input 3 2 2 2 3 2" xfId="34603" xr:uid="{00000000-0005-0000-0000-000039870000}"/>
    <cellStyle name="Input 3 2 2 2 3 2 2" xfId="34604" xr:uid="{00000000-0005-0000-0000-00003A870000}"/>
    <cellStyle name="Input 3 2 2 2 3 2 3" xfId="34605" xr:uid="{00000000-0005-0000-0000-00003B870000}"/>
    <cellStyle name="Input 3 2 2 2 3 3" xfId="34606" xr:uid="{00000000-0005-0000-0000-00003C870000}"/>
    <cellStyle name="Input 3 2 2 2 3 4" xfId="34607" xr:uid="{00000000-0005-0000-0000-00003D870000}"/>
    <cellStyle name="Input 3 2 2 2 4" xfId="34608" xr:uid="{00000000-0005-0000-0000-00003E870000}"/>
    <cellStyle name="Input 3 2 2 2 5" xfId="34609" xr:uid="{00000000-0005-0000-0000-00003F870000}"/>
    <cellStyle name="Input 3 2 2 2 5 2" xfId="34610" xr:uid="{00000000-0005-0000-0000-000040870000}"/>
    <cellStyle name="Input 3 2 2 2 5 3" xfId="34611" xr:uid="{00000000-0005-0000-0000-000041870000}"/>
    <cellStyle name="Input 3 2 2 2 6" xfId="34612" xr:uid="{00000000-0005-0000-0000-000042870000}"/>
    <cellStyle name="Input 3 2 2 2 7" xfId="34613" xr:uid="{00000000-0005-0000-0000-000043870000}"/>
    <cellStyle name="Input 3 2 2 2 8" xfId="34614" xr:uid="{00000000-0005-0000-0000-000044870000}"/>
    <cellStyle name="Input 3 2 2 2 9" xfId="34615" xr:uid="{00000000-0005-0000-0000-000045870000}"/>
    <cellStyle name="Input 3 2 2 3" xfId="34616" xr:uid="{00000000-0005-0000-0000-000046870000}"/>
    <cellStyle name="Input 3 2 2 4" xfId="34617" xr:uid="{00000000-0005-0000-0000-000047870000}"/>
    <cellStyle name="Input 3 2 2 5" xfId="34618" xr:uid="{00000000-0005-0000-0000-000048870000}"/>
    <cellStyle name="Input 3 2 2 5 2" xfId="34619" xr:uid="{00000000-0005-0000-0000-000049870000}"/>
    <cellStyle name="Input 3 2 2 5 2 2" xfId="34620" xr:uid="{00000000-0005-0000-0000-00004A870000}"/>
    <cellStyle name="Input 3 2 2 5 2 3" xfId="34621" xr:uid="{00000000-0005-0000-0000-00004B870000}"/>
    <cellStyle name="Input 3 2 2 5 3" xfId="34622" xr:uid="{00000000-0005-0000-0000-00004C870000}"/>
    <cellStyle name="Input 3 2 2 5 4" xfId="34623" xr:uid="{00000000-0005-0000-0000-00004D870000}"/>
    <cellStyle name="Input 3 2 2 6" xfId="34624" xr:uid="{00000000-0005-0000-0000-00004E870000}"/>
    <cellStyle name="Input 3 2 2 7" xfId="34625" xr:uid="{00000000-0005-0000-0000-00004F870000}"/>
    <cellStyle name="Input 3 2 2 7 2" xfId="34626" xr:uid="{00000000-0005-0000-0000-000050870000}"/>
    <cellStyle name="Input 3 2 2 7 3" xfId="34627" xr:uid="{00000000-0005-0000-0000-000051870000}"/>
    <cellStyle name="Input 3 2 2 8" xfId="34628" xr:uid="{00000000-0005-0000-0000-000052870000}"/>
    <cellStyle name="Input 3 2 2 9" xfId="34629" xr:uid="{00000000-0005-0000-0000-000053870000}"/>
    <cellStyle name="Input 3 2 3" xfId="34630" xr:uid="{00000000-0005-0000-0000-000054870000}"/>
    <cellStyle name="Input 3 2 4" xfId="34631" xr:uid="{00000000-0005-0000-0000-000055870000}"/>
    <cellStyle name="Input 3 2 5" xfId="34632" xr:uid="{00000000-0005-0000-0000-000056870000}"/>
    <cellStyle name="Input 3 2 5 10" xfId="34633" xr:uid="{00000000-0005-0000-0000-000057870000}"/>
    <cellStyle name="Input 3 2 5 2" xfId="34634" xr:uid="{00000000-0005-0000-0000-000058870000}"/>
    <cellStyle name="Input 3 2 5 2 10" xfId="34635" xr:uid="{00000000-0005-0000-0000-000059870000}"/>
    <cellStyle name="Input 3 2 5 2 2" xfId="34636" xr:uid="{00000000-0005-0000-0000-00005A870000}"/>
    <cellStyle name="Input 3 2 5 2 3" xfId="34637" xr:uid="{00000000-0005-0000-0000-00005B870000}"/>
    <cellStyle name="Input 3 2 5 2 3 2" xfId="34638" xr:uid="{00000000-0005-0000-0000-00005C870000}"/>
    <cellStyle name="Input 3 2 5 2 3 2 2" xfId="34639" xr:uid="{00000000-0005-0000-0000-00005D870000}"/>
    <cellStyle name="Input 3 2 5 2 3 2 3" xfId="34640" xr:uid="{00000000-0005-0000-0000-00005E870000}"/>
    <cellStyle name="Input 3 2 5 2 3 3" xfId="34641" xr:uid="{00000000-0005-0000-0000-00005F870000}"/>
    <cellStyle name="Input 3 2 5 2 3 4" xfId="34642" xr:uid="{00000000-0005-0000-0000-000060870000}"/>
    <cellStyle name="Input 3 2 5 2 4" xfId="34643" xr:uid="{00000000-0005-0000-0000-000061870000}"/>
    <cellStyle name="Input 3 2 5 2 5" xfId="34644" xr:uid="{00000000-0005-0000-0000-000062870000}"/>
    <cellStyle name="Input 3 2 5 2 5 2" xfId="34645" xr:uid="{00000000-0005-0000-0000-000063870000}"/>
    <cellStyle name="Input 3 2 5 2 5 3" xfId="34646" xr:uid="{00000000-0005-0000-0000-000064870000}"/>
    <cellStyle name="Input 3 2 5 2 6" xfId="34647" xr:uid="{00000000-0005-0000-0000-000065870000}"/>
    <cellStyle name="Input 3 2 5 2 7" xfId="34648" xr:uid="{00000000-0005-0000-0000-000066870000}"/>
    <cellStyle name="Input 3 2 5 2 8" xfId="34649" xr:uid="{00000000-0005-0000-0000-000067870000}"/>
    <cellStyle name="Input 3 2 5 2 9" xfId="34650" xr:uid="{00000000-0005-0000-0000-000068870000}"/>
    <cellStyle name="Input 3 2 5 3" xfId="34651" xr:uid="{00000000-0005-0000-0000-000069870000}"/>
    <cellStyle name="Input 3 2 5 3 2" xfId="34652" xr:uid="{00000000-0005-0000-0000-00006A870000}"/>
    <cellStyle name="Input 3 2 5 3 2 2" xfId="34653" xr:uid="{00000000-0005-0000-0000-00006B870000}"/>
    <cellStyle name="Input 3 2 5 3 2 3" xfId="34654" xr:uid="{00000000-0005-0000-0000-00006C870000}"/>
    <cellStyle name="Input 3 2 5 3 3" xfId="34655" xr:uid="{00000000-0005-0000-0000-00006D870000}"/>
    <cellStyle name="Input 3 2 5 3 4" xfId="34656" xr:uid="{00000000-0005-0000-0000-00006E870000}"/>
    <cellStyle name="Input 3 2 5 4" xfId="34657" xr:uid="{00000000-0005-0000-0000-00006F870000}"/>
    <cellStyle name="Input 3 2 5 5" xfId="34658" xr:uid="{00000000-0005-0000-0000-000070870000}"/>
    <cellStyle name="Input 3 2 5 5 2" xfId="34659" xr:uid="{00000000-0005-0000-0000-000071870000}"/>
    <cellStyle name="Input 3 2 5 5 3" xfId="34660" xr:uid="{00000000-0005-0000-0000-000072870000}"/>
    <cellStyle name="Input 3 2 5 6" xfId="34661" xr:uid="{00000000-0005-0000-0000-000073870000}"/>
    <cellStyle name="Input 3 2 5 7" xfId="34662" xr:uid="{00000000-0005-0000-0000-000074870000}"/>
    <cellStyle name="Input 3 2 5 8" xfId="34663" xr:uid="{00000000-0005-0000-0000-000075870000}"/>
    <cellStyle name="Input 3 2 5 9" xfId="34664" xr:uid="{00000000-0005-0000-0000-000076870000}"/>
    <cellStyle name="Input 3 2 6" xfId="34665" xr:uid="{00000000-0005-0000-0000-000077870000}"/>
    <cellStyle name="Input 3 2 7" xfId="34666" xr:uid="{00000000-0005-0000-0000-000078870000}"/>
    <cellStyle name="Input 3 2 7 2" xfId="34667" xr:uid="{00000000-0005-0000-0000-000079870000}"/>
    <cellStyle name="Input 3 2 7 2 2" xfId="34668" xr:uid="{00000000-0005-0000-0000-00007A870000}"/>
    <cellStyle name="Input 3 2 7 2 3" xfId="34669" xr:uid="{00000000-0005-0000-0000-00007B870000}"/>
    <cellStyle name="Input 3 2 7 3" xfId="34670" xr:uid="{00000000-0005-0000-0000-00007C870000}"/>
    <cellStyle name="Input 3 2 7 4" xfId="34671" xr:uid="{00000000-0005-0000-0000-00007D870000}"/>
    <cellStyle name="Input 3 2 8" xfId="34672" xr:uid="{00000000-0005-0000-0000-00007E870000}"/>
    <cellStyle name="Input 3 2 9" xfId="34673" xr:uid="{00000000-0005-0000-0000-00007F870000}"/>
    <cellStyle name="Input 3 2 9 2" xfId="34674" xr:uid="{00000000-0005-0000-0000-000080870000}"/>
    <cellStyle name="Input 3 2 9 3" xfId="34675" xr:uid="{00000000-0005-0000-0000-000081870000}"/>
    <cellStyle name="Input 3 3" xfId="34676" xr:uid="{00000000-0005-0000-0000-000082870000}"/>
    <cellStyle name="Input 3 3 10" xfId="34677" xr:uid="{00000000-0005-0000-0000-000083870000}"/>
    <cellStyle name="Input 3 3 11" xfId="34678" xr:uid="{00000000-0005-0000-0000-000084870000}"/>
    <cellStyle name="Input 3 3 12" xfId="34679" xr:uid="{00000000-0005-0000-0000-000085870000}"/>
    <cellStyle name="Input 3 3 2" xfId="34680" xr:uid="{00000000-0005-0000-0000-000086870000}"/>
    <cellStyle name="Input 3 3 2 10" xfId="34681" xr:uid="{00000000-0005-0000-0000-000087870000}"/>
    <cellStyle name="Input 3 3 2 2" xfId="34682" xr:uid="{00000000-0005-0000-0000-000088870000}"/>
    <cellStyle name="Input 3 3 2 2 10" xfId="34683" xr:uid="{00000000-0005-0000-0000-000089870000}"/>
    <cellStyle name="Input 3 3 2 2 2" xfId="34684" xr:uid="{00000000-0005-0000-0000-00008A870000}"/>
    <cellStyle name="Input 3 3 2 2 3" xfId="34685" xr:uid="{00000000-0005-0000-0000-00008B870000}"/>
    <cellStyle name="Input 3 3 2 2 3 2" xfId="34686" xr:uid="{00000000-0005-0000-0000-00008C870000}"/>
    <cellStyle name="Input 3 3 2 2 3 2 2" xfId="34687" xr:uid="{00000000-0005-0000-0000-00008D870000}"/>
    <cellStyle name="Input 3 3 2 2 3 2 3" xfId="34688" xr:uid="{00000000-0005-0000-0000-00008E870000}"/>
    <cellStyle name="Input 3 3 2 2 3 3" xfId="34689" xr:uid="{00000000-0005-0000-0000-00008F870000}"/>
    <cellStyle name="Input 3 3 2 2 3 4" xfId="34690" xr:uid="{00000000-0005-0000-0000-000090870000}"/>
    <cellStyle name="Input 3 3 2 2 4" xfId="34691" xr:uid="{00000000-0005-0000-0000-000091870000}"/>
    <cellStyle name="Input 3 3 2 2 5" xfId="34692" xr:uid="{00000000-0005-0000-0000-000092870000}"/>
    <cellStyle name="Input 3 3 2 2 5 2" xfId="34693" xr:uid="{00000000-0005-0000-0000-000093870000}"/>
    <cellStyle name="Input 3 3 2 2 5 3" xfId="34694" xr:uid="{00000000-0005-0000-0000-000094870000}"/>
    <cellStyle name="Input 3 3 2 2 6" xfId="34695" xr:uid="{00000000-0005-0000-0000-000095870000}"/>
    <cellStyle name="Input 3 3 2 2 7" xfId="34696" xr:uid="{00000000-0005-0000-0000-000096870000}"/>
    <cellStyle name="Input 3 3 2 2 8" xfId="34697" xr:uid="{00000000-0005-0000-0000-000097870000}"/>
    <cellStyle name="Input 3 3 2 2 9" xfId="34698" xr:uid="{00000000-0005-0000-0000-000098870000}"/>
    <cellStyle name="Input 3 3 2 3" xfId="34699" xr:uid="{00000000-0005-0000-0000-000099870000}"/>
    <cellStyle name="Input 3 3 2 3 2" xfId="34700" xr:uid="{00000000-0005-0000-0000-00009A870000}"/>
    <cellStyle name="Input 3 3 2 3 2 2" xfId="34701" xr:uid="{00000000-0005-0000-0000-00009B870000}"/>
    <cellStyle name="Input 3 3 2 3 2 3" xfId="34702" xr:uid="{00000000-0005-0000-0000-00009C870000}"/>
    <cellStyle name="Input 3 3 2 3 3" xfId="34703" xr:uid="{00000000-0005-0000-0000-00009D870000}"/>
    <cellStyle name="Input 3 3 2 3 4" xfId="34704" xr:uid="{00000000-0005-0000-0000-00009E870000}"/>
    <cellStyle name="Input 3 3 2 4" xfId="34705" xr:uid="{00000000-0005-0000-0000-00009F870000}"/>
    <cellStyle name="Input 3 3 2 5" xfId="34706" xr:uid="{00000000-0005-0000-0000-0000A0870000}"/>
    <cellStyle name="Input 3 3 2 5 2" xfId="34707" xr:uid="{00000000-0005-0000-0000-0000A1870000}"/>
    <cellStyle name="Input 3 3 2 5 3" xfId="34708" xr:uid="{00000000-0005-0000-0000-0000A2870000}"/>
    <cellStyle name="Input 3 3 2 6" xfId="34709" xr:uid="{00000000-0005-0000-0000-0000A3870000}"/>
    <cellStyle name="Input 3 3 2 7" xfId="34710" xr:uid="{00000000-0005-0000-0000-0000A4870000}"/>
    <cellStyle name="Input 3 3 2 8" xfId="34711" xr:uid="{00000000-0005-0000-0000-0000A5870000}"/>
    <cellStyle name="Input 3 3 2 9" xfId="34712" xr:uid="{00000000-0005-0000-0000-0000A6870000}"/>
    <cellStyle name="Input 3 3 3" xfId="34713" xr:uid="{00000000-0005-0000-0000-0000A7870000}"/>
    <cellStyle name="Input 3 3 4" xfId="34714" xr:uid="{00000000-0005-0000-0000-0000A8870000}"/>
    <cellStyle name="Input 3 3 5" xfId="34715" xr:uid="{00000000-0005-0000-0000-0000A9870000}"/>
    <cellStyle name="Input 3 3 5 2" xfId="34716" xr:uid="{00000000-0005-0000-0000-0000AA870000}"/>
    <cellStyle name="Input 3 3 5 2 2" xfId="34717" xr:uid="{00000000-0005-0000-0000-0000AB870000}"/>
    <cellStyle name="Input 3 3 5 2 3" xfId="34718" xr:uid="{00000000-0005-0000-0000-0000AC870000}"/>
    <cellStyle name="Input 3 3 5 3" xfId="34719" xr:uid="{00000000-0005-0000-0000-0000AD870000}"/>
    <cellStyle name="Input 3 3 5 4" xfId="34720" xr:uid="{00000000-0005-0000-0000-0000AE870000}"/>
    <cellStyle name="Input 3 3 6" xfId="34721" xr:uid="{00000000-0005-0000-0000-0000AF870000}"/>
    <cellStyle name="Input 3 3 7" xfId="34722" xr:uid="{00000000-0005-0000-0000-0000B0870000}"/>
    <cellStyle name="Input 3 3 7 2" xfId="34723" xr:uid="{00000000-0005-0000-0000-0000B1870000}"/>
    <cellStyle name="Input 3 3 7 3" xfId="34724" xr:uid="{00000000-0005-0000-0000-0000B2870000}"/>
    <cellStyle name="Input 3 3 8" xfId="34725" xr:uid="{00000000-0005-0000-0000-0000B3870000}"/>
    <cellStyle name="Input 3 3 9" xfId="34726" xr:uid="{00000000-0005-0000-0000-0000B4870000}"/>
    <cellStyle name="Input 3 4" xfId="34727" xr:uid="{00000000-0005-0000-0000-0000B5870000}"/>
    <cellStyle name="Input 3 5" xfId="34728" xr:uid="{00000000-0005-0000-0000-0000B6870000}"/>
    <cellStyle name="Input 3 5 10" xfId="34729" xr:uid="{00000000-0005-0000-0000-0000B7870000}"/>
    <cellStyle name="Input 3 5 2" xfId="34730" xr:uid="{00000000-0005-0000-0000-0000B8870000}"/>
    <cellStyle name="Input 3 5 2 10" xfId="34731" xr:uid="{00000000-0005-0000-0000-0000B9870000}"/>
    <cellStyle name="Input 3 5 2 2" xfId="34732" xr:uid="{00000000-0005-0000-0000-0000BA870000}"/>
    <cellStyle name="Input 3 5 2 3" xfId="34733" xr:uid="{00000000-0005-0000-0000-0000BB870000}"/>
    <cellStyle name="Input 3 5 2 3 2" xfId="34734" xr:uid="{00000000-0005-0000-0000-0000BC870000}"/>
    <cellStyle name="Input 3 5 2 3 2 2" xfId="34735" xr:uid="{00000000-0005-0000-0000-0000BD870000}"/>
    <cellStyle name="Input 3 5 2 3 2 3" xfId="34736" xr:uid="{00000000-0005-0000-0000-0000BE870000}"/>
    <cellStyle name="Input 3 5 2 3 3" xfId="34737" xr:uid="{00000000-0005-0000-0000-0000BF870000}"/>
    <cellStyle name="Input 3 5 2 3 4" xfId="34738" xr:uid="{00000000-0005-0000-0000-0000C0870000}"/>
    <cellStyle name="Input 3 5 2 4" xfId="34739" xr:uid="{00000000-0005-0000-0000-0000C1870000}"/>
    <cellStyle name="Input 3 5 2 5" xfId="34740" xr:uid="{00000000-0005-0000-0000-0000C2870000}"/>
    <cellStyle name="Input 3 5 2 5 2" xfId="34741" xr:uid="{00000000-0005-0000-0000-0000C3870000}"/>
    <cellStyle name="Input 3 5 2 5 3" xfId="34742" xr:uid="{00000000-0005-0000-0000-0000C4870000}"/>
    <cellStyle name="Input 3 5 2 6" xfId="34743" xr:uid="{00000000-0005-0000-0000-0000C5870000}"/>
    <cellStyle name="Input 3 5 2 7" xfId="34744" xr:uid="{00000000-0005-0000-0000-0000C6870000}"/>
    <cellStyle name="Input 3 5 2 8" xfId="34745" xr:uid="{00000000-0005-0000-0000-0000C7870000}"/>
    <cellStyle name="Input 3 5 2 9" xfId="34746" xr:uid="{00000000-0005-0000-0000-0000C8870000}"/>
    <cellStyle name="Input 3 5 3" xfId="34747" xr:uid="{00000000-0005-0000-0000-0000C9870000}"/>
    <cellStyle name="Input 3 5 3 2" xfId="34748" xr:uid="{00000000-0005-0000-0000-0000CA870000}"/>
    <cellStyle name="Input 3 5 3 2 2" xfId="34749" xr:uid="{00000000-0005-0000-0000-0000CB870000}"/>
    <cellStyle name="Input 3 5 3 2 3" xfId="34750" xr:uid="{00000000-0005-0000-0000-0000CC870000}"/>
    <cellStyle name="Input 3 5 3 3" xfId="34751" xr:uid="{00000000-0005-0000-0000-0000CD870000}"/>
    <cellStyle name="Input 3 5 3 4" xfId="34752" xr:uid="{00000000-0005-0000-0000-0000CE870000}"/>
    <cellStyle name="Input 3 5 4" xfId="34753" xr:uid="{00000000-0005-0000-0000-0000CF870000}"/>
    <cellStyle name="Input 3 5 5" xfId="34754" xr:uid="{00000000-0005-0000-0000-0000D0870000}"/>
    <cellStyle name="Input 3 5 5 2" xfId="34755" xr:uid="{00000000-0005-0000-0000-0000D1870000}"/>
    <cellStyle name="Input 3 5 5 3" xfId="34756" xr:uid="{00000000-0005-0000-0000-0000D2870000}"/>
    <cellStyle name="Input 3 5 6" xfId="34757" xr:uid="{00000000-0005-0000-0000-0000D3870000}"/>
    <cellStyle name="Input 3 5 7" xfId="34758" xr:uid="{00000000-0005-0000-0000-0000D4870000}"/>
    <cellStyle name="Input 3 5 8" xfId="34759" xr:uid="{00000000-0005-0000-0000-0000D5870000}"/>
    <cellStyle name="Input 3 5 9" xfId="34760" xr:uid="{00000000-0005-0000-0000-0000D6870000}"/>
    <cellStyle name="Input 3 6" xfId="34761" xr:uid="{00000000-0005-0000-0000-0000D7870000}"/>
    <cellStyle name="Input 3 7" xfId="34762" xr:uid="{00000000-0005-0000-0000-0000D8870000}"/>
    <cellStyle name="Input 3 8" xfId="34763" xr:uid="{00000000-0005-0000-0000-0000D9870000}"/>
    <cellStyle name="Input 3 9" xfId="34764" xr:uid="{00000000-0005-0000-0000-0000DA870000}"/>
    <cellStyle name="Input 30" xfId="34765" xr:uid="{00000000-0005-0000-0000-0000DB870000}"/>
    <cellStyle name="Input 31" xfId="34766" xr:uid="{00000000-0005-0000-0000-0000DC870000}"/>
    <cellStyle name="Input 32" xfId="34767" xr:uid="{00000000-0005-0000-0000-0000DD870000}"/>
    <cellStyle name="Input 4" xfId="34768" xr:uid="{00000000-0005-0000-0000-0000DE870000}"/>
    <cellStyle name="Input 4 2" xfId="34769" xr:uid="{00000000-0005-0000-0000-0000DF870000}"/>
    <cellStyle name="Input 4 3" xfId="34770" xr:uid="{00000000-0005-0000-0000-0000E0870000}"/>
    <cellStyle name="Input 4 4" xfId="34771" xr:uid="{00000000-0005-0000-0000-0000E1870000}"/>
    <cellStyle name="Input 4 5" xfId="34772" xr:uid="{00000000-0005-0000-0000-0000E2870000}"/>
    <cellStyle name="Input 5" xfId="34773" xr:uid="{00000000-0005-0000-0000-0000E3870000}"/>
    <cellStyle name="Input 5 2" xfId="34774" xr:uid="{00000000-0005-0000-0000-0000E4870000}"/>
    <cellStyle name="Input 5 3" xfId="34775" xr:uid="{00000000-0005-0000-0000-0000E5870000}"/>
    <cellStyle name="Input 5 4" xfId="34776" xr:uid="{00000000-0005-0000-0000-0000E6870000}"/>
    <cellStyle name="Input 5 5" xfId="34777" xr:uid="{00000000-0005-0000-0000-0000E7870000}"/>
    <cellStyle name="Input 6" xfId="34778" xr:uid="{00000000-0005-0000-0000-0000E8870000}"/>
    <cellStyle name="Input 6 2" xfId="34779" xr:uid="{00000000-0005-0000-0000-0000E9870000}"/>
    <cellStyle name="Input 6 3" xfId="34780" xr:uid="{00000000-0005-0000-0000-0000EA870000}"/>
    <cellStyle name="Input 6 4" xfId="34781" xr:uid="{00000000-0005-0000-0000-0000EB870000}"/>
    <cellStyle name="Input 6 5" xfId="34782" xr:uid="{00000000-0005-0000-0000-0000EC870000}"/>
    <cellStyle name="Input 7" xfId="34783" xr:uid="{00000000-0005-0000-0000-0000ED870000}"/>
    <cellStyle name="Input 7 2" xfId="34784" xr:uid="{00000000-0005-0000-0000-0000EE870000}"/>
    <cellStyle name="Input 7 3" xfId="34785" xr:uid="{00000000-0005-0000-0000-0000EF870000}"/>
    <cellStyle name="Input 7 4" xfId="34786" xr:uid="{00000000-0005-0000-0000-0000F0870000}"/>
    <cellStyle name="Input 7 5" xfId="34787" xr:uid="{00000000-0005-0000-0000-0000F1870000}"/>
    <cellStyle name="Input 8" xfId="34788" xr:uid="{00000000-0005-0000-0000-0000F2870000}"/>
    <cellStyle name="Input 8 2" xfId="34789" xr:uid="{00000000-0005-0000-0000-0000F3870000}"/>
    <cellStyle name="Input 8 3" xfId="34790" xr:uid="{00000000-0005-0000-0000-0000F4870000}"/>
    <cellStyle name="Input 8 4" xfId="34791" xr:uid="{00000000-0005-0000-0000-0000F5870000}"/>
    <cellStyle name="Input 8 5" xfId="34792" xr:uid="{00000000-0005-0000-0000-0000F6870000}"/>
    <cellStyle name="Input 9" xfId="34793" xr:uid="{00000000-0005-0000-0000-0000F7870000}"/>
    <cellStyle name="Input 9 2" xfId="34794" xr:uid="{00000000-0005-0000-0000-0000F8870000}"/>
    <cellStyle name="Input 9 3" xfId="34795" xr:uid="{00000000-0005-0000-0000-0000F9870000}"/>
    <cellStyle name="Input 9 4" xfId="34796" xr:uid="{00000000-0005-0000-0000-0000FA870000}"/>
    <cellStyle name="Input 9 5" xfId="34797" xr:uid="{00000000-0005-0000-0000-0000FB870000}"/>
    <cellStyle name="Linked Cell 10" xfId="34798" xr:uid="{00000000-0005-0000-0000-0000FC870000}"/>
    <cellStyle name="Linked Cell 10 2" xfId="34799" xr:uid="{00000000-0005-0000-0000-0000FD870000}"/>
    <cellStyle name="Linked Cell 10 3" xfId="34800" xr:uid="{00000000-0005-0000-0000-0000FE870000}"/>
    <cellStyle name="Linked Cell 10 4" xfId="34801" xr:uid="{00000000-0005-0000-0000-0000FF870000}"/>
    <cellStyle name="Linked Cell 10 5" xfId="34802" xr:uid="{00000000-0005-0000-0000-000000880000}"/>
    <cellStyle name="Linked Cell 11" xfId="34803" xr:uid="{00000000-0005-0000-0000-000001880000}"/>
    <cellStyle name="Linked Cell 11 2" xfId="34804" xr:uid="{00000000-0005-0000-0000-000002880000}"/>
    <cellStyle name="Linked Cell 11 3" xfId="34805" xr:uid="{00000000-0005-0000-0000-000003880000}"/>
    <cellStyle name="Linked Cell 11 4" xfId="34806" xr:uid="{00000000-0005-0000-0000-000004880000}"/>
    <cellStyle name="Linked Cell 11 5" xfId="34807" xr:uid="{00000000-0005-0000-0000-000005880000}"/>
    <cellStyle name="Linked Cell 12" xfId="34808" xr:uid="{00000000-0005-0000-0000-000006880000}"/>
    <cellStyle name="Linked Cell 12 2" xfId="34809" xr:uid="{00000000-0005-0000-0000-000007880000}"/>
    <cellStyle name="Linked Cell 12 3" xfId="34810" xr:uid="{00000000-0005-0000-0000-000008880000}"/>
    <cellStyle name="Linked Cell 12 4" xfId="34811" xr:uid="{00000000-0005-0000-0000-000009880000}"/>
    <cellStyle name="Linked Cell 12 5" xfId="34812" xr:uid="{00000000-0005-0000-0000-00000A880000}"/>
    <cellStyle name="Linked Cell 13" xfId="34813" xr:uid="{00000000-0005-0000-0000-00000B880000}"/>
    <cellStyle name="Linked Cell 13 2" xfId="34814" xr:uid="{00000000-0005-0000-0000-00000C880000}"/>
    <cellStyle name="Linked Cell 13 3" xfId="34815" xr:uid="{00000000-0005-0000-0000-00000D880000}"/>
    <cellStyle name="Linked Cell 13 4" xfId="34816" xr:uid="{00000000-0005-0000-0000-00000E880000}"/>
    <cellStyle name="Linked Cell 13 5" xfId="34817" xr:uid="{00000000-0005-0000-0000-00000F880000}"/>
    <cellStyle name="Linked Cell 14" xfId="34818" xr:uid="{00000000-0005-0000-0000-000010880000}"/>
    <cellStyle name="Linked Cell 14 2" xfId="34819" xr:uid="{00000000-0005-0000-0000-000011880000}"/>
    <cellStyle name="Linked Cell 14 3" xfId="34820" xr:uid="{00000000-0005-0000-0000-000012880000}"/>
    <cellStyle name="Linked Cell 14 4" xfId="34821" xr:uid="{00000000-0005-0000-0000-000013880000}"/>
    <cellStyle name="Linked Cell 14 5" xfId="34822" xr:uid="{00000000-0005-0000-0000-000014880000}"/>
    <cellStyle name="Linked Cell 15" xfId="34823" xr:uid="{00000000-0005-0000-0000-000015880000}"/>
    <cellStyle name="Linked Cell 15 2" xfId="34824" xr:uid="{00000000-0005-0000-0000-000016880000}"/>
    <cellStyle name="Linked Cell 15 3" xfId="34825" xr:uid="{00000000-0005-0000-0000-000017880000}"/>
    <cellStyle name="Linked Cell 15 4" xfId="34826" xr:uid="{00000000-0005-0000-0000-000018880000}"/>
    <cellStyle name="Linked Cell 15 5" xfId="34827" xr:uid="{00000000-0005-0000-0000-000019880000}"/>
    <cellStyle name="Linked Cell 16" xfId="34828" xr:uid="{00000000-0005-0000-0000-00001A880000}"/>
    <cellStyle name="Linked Cell 16 2" xfId="34829" xr:uid="{00000000-0005-0000-0000-00001B880000}"/>
    <cellStyle name="Linked Cell 16 3" xfId="34830" xr:uid="{00000000-0005-0000-0000-00001C880000}"/>
    <cellStyle name="Linked Cell 16 4" xfId="34831" xr:uid="{00000000-0005-0000-0000-00001D880000}"/>
    <cellStyle name="Linked Cell 16 5" xfId="34832" xr:uid="{00000000-0005-0000-0000-00001E880000}"/>
    <cellStyle name="Linked Cell 17" xfId="34833" xr:uid="{00000000-0005-0000-0000-00001F880000}"/>
    <cellStyle name="Linked Cell 17 2" xfId="34834" xr:uid="{00000000-0005-0000-0000-000020880000}"/>
    <cellStyle name="Linked Cell 17 3" xfId="34835" xr:uid="{00000000-0005-0000-0000-000021880000}"/>
    <cellStyle name="Linked Cell 17 4" xfId="34836" xr:uid="{00000000-0005-0000-0000-000022880000}"/>
    <cellStyle name="Linked Cell 17 5" xfId="34837" xr:uid="{00000000-0005-0000-0000-000023880000}"/>
    <cellStyle name="Linked Cell 18" xfId="34838" xr:uid="{00000000-0005-0000-0000-000024880000}"/>
    <cellStyle name="Linked Cell 18 2" xfId="34839" xr:uid="{00000000-0005-0000-0000-000025880000}"/>
    <cellStyle name="Linked Cell 18 3" xfId="34840" xr:uid="{00000000-0005-0000-0000-000026880000}"/>
    <cellStyle name="Linked Cell 18 4" xfId="34841" xr:uid="{00000000-0005-0000-0000-000027880000}"/>
    <cellStyle name="Linked Cell 18 5" xfId="34842" xr:uid="{00000000-0005-0000-0000-000028880000}"/>
    <cellStyle name="Linked Cell 19" xfId="34843" xr:uid="{00000000-0005-0000-0000-000029880000}"/>
    <cellStyle name="Linked Cell 19 2" xfId="34844" xr:uid="{00000000-0005-0000-0000-00002A880000}"/>
    <cellStyle name="Linked Cell 19 3" xfId="34845" xr:uid="{00000000-0005-0000-0000-00002B880000}"/>
    <cellStyle name="Linked Cell 19 4" xfId="34846" xr:uid="{00000000-0005-0000-0000-00002C880000}"/>
    <cellStyle name="Linked Cell 19 5" xfId="34847" xr:uid="{00000000-0005-0000-0000-00002D880000}"/>
    <cellStyle name="Linked Cell 2" xfId="34848" xr:uid="{00000000-0005-0000-0000-00002E880000}"/>
    <cellStyle name="Linked Cell 2 10" xfId="34849" xr:uid="{00000000-0005-0000-0000-00002F880000}"/>
    <cellStyle name="Linked Cell 2 10 2" xfId="34850" xr:uid="{00000000-0005-0000-0000-000030880000}"/>
    <cellStyle name="Linked Cell 2 10 2 2" xfId="34851" xr:uid="{00000000-0005-0000-0000-000031880000}"/>
    <cellStyle name="Linked Cell 2 10 2 3" xfId="34852" xr:uid="{00000000-0005-0000-0000-000032880000}"/>
    <cellStyle name="Linked Cell 2 10 3" xfId="34853" xr:uid="{00000000-0005-0000-0000-000033880000}"/>
    <cellStyle name="Linked Cell 2 10 4" xfId="34854" xr:uid="{00000000-0005-0000-0000-000034880000}"/>
    <cellStyle name="Linked Cell 2 11" xfId="34855" xr:uid="{00000000-0005-0000-0000-000035880000}"/>
    <cellStyle name="Linked Cell 2 12" xfId="34856" xr:uid="{00000000-0005-0000-0000-000036880000}"/>
    <cellStyle name="Linked Cell 2 13" xfId="34857" xr:uid="{00000000-0005-0000-0000-000037880000}"/>
    <cellStyle name="Linked Cell 2 14" xfId="34858" xr:uid="{00000000-0005-0000-0000-000038880000}"/>
    <cellStyle name="Linked Cell 2 15" xfId="34859" xr:uid="{00000000-0005-0000-0000-000039880000}"/>
    <cellStyle name="Linked Cell 2 16" xfId="34860" xr:uid="{00000000-0005-0000-0000-00003A880000}"/>
    <cellStyle name="Linked Cell 2 17" xfId="34861" xr:uid="{00000000-0005-0000-0000-00003B880000}"/>
    <cellStyle name="Linked Cell 2 18" xfId="34862" xr:uid="{00000000-0005-0000-0000-00003C880000}"/>
    <cellStyle name="Linked Cell 2 19" xfId="34863" xr:uid="{00000000-0005-0000-0000-00003D880000}"/>
    <cellStyle name="Linked Cell 2 19 2" xfId="34864" xr:uid="{00000000-0005-0000-0000-00003E880000}"/>
    <cellStyle name="Linked Cell 2 19 2 2" xfId="34865" xr:uid="{00000000-0005-0000-0000-00003F880000}"/>
    <cellStyle name="Linked Cell 2 19 2 3" xfId="34866" xr:uid="{00000000-0005-0000-0000-000040880000}"/>
    <cellStyle name="Linked Cell 2 19 3" xfId="34867" xr:uid="{00000000-0005-0000-0000-000041880000}"/>
    <cellStyle name="Linked Cell 2 19 4" xfId="34868" xr:uid="{00000000-0005-0000-0000-000042880000}"/>
    <cellStyle name="Linked Cell 2 2" xfId="34869" xr:uid="{00000000-0005-0000-0000-000043880000}"/>
    <cellStyle name="Linked Cell 2 2 10" xfId="34870" xr:uid="{00000000-0005-0000-0000-000044880000}"/>
    <cellStyle name="Linked Cell 2 2 11" xfId="34871" xr:uid="{00000000-0005-0000-0000-000045880000}"/>
    <cellStyle name="Linked Cell 2 2 12" xfId="34872" xr:uid="{00000000-0005-0000-0000-000046880000}"/>
    <cellStyle name="Linked Cell 2 2 13" xfId="34873" xr:uid="{00000000-0005-0000-0000-000047880000}"/>
    <cellStyle name="Linked Cell 2 2 14" xfId="34874" xr:uid="{00000000-0005-0000-0000-000048880000}"/>
    <cellStyle name="Linked Cell 2 2 15" xfId="34875" xr:uid="{00000000-0005-0000-0000-000049880000}"/>
    <cellStyle name="Linked Cell 2 2 2" xfId="34876" xr:uid="{00000000-0005-0000-0000-00004A880000}"/>
    <cellStyle name="Linked Cell 2 2 2 10" xfId="34877" xr:uid="{00000000-0005-0000-0000-00004B880000}"/>
    <cellStyle name="Linked Cell 2 2 2 11" xfId="34878" xr:uid="{00000000-0005-0000-0000-00004C880000}"/>
    <cellStyle name="Linked Cell 2 2 2 12" xfId="34879" xr:uid="{00000000-0005-0000-0000-00004D880000}"/>
    <cellStyle name="Linked Cell 2 2 2 13" xfId="34880" xr:uid="{00000000-0005-0000-0000-00004E880000}"/>
    <cellStyle name="Linked Cell 2 2 2 2" xfId="34881" xr:uid="{00000000-0005-0000-0000-00004F880000}"/>
    <cellStyle name="Linked Cell 2 2 2 2 10" xfId="34882" xr:uid="{00000000-0005-0000-0000-000050880000}"/>
    <cellStyle name="Linked Cell 2 2 2 2 11" xfId="34883" xr:uid="{00000000-0005-0000-0000-000051880000}"/>
    <cellStyle name="Linked Cell 2 2 2 2 2" xfId="34884" xr:uid="{00000000-0005-0000-0000-000052880000}"/>
    <cellStyle name="Linked Cell 2 2 2 2 2 10" xfId="34885" xr:uid="{00000000-0005-0000-0000-000053880000}"/>
    <cellStyle name="Linked Cell 2 2 2 2 2 11" xfId="34886" xr:uid="{00000000-0005-0000-0000-000054880000}"/>
    <cellStyle name="Linked Cell 2 2 2 2 2 2" xfId="34887" xr:uid="{00000000-0005-0000-0000-000055880000}"/>
    <cellStyle name="Linked Cell 2 2 2 2 2 2 10" xfId="34888" xr:uid="{00000000-0005-0000-0000-000056880000}"/>
    <cellStyle name="Linked Cell 2 2 2 2 2 2 2" xfId="34889" xr:uid="{00000000-0005-0000-0000-000057880000}"/>
    <cellStyle name="Linked Cell 2 2 2 2 2 2 2 10" xfId="34890" xr:uid="{00000000-0005-0000-0000-000058880000}"/>
    <cellStyle name="Linked Cell 2 2 2 2 2 2 2 2" xfId="34891" xr:uid="{00000000-0005-0000-0000-000059880000}"/>
    <cellStyle name="Linked Cell 2 2 2 2 2 2 2 2 2" xfId="34892" xr:uid="{00000000-0005-0000-0000-00005A880000}"/>
    <cellStyle name="Linked Cell 2 2 2 2 2 2 2 2 2 2" xfId="34893" xr:uid="{00000000-0005-0000-0000-00005B880000}"/>
    <cellStyle name="Linked Cell 2 2 2 2 2 2 2 2 2 2 2" xfId="34894" xr:uid="{00000000-0005-0000-0000-00005C880000}"/>
    <cellStyle name="Linked Cell 2 2 2 2 2 2 2 2 2 2 3" xfId="34895" xr:uid="{00000000-0005-0000-0000-00005D880000}"/>
    <cellStyle name="Linked Cell 2 2 2 2 2 2 2 2 2 2 4" xfId="34896" xr:uid="{00000000-0005-0000-0000-00005E880000}"/>
    <cellStyle name="Linked Cell 2 2 2 2 2 2 2 2 2 3" xfId="34897" xr:uid="{00000000-0005-0000-0000-00005F880000}"/>
    <cellStyle name="Linked Cell 2 2 2 2 2 2 2 2 2 4" xfId="34898" xr:uid="{00000000-0005-0000-0000-000060880000}"/>
    <cellStyle name="Linked Cell 2 2 2 2 2 2 2 2 2 5" xfId="34899" xr:uid="{00000000-0005-0000-0000-000061880000}"/>
    <cellStyle name="Linked Cell 2 2 2 2 2 2 2 2 3" xfId="34900" xr:uid="{00000000-0005-0000-0000-000062880000}"/>
    <cellStyle name="Linked Cell 2 2 2 2 2 2 2 2 4" xfId="34901" xr:uid="{00000000-0005-0000-0000-000063880000}"/>
    <cellStyle name="Linked Cell 2 2 2 2 2 2 2 2 5" xfId="34902" xr:uid="{00000000-0005-0000-0000-000064880000}"/>
    <cellStyle name="Linked Cell 2 2 2 2 2 2 2 2 6" xfId="34903" xr:uid="{00000000-0005-0000-0000-000065880000}"/>
    <cellStyle name="Linked Cell 2 2 2 2 2 2 2 3" xfId="34904" xr:uid="{00000000-0005-0000-0000-000066880000}"/>
    <cellStyle name="Linked Cell 2 2 2 2 2 2 2 4" xfId="34905" xr:uid="{00000000-0005-0000-0000-000067880000}"/>
    <cellStyle name="Linked Cell 2 2 2 2 2 2 2 4 2" xfId="34906" xr:uid="{00000000-0005-0000-0000-000068880000}"/>
    <cellStyle name="Linked Cell 2 2 2 2 2 2 2 4 3" xfId="34907" xr:uid="{00000000-0005-0000-0000-000069880000}"/>
    <cellStyle name="Linked Cell 2 2 2 2 2 2 2 5" xfId="34908" xr:uid="{00000000-0005-0000-0000-00006A880000}"/>
    <cellStyle name="Linked Cell 2 2 2 2 2 2 2 6" xfId="34909" xr:uid="{00000000-0005-0000-0000-00006B880000}"/>
    <cellStyle name="Linked Cell 2 2 2 2 2 2 2 7" xfId="34910" xr:uid="{00000000-0005-0000-0000-00006C880000}"/>
    <cellStyle name="Linked Cell 2 2 2 2 2 2 2 8" xfId="34911" xr:uid="{00000000-0005-0000-0000-00006D880000}"/>
    <cellStyle name="Linked Cell 2 2 2 2 2 2 2 9" xfId="34912" xr:uid="{00000000-0005-0000-0000-00006E880000}"/>
    <cellStyle name="Linked Cell 2 2 2 2 2 2 3" xfId="34913" xr:uid="{00000000-0005-0000-0000-00006F880000}"/>
    <cellStyle name="Linked Cell 2 2 2 2 2 2 3 2" xfId="34914" xr:uid="{00000000-0005-0000-0000-000070880000}"/>
    <cellStyle name="Linked Cell 2 2 2 2 2 2 3 2 2" xfId="34915" xr:uid="{00000000-0005-0000-0000-000071880000}"/>
    <cellStyle name="Linked Cell 2 2 2 2 2 2 3 2 3" xfId="34916" xr:uid="{00000000-0005-0000-0000-000072880000}"/>
    <cellStyle name="Linked Cell 2 2 2 2 2 2 3 3" xfId="34917" xr:uid="{00000000-0005-0000-0000-000073880000}"/>
    <cellStyle name="Linked Cell 2 2 2 2 2 2 3 4" xfId="34918" xr:uid="{00000000-0005-0000-0000-000074880000}"/>
    <cellStyle name="Linked Cell 2 2 2 2 2 2 4" xfId="34919" xr:uid="{00000000-0005-0000-0000-000075880000}"/>
    <cellStyle name="Linked Cell 2 2 2 2 2 2 4 2" xfId="34920" xr:uid="{00000000-0005-0000-0000-000076880000}"/>
    <cellStyle name="Linked Cell 2 2 2 2 2 2 4 3" xfId="34921" xr:uid="{00000000-0005-0000-0000-000077880000}"/>
    <cellStyle name="Linked Cell 2 2 2 2 2 2 5" xfId="34922" xr:uid="{00000000-0005-0000-0000-000078880000}"/>
    <cellStyle name="Linked Cell 2 2 2 2 2 2 6" xfId="34923" xr:uid="{00000000-0005-0000-0000-000079880000}"/>
    <cellStyle name="Linked Cell 2 2 2 2 2 2 7" xfId="34924" xr:uid="{00000000-0005-0000-0000-00007A880000}"/>
    <cellStyle name="Linked Cell 2 2 2 2 2 2 8" xfId="34925" xr:uid="{00000000-0005-0000-0000-00007B880000}"/>
    <cellStyle name="Linked Cell 2 2 2 2 2 2 9" xfId="34926" xr:uid="{00000000-0005-0000-0000-00007C880000}"/>
    <cellStyle name="Linked Cell 2 2 2 2 2 3" xfId="34927" xr:uid="{00000000-0005-0000-0000-00007D880000}"/>
    <cellStyle name="Linked Cell 2 2 2 2 2 3 2" xfId="34928" xr:uid="{00000000-0005-0000-0000-00007E880000}"/>
    <cellStyle name="Linked Cell 2 2 2 2 2 3 2 2" xfId="34929" xr:uid="{00000000-0005-0000-0000-00007F880000}"/>
    <cellStyle name="Linked Cell 2 2 2 2 2 3 2 3" xfId="34930" xr:uid="{00000000-0005-0000-0000-000080880000}"/>
    <cellStyle name="Linked Cell 2 2 2 2 2 3 3" xfId="34931" xr:uid="{00000000-0005-0000-0000-000081880000}"/>
    <cellStyle name="Linked Cell 2 2 2 2 2 3 4" xfId="34932" xr:uid="{00000000-0005-0000-0000-000082880000}"/>
    <cellStyle name="Linked Cell 2 2 2 2 2 4" xfId="34933" xr:uid="{00000000-0005-0000-0000-000083880000}"/>
    <cellStyle name="Linked Cell 2 2 2 2 2 5" xfId="34934" xr:uid="{00000000-0005-0000-0000-000084880000}"/>
    <cellStyle name="Linked Cell 2 2 2 2 2 5 2" xfId="34935" xr:uid="{00000000-0005-0000-0000-000085880000}"/>
    <cellStyle name="Linked Cell 2 2 2 2 2 5 3" xfId="34936" xr:uid="{00000000-0005-0000-0000-000086880000}"/>
    <cellStyle name="Linked Cell 2 2 2 2 2 6" xfId="34937" xr:uid="{00000000-0005-0000-0000-000087880000}"/>
    <cellStyle name="Linked Cell 2 2 2 2 2 7" xfId="34938" xr:uid="{00000000-0005-0000-0000-000088880000}"/>
    <cellStyle name="Linked Cell 2 2 2 2 2 8" xfId="34939" xr:uid="{00000000-0005-0000-0000-000089880000}"/>
    <cellStyle name="Linked Cell 2 2 2 2 2 9" xfId="34940" xr:uid="{00000000-0005-0000-0000-00008A880000}"/>
    <cellStyle name="Linked Cell 2 2 2 2 3" xfId="34941" xr:uid="{00000000-0005-0000-0000-00008B880000}"/>
    <cellStyle name="Linked Cell 2 2 2 2 3 2" xfId="34942" xr:uid="{00000000-0005-0000-0000-00008C880000}"/>
    <cellStyle name="Linked Cell 2 2 2 2 3 2 2" xfId="34943" xr:uid="{00000000-0005-0000-0000-00008D880000}"/>
    <cellStyle name="Linked Cell 2 2 2 2 3 2 3" xfId="34944" xr:uid="{00000000-0005-0000-0000-00008E880000}"/>
    <cellStyle name="Linked Cell 2 2 2 2 3 3" xfId="34945" xr:uid="{00000000-0005-0000-0000-00008F880000}"/>
    <cellStyle name="Linked Cell 2 2 2 2 3 4" xfId="34946" xr:uid="{00000000-0005-0000-0000-000090880000}"/>
    <cellStyle name="Linked Cell 2 2 2 2 4" xfId="34947" xr:uid="{00000000-0005-0000-0000-000091880000}"/>
    <cellStyle name="Linked Cell 2 2 2 2 5" xfId="34948" xr:uid="{00000000-0005-0000-0000-000092880000}"/>
    <cellStyle name="Linked Cell 2 2 2 2 5 2" xfId="34949" xr:uid="{00000000-0005-0000-0000-000093880000}"/>
    <cellStyle name="Linked Cell 2 2 2 2 5 3" xfId="34950" xr:uid="{00000000-0005-0000-0000-000094880000}"/>
    <cellStyle name="Linked Cell 2 2 2 2 6" xfId="34951" xr:uid="{00000000-0005-0000-0000-000095880000}"/>
    <cellStyle name="Linked Cell 2 2 2 2 7" xfId="34952" xr:uid="{00000000-0005-0000-0000-000096880000}"/>
    <cellStyle name="Linked Cell 2 2 2 2 8" xfId="34953" xr:uid="{00000000-0005-0000-0000-000097880000}"/>
    <cellStyle name="Linked Cell 2 2 2 2 9" xfId="34954" xr:uid="{00000000-0005-0000-0000-000098880000}"/>
    <cellStyle name="Linked Cell 2 2 2 3" xfId="34955" xr:uid="{00000000-0005-0000-0000-000099880000}"/>
    <cellStyle name="Linked Cell 2 2 2 4" xfId="34956" xr:uid="{00000000-0005-0000-0000-00009A880000}"/>
    <cellStyle name="Linked Cell 2 2 2 5" xfId="34957" xr:uid="{00000000-0005-0000-0000-00009B880000}"/>
    <cellStyle name="Linked Cell 2 2 2 5 2" xfId="34958" xr:uid="{00000000-0005-0000-0000-00009C880000}"/>
    <cellStyle name="Linked Cell 2 2 2 5 2 2" xfId="34959" xr:uid="{00000000-0005-0000-0000-00009D880000}"/>
    <cellStyle name="Linked Cell 2 2 2 5 2 3" xfId="34960" xr:uid="{00000000-0005-0000-0000-00009E880000}"/>
    <cellStyle name="Linked Cell 2 2 2 5 3" xfId="34961" xr:uid="{00000000-0005-0000-0000-00009F880000}"/>
    <cellStyle name="Linked Cell 2 2 2 5 4" xfId="34962" xr:uid="{00000000-0005-0000-0000-0000A0880000}"/>
    <cellStyle name="Linked Cell 2 2 2 6" xfId="34963" xr:uid="{00000000-0005-0000-0000-0000A1880000}"/>
    <cellStyle name="Linked Cell 2 2 2 7" xfId="34964" xr:uid="{00000000-0005-0000-0000-0000A2880000}"/>
    <cellStyle name="Linked Cell 2 2 2 7 2" xfId="34965" xr:uid="{00000000-0005-0000-0000-0000A3880000}"/>
    <cellStyle name="Linked Cell 2 2 2 7 3" xfId="34966" xr:uid="{00000000-0005-0000-0000-0000A4880000}"/>
    <cellStyle name="Linked Cell 2 2 2 8" xfId="34967" xr:uid="{00000000-0005-0000-0000-0000A5880000}"/>
    <cellStyle name="Linked Cell 2 2 2 9" xfId="34968" xr:uid="{00000000-0005-0000-0000-0000A6880000}"/>
    <cellStyle name="Linked Cell 2 2 3" xfId="34969" xr:uid="{00000000-0005-0000-0000-0000A7880000}"/>
    <cellStyle name="Linked Cell 2 2 4" xfId="34970" xr:uid="{00000000-0005-0000-0000-0000A8880000}"/>
    <cellStyle name="Linked Cell 2 2 5" xfId="34971" xr:uid="{00000000-0005-0000-0000-0000A9880000}"/>
    <cellStyle name="Linked Cell 2 2 5 10" xfId="34972" xr:uid="{00000000-0005-0000-0000-0000AA880000}"/>
    <cellStyle name="Linked Cell 2 2 5 2" xfId="34973" xr:uid="{00000000-0005-0000-0000-0000AB880000}"/>
    <cellStyle name="Linked Cell 2 2 5 2 10" xfId="34974" xr:uid="{00000000-0005-0000-0000-0000AC880000}"/>
    <cellStyle name="Linked Cell 2 2 5 2 2" xfId="34975" xr:uid="{00000000-0005-0000-0000-0000AD880000}"/>
    <cellStyle name="Linked Cell 2 2 5 2 3" xfId="34976" xr:uid="{00000000-0005-0000-0000-0000AE880000}"/>
    <cellStyle name="Linked Cell 2 2 5 2 3 2" xfId="34977" xr:uid="{00000000-0005-0000-0000-0000AF880000}"/>
    <cellStyle name="Linked Cell 2 2 5 2 3 2 2" xfId="34978" xr:uid="{00000000-0005-0000-0000-0000B0880000}"/>
    <cellStyle name="Linked Cell 2 2 5 2 3 2 3" xfId="34979" xr:uid="{00000000-0005-0000-0000-0000B1880000}"/>
    <cellStyle name="Linked Cell 2 2 5 2 3 3" xfId="34980" xr:uid="{00000000-0005-0000-0000-0000B2880000}"/>
    <cellStyle name="Linked Cell 2 2 5 2 3 4" xfId="34981" xr:uid="{00000000-0005-0000-0000-0000B3880000}"/>
    <cellStyle name="Linked Cell 2 2 5 2 4" xfId="34982" xr:uid="{00000000-0005-0000-0000-0000B4880000}"/>
    <cellStyle name="Linked Cell 2 2 5 2 5" xfId="34983" xr:uid="{00000000-0005-0000-0000-0000B5880000}"/>
    <cellStyle name="Linked Cell 2 2 5 2 5 2" xfId="34984" xr:uid="{00000000-0005-0000-0000-0000B6880000}"/>
    <cellStyle name="Linked Cell 2 2 5 2 5 3" xfId="34985" xr:uid="{00000000-0005-0000-0000-0000B7880000}"/>
    <cellStyle name="Linked Cell 2 2 5 2 6" xfId="34986" xr:uid="{00000000-0005-0000-0000-0000B8880000}"/>
    <cellStyle name="Linked Cell 2 2 5 2 7" xfId="34987" xr:uid="{00000000-0005-0000-0000-0000B9880000}"/>
    <cellStyle name="Linked Cell 2 2 5 2 8" xfId="34988" xr:uid="{00000000-0005-0000-0000-0000BA880000}"/>
    <cellStyle name="Linked Cell 2 2 5 2 9" xfId="34989" xr:uid="{00000000-0005-0000-0000-0000BB880000}"/>
    <cellStyle name="Linked Cell 2 2 5 3" xfId="34990" xr:uid="{00000000-0005-0000-0000-0000BC880000}"/>
    <cellStyle name="Linked Cell 2 2 5 3 2" xfId="34991" xr:uid="{00000000-0005-0000-0000-0000BD880000}"/>
    <cellStyle name="Linked Cell 2 2 5 3 2 2" xfId="34992" xr:uid="{00000000-0005-0000-0000-0000BE880000}"/>
    <cellStyle name="Linked Cell 2 2 5 3 2 3" xfId="34993" xr:uid="{00000000-0005-0000-0000-0000BF880000}"/>
    <cellStyle name="Linked Cell 2 2 5 3 3" xfId="34994" xr:uid="{00000000-0005-0000-0000-0000C0880000}"/>
    <cellStyle name="Linked Cell 2 2 5 3 4" xfId="34995" xr:uid="{00000000-0005-0000-0000-0000C1880000}"/>
    <cellStyle name="Linked Cell 2 2 5 4" xfId="34996" xr:uid="{00000000-0005-0000-0000-0000C2880000}"/>
    <cellStyle name="Linked Cell 2 2 5 5" xfId="34997" xr:uid="{00000000-0005-0000-0000-0000C3880000}"/>
    <cellStyle name="Linked Cell 2 2 5 5 2" xfId="34998" xr:uid="{00000000-0005-0000-0000-0000C4880000}"/>
    <cellStyle name="Linked Cell 2 2 5 5 3" xfId="34999" xr:uid="{00000000-0005-0000-0000-0000C5880000}"/>
    <cellStyle name="Linked Cell 2 2 5 6" xfId="35000" xr:uid="{00000000-0005-0000-0000-0000C6880000}"/>
    <cellStyle name="Linked Cell 2 2 5 7" xfId="35001" xr:uid="{00000000-0005-0000-0000-0000C7880000}"/>
    <cellStyle name="Linked Cell 2 2 5 8" xfId="35002" xr:uid="{00000000-0005-0000-0000-0000C8880000}"/>
    <cellStyle name="Linked Cell 2 2 5 9" xfId="35003" xr:uid="{00000000-0005-0000-0000-0000C9880000}"/>
    <cellStyle name="Linked Cell 2 2 6" xfId="35004" xr:uid="{00000000-0005-0000-0000-0000CA880000}"/>
    <cellStyle name="Linked Cell 2 2 7" xfId="35005" xr:uid="{00000000-0005-0000-0000-0000CB880000}"/>
    <cellStyle name="Linked Cell 2 2 7 2" xfId="35006" xr:uid="{00000000-0005-0000-0000-0000CC880000}"/>
    <cellStyle name="Linked Cell 2 2 7 2 2" xfId="35007" xr:uid="{00000000-0005-0000-0000-0000CD880000}"/>
    <cellStyle name="Linked Cell 2 2 7 2 3" xfId="35008" xr:uid="{00000000-0005-0000-0000-0000CE880000}"/>
    <cellStyle name="Linked Cell 2 2 7 3" xfId="35009" xr:uid="{00000000-0005-0000-0000-0000CF880000}"/>
    <cellStyle name="Linked Cell 2 2 7 4" xfId="35010" xr:uid="{00000000-0005-0000-0000-0000D0880000}"/>
    <cellStyle name="Linked Cell 2 2 8" xfId="35011" xr:uid="{00000000-0005-0000-0000-0000D1880000}"/>
    <cellStyle name="Linked Cell 2 2 9" xfId="35012" xr:uid="{00000000-0005-0000-0000-0000D2880000}"/>
    <cellStyle name="Linked Cell 2 2 9 2" xfId="35013" xr:uid="{00000000-0005-0000-0000-0000D3880000}"/>
    <cellStyle name="Linked Cell 2 2 9 3" xfId="35014" xr:uid="{00000000-0005-0000-0000-0000D4880000}"/>
    <cellStyle name="Linked Cell 2 20" xfId="35015" xr:uid="{00000000-0005-0000-0000-0000D5880000}"/>
    <cellStyle name="Linked Cell 2 20 2" xfId="35016" xr:uid="{00000000-0005-0000-0000-0000D6880000}"/>
    <cellStyle name="Linked Cell 2 20 3" xfId="35017" xr:uid="{00000000-0005-0000-0000-0000D7880000}"/>
    <cellStyle name="Linked Cell 2 21" xfId="35018" xr:uid="{00000000-0005-0000-0000-0000D8880000}"/>
    <cellStyle name="Linked Cell 2 22" xfId="35019" xr:uid="{00000000-0005-0000-0000-0000D9880000}"/>
    <cellStyle name="Linked Cell 2 23" xfId="35020" xr:uid="{00000000-0005-0000-0000-0000DA880000}"/>
    <cellStyle name="Linked Cell 2 24" xfId="35021" xr:uid="{00000000-0005-0000-0000-0000DB880000}"/>
    <cellStyle name="Linked Cell 2 25" xfId="35022" xr:uid="{00000000-0005-0000-0000-0000DC880000}"/>
    <cellStyle name="Linked Cell 2 3" xfId="35023" xr:uid="{00000000-0005-0000-0000-0000DD880000}"/>
    <cellStyle name="Linked Cell 2 3 10" xfId="35024" xr:uid="{00000000-0005-0000-0000-0000DE880000}"/>
    <cellStyle name="Linked Cell 2 3 11" xfId="35025" xr:uid="{00000000-0005-0000-0000-0000DF880000}"/>
    <cellStyle name="Linked Cell 2 3 12" xfId="35026" xr:uid="{00000000-0005-0000-0000-0000E0880000}"/>
    <cellStyle name="Linked Cell 2 3 13" xfId="35027" xr:uid="{00000000-0005-0000-0000-0000E1880000}"/>
    <cellStyle name="Linked Cell 2 3 2" xfId="35028" xr:uid="{00000000-0005-0000-0000-0000E2880000}"/>
    <cellStyle name="Linked Cell 2 3 2 10" xfId="35029" xr:uid="{00000000-0005-0000-0000-0000E3880000}"/>
    <cellStyle name="Linked Cell 2 3 2 11" xfId="35030" xr:uid="{00000000-0005-0000-0000-0000E4880000}"/>
    <cellStyle name="Linked Cell 2 3 2 2" xfId="35031" xr:uid="{00000000-0005-0000-0000-0000E5880000}"/>
    <cellStyle name="Linked Cell 2 3 2 2 10" xfId="35032" xr:uid="{00000000-0005-0000-0000-0000E6880000}"/>
    <cellStyle name="Linked Cell 2 3 2 2 11" xfId="35033" xr:uid="{00000000-0005-0000-0000-0000E7880000}"/>
    <cellStyle name="Linked Cell 2 3 2 2 2" xfId="35034" xr:uid="{00000000-0005-0000-0000-0000E8880000}"/>
    <cellStyle name="Linked Cell 2 3 2 2 2 2" xfId="35035" xr:uid="{00000000-0005-0000-0000-0000E9880000}"/>
    <cellStyle name="Linked Cell 2 3 2 2 2 3" xfId="35036" xr:uid="{00000000-0005-0000-0000-0000EA880000}"/>
    <cellStyle name="Linked Cell 2 3 2 2 2 4" xfId="35037" xr:uid="{00000000-0005-0000-0000-0000EB880000}"/>
    <cellStyle name="Linked Cell 2 3 2 2 3" xfId="35038" xr:uid="{00000000-0005-0000-0000-0000EC880000}"/>
    <cellStyle name="Linked Cell 2 3 2 2 3 2" xfId="35039" xr:uid="{00000000-0005-0000-0000-0000ED880000}"/>
    <cellStyle name="Linked Cell 2 3 2 2 3 2 2" xfId="35040" xr:uid="{00000000-0005-0000-0000-0000EE880000}"/>
    <cellStyle name="Linked Cell 2 3 2 2 3 2 3" xfId="35041" xr:uid="{00000000-0005-0000-0000-0000EF880000}"/>
    <cellStyle name="Linked Cell 2 3 2 2 3 3" xfId="35042" xr:uid="{00000000-0005-0000-0000-0000F0880000}"/>
    <cellStyle name="Linked Cell 2 3 2 2 3 4" xfId="35043" xr:uid="{00000000-0005-0000-0000-0000F1880000}"/>
    <cellStyle name="Linked Cell 2 3 2 2 4" xfId="35044" xr:uid="{00000000-0005-0000-0000-0000F2880000}"/>
    <cellStyle name="Linked Cell 2 3 2 2 5" xfId="35045" xr:uid="{00000000-0005-0000-0000-0000F3880000}"/>
    <cellStyle name="Linked Cell 2 3 2 2 5 2" xfId="35046" xr:uid="{00000000-0005-0000-0000-0000F4880000}"/>
    <cellStyle name="Linked Cell 2 3 2 2 5 3" xfId="35047" xr:uid="{00000000-0005-0000-0000-0000F5880000}"/>
    <cellStyle name="Linked Cell 2 3 2 2 6" xfId="35048" xr:uid="{00000000-0005-0000-0000-0000F6880000}"/>
    <cellStyle name="Linked Cell 2 3 2 2 7" xfId="35049" xr:uid="{00000000-0005-0000-0000-0000F7880000}"/>
    <cellStyle name="Linked Cell 2 3 2 2 8" xfId="35050" xr:uid="{00000000-0005-0000-0000-0000F8880000}"/>
    <cellStyle name="Linked Cell 2 3 2 2 9" xfId="35051" xr:uid="{00000000-0005-0000-0000-0000F9880000}"/>
    <cellStyle name="Linked Cell 2 3 2 3" xfId="35052" xr:uid="{00000000-0005-0000-0000-0000FA880000}"/>
    <cellStyle name="Linked Cell 2 3 2 3 2" xfId="35053" xr:uid="{00000000-0005-0000-0000-0000FB880000}"/>
    <cellStyle name="Linked Cell 2 3 2 3 2 2" xfId="35054" xr:uid="{00000000-0005-0000-0000-0000FC880000}"/>
    <cellStyle name="Linked Cell 2 3 2 3 2 3" xfId="35055" xr:uid="{00000000-0005-0000-0000-0000FD880000}"/>
    <cellStyle name="Linked Cell 2 3 2 3 3" xfId="35056" xr:uid="{00000000-0005-0000-0000-0000FE880000}"/>
    <cellStyle name="Linked Cell 2 3 2 3 4" xfId="35057" xr:uid="{00000000-0005-0000-0000-0000FF880000}"/>
    <cellStyle name="Linked Cell 2 3 2 4" xfId="35058" xr:uid="{00000000-0005-0000-0000-000000890000}"/>
    <cellStyle name="Linked Cell 2 3 2 5" xfId="35059" xr:uid="{00000000-0005-0000-0000-000001890000}"/>
    <cellStyle name="Linked Cell 2 3 2 5 2" xfId="35060" xr:uid="{00000000-0005-0000-0000-000002890000}"/>
    <cellStyle name="Linked Cell 2 3 2 5 3" xfId="35061" xr:uid="{00000000-0005-0000-0000-000003890000}"/>
    <cellStyle name="Linked Cell 2 3 2 6" xfId="35062" xr:uid="{00000000-0005-0000-0000-000004890000}"/>
    <cellStyle name="Linked Cell 2 3 2 7" xfId="35063" xr:uid="{00000000-0005-0000-0000-000005890000}"/>
    <cellStyle name="Linked Cell 2 3 2 8" xfId="35064" xr:uid="{00000000-0005-0000-0000-000006890000}"/>
    <cellStyle name="Linked Cell 2 3 2 9" xfId="35065" xr:uid="{00000000-0005-0000-0000-000007890000}"/>
    <cellStyle name="Linked Cell 2 3 3" xfId="35066" xr:uid="{00000000-0005-0000-0000-000008890000}"/>
    <cellStyle name="Linked Cell 2 3 4" xfId="35067" xr:uid="{00000000-0005-0000-0000-000009890000}"/>
    <cellStyle name="Linked Cell 2 3 5" xfId="35068" xr:uid="{00000000-0005-0000-0000-00000A890000}"/>
    <cellStyle name="Linked Cell 2 3 5 2" xfId="35069" xr:uid="{00000000-0005-0000-0000-00000B890000}"/>
    <cellStyle name="Linked Cell 2 3 5 2 2" xfId="35070" xr:uid="{00000000-0005-0000-0000-00000C890000}"/>
    <cellStyle name="Linked Cell 2 3 5 2 3" xfId="35071" xr:uid="{00000000-0005-0000-0000-00000D890000}"/>
    <cellStyle name="Linked Cell 2 3 5 3" xfId="35072" xr:uid="{00000000-0005-0000-0000-00000E890000}"/>
    <cellStyle name="Linked Cell 2 3 5 4" xfId="35073" xr:uid="{00000000-0005-0000-0000-00000F890000}"/>
    <cellStyle name="Linked Cell 2 3 6" xfId="35074" xr:uid="{00000000-0005-0000-0000-000010890000}"/>
    <cellStyle name="Linked Cell 2 3 7" xfId="35075" xr:uid="{00000000-0005-0000-0000-000011890000}"/>
    <cellStyle name="Linked Cell 2 3 7 2" xfId="35076" xr:uid="{00000000-0005-0000-0000-000012890000}"/>
    <cellStyle name="Linked Cell 2 3 7 3" xfId="35077" xr:uid="{00000000-0005-0000-0000-000013890000}"/>
    <cellStyle name="Linked Cell 2 3 8" xfId="35078" xr:uid="{00000000-0005-0000-0000-000014890000}"/>
    <cellStyle name="Linked Cell 2 3 9" xfId="35079" xr:uid="{00000000-0005-0000-0000-000015890000}"/>
    <cellStyle name="Linked Cell 2 4" xfId="35080" xr:uid="{00000000-0005-0000-0000-000016890000}"/>
    <cellStyle name="Linked Cell 2 5" xfId="35081" xr:uid="{00000000-0005-0000-0000-000017890000}"/>
    <cellStyle name="Linked Cell 2 5 10" xfId="35082" xr:uid="{00000000-0005-0000-0000-000018890000}"/>
    <cellStyle name="Linked Cell 2 5 11" xfId="35083" xr:uid="{00000000-0005-0000-0000-000019890000}"/>
    <cellStyle name="Linked Cell 2 5 2" xfId="35084" xr:uid="{00000000-0005-0000-0000-00001A890000}"/>
    <cellStyle name="Linked Cell 2 5 2 10" xfId="35085" xr:uid="{00000000-0005-0000-0000-00001B890000}"/>
    <cellStyle name="Linked Cell 2 5 2 11" xfId="35086" xr:uid="{00000000-0005-0000-0000-00001C890000}"/>
    <cellStyle name="Linked Cell 2 5 2 2" xfId="35087" xr:uid="{00000000-0005-0000-0000-00001D890000}"/>
    <cellStyle name="Linked Cell 2 5 2 2 2" xfId="35088" xr:uid="{00000000-0005-0000-0000-00001E890000}"/>
    <cellStyle name="Linked Cell 2 5 2 2 3" xfId="35089" xr:uid="{00000000-0005-0000-0000-00001F890000}"/>
    <cellStyle name="Linked Cell 2 5 2 2 4" xfId="35090" xr:uid="{00000000-0005-0000-0000-000020890000}"/>
    <cellStyle name="Linked Cell 2 5 2 3" xfId="35091" xr:uid="{00000000-0005-0000-0000-000021890000}"/>
    <cellStyle name="Linked Cell 2 5 2 3 2" xfId="35092" xr:uid="{00000000-0005-0000-0000-000022890000}"/>
    <cellStyle name="Linked Cell 2 5 2 3 2 2" xfId="35093" xr:uid="{00000000-0005-0000-0000-000023890000}"/>
    <cellStyle name="Linked Cell 2 5 2 3 2 3" xfId="35094" xr:uid="{00000000-0005-0000-0000-000024890000}"/>
    <cellStyle name="Linked Cell 2 5 2 3 3" xfId="35095" xr:uid="{00000000-0005-0000-0000-000025890000}"/>
    <cellStyle name="Linked Cell 2 5 2 3 4" xfId="35096" xr:uid="{00000000-0005-0000-0000-000026890000}"/>
    <cellStyle name="Linked Cell 2 5 2 4" xfId="35097" xr:uid="{00000000-0005-0000-0000-000027890000}"/>
    <cellStyle name="Linked Cell 2 5 2 5" xfId="35098" xr:uid="{00000000-0005-0000-0000-000028890000}"/>
    <cellStyle name="Linked Cell 2 5 2 5 2" xfId="35099" xr:uid="{00000000-0005-0000-0000-000029890000}"/>
    <cellStyle name="Linked Cell 2 5 2 5 3" xfId="35100" xr:uid="{00000000-0005-0000-0000-00002A890000}"/>
    <cellStyle name="Linked Cell 2 5 2 6" xfId="35101" xr:uid="{00000000-0005-0000-0000-00002B890000}"/>
    <cellStyle name="Linked Cell 2 5 2 7" xfId="35102" xr:uid="{00000000-0005-0000-0000-00002C890000}"/>
    <cellStyle name="Linked Cell 2 5 2 8" xfId="35103" xr:uid="{00000000-0005-0000-0000-00002D890000}"/>
    <cellStyle name="Linked Cell 2 5 2 9" xfId="35104" xr:uid="{00000000-0005-0000-0000-00002E890000}"/>
    <cellStyle name="Linked Cell 2 5 3" xfId="35105" xr:uid="{00000000-0005-0000-0000-00002F890000}"/>
    <cellStyle name="Linked Cell 2 5 3 2" xfId="35106" xr:uid="{00000000-0005-0000-0000-000030890000}"/>
    <cellStyle name="Linked Cell 2 5 3 2 2" xfId="35107" xr:uid="{00000000-0005-0000-0000-000031890000}"/>
    <cellStyle name="Linked Cell 2 5 3 2 3" xfId="35108" xr:uid="{00000000-0005-0000-0000-000032890000}"/>
    <cellStyle name="Linked Cell 2 5 3 3" xfId="35109" xr:uid="{00000000-0005-0000-0000-000033890000}"/>
    <cellStyle name="Linked Cell 2 5 3 4" xfId="35110" xr:uid="{00000000-0005-0000-0000-000034890000}"/>
    <cellStyle name="Linked Cell 2 5 4" xfId="35111" xr:uid="{00000000-0005-0000-0000-000035890000}"/>
    <cellStyle name="Linked Cell 2 5 5" xfId="35112" xr:uid="{00000000-0005-0000-0000-000036890000}"/>
    <cellStyle name="Linked Cell 2 5 5 2" xfId="35113" xr:uid="{00000000-0005-0000-0000-000037890000}"/>
    <cellStyle name="Linked Cell 2 5 5 3" xfId="35114" xr:uid="{00000000-0005-0000-0000-000038890000}"/>
    <cellStyle name="Linked Cell 2 5 6" xfId="35115" xr:uid="{00000000-0005-0000-0000-000039890000}"/>
    <cellStyle name="Linked Cell 2 5 7" xfId="35116" xr:uid="{00000000-0005-0000-0000-00003A890000}"/>
    <cellStyle name="Linked Cell 2 5 8" xfId="35117" xr:uid="{00000000-0005-0000-0000-00003B890000}"/>
    <cellStyle name="Linked Cell 2 5 9" xfId="35118" xr:uid="{00000000-0005-0000-0000-00003C890000}"/>
    <cellStyle name="Linked Cell 2 6" xfId="35119" xr:uid="{00000000-0005-0000-0000-00003D890000}"/>
    <cellStyle name="Linked Cell 2 6 2" xfId="35120" xr:uid="{00000000-0005-0000-0000-00003E890000}"/>
    <cellStyle name="Linked Cell 2 6 3" xfId="35121" xr:uid="{00000000-0005-0000-0000-00003F890000}"/>
    <cellStyle name="Linked Cell 2 6 4" xfId="35122" xr:uid="{00000000-0005-0000-0000-000040890000}"/>
    <cellStyle name="Linked Cell 2 7" xfId="35123" xr:uid="{00000000-0005-0000-0000-000041890000}"/>
    <cellStyle name="Linked Cell 2 7 2" xfId="35124" xr:uid="{00000000-0005-0000-0000-000042890000}"/>
    <cellStyle name="Linked Cell 2 7 3" xfId="35125" xr:uid="{00000000-0005-0000-0000-000043890000}"/>
    <cellStyle name="Linked Cell 2 7 4" xfId="35126" xr:uid="{00000000-0005-0000-0000-000044890000}"/>
    <cellStyle name="Linked Cell 2 8" xfId="35127" xr:uid="{00000000-0005-0000-0000-000045890000}"/>
    <cellStyle name="Linked Cell 2 8 2" xfId="35128" xr:uid="{00000000-0005-0000-0000-000046890000}"/>
    <cellStyle name="Linked Cell 2 8 3" xfId="35129" xr:uid="{00000000-0005-0000-0000-000047890000}"/>
    <cellStyle name="Linked Cell 2 8 4" xfId="35130" xr:uid="{00000000-0005-0000-0000-000048890000}"/>
    <cellStyle name="Linked Cell 2 9" xfId="35131" xr:uid="{00000000-0005-0000-0000-000049890000}"/>
    <cellStyle name="Linked Cell 2 9 2" xfId="35132" xr:uid="{00000000-0005-0000-0000-00004A890000}"/>
    <cellStyle name="Linked Cell 2 9 3" xfId="35133" xr:uid="{00000000-0005-0000-0000-00004B890000}"/>
    <cellStyle name="Linked Cell 2 9 4" xfId="35134" xr:uid="{00000000-0005-0000-0000-00004C890000}"/>
    <cellStyle name="Linked Cell 20" xfId="35135" xr:uid="{00000000-0005-0000-0000-00004D890000}"/>
    <cellStyle name="Linked Cell 20 2" xfId="35136" xr:uid="{00000000-0005-0000-0000-00004E890000}"/>
    <cellStyle name="Linked Cell 20 3" xfId="35137" xr:uid="{00000000-0005-0000-0000-00004F890000}"/>
    <cellStyle name="Linked Cell 20 4" xfId="35138" xr:uid="{00000000-0005-0000-0000-000050890000}"/>
    <cellStyle name="Linked Cell 20 5" xfId="35139" xr:uid="{00000000-0005-0000-0000-000051890000}"/>
    <cellStyle name="Linked Cell 21" xfId="35140" xr:uid="{00000000-0005-0000-0000-000052890000}"/>
    <cellStyle name="Linked Cell 22" xfId="35141" xr:uid="{00000000-0005-0000-0000-000053890000}"/>
    <cellStyle name="Linked Cell 23" xfId="35142" xr:uid="{00000000-0005-0000-0000-000054890000}"/>
    <cellStyle name="Linked Cell 24" xfId="35143" xr:uid="{00000000-0005-0000-0000-000055890000}"/>
    <cellStyle name="Linked Cell 25" xfId="35144" xr:uid="{00000000-0005-0000-0000-000056890000}"/>
    <cellStyle name="Linked Cell 26" xfId="35145" xr:uid="{00000000-0005-0000-0000-000057890000}"/>
    <cellStyle name="Linked Cell 27" xfId="35146" xr:uid="{00000000-0005-0000-0000-000058890000}"/>
    <cellStyle name="Linked Cell 28" xfId="35147" xr:uid="{00000000-0005-0000-0000-000059890000}"/>
    <cellStyle name="Linked Cell 29" xfId="35148" xr:uid="{00000000-0005-0000-0000-00005A890000}"/>
    <cellStyle name="Linked Cell 3" xfId="35149" xr:uid="{00000000-0005-0000-0000-00005B890000}"/>
    <cellStyle name="Linked Cell 3 10" xfId="35150" xr:uid="{00000000-0005-0000-0000-00005C890000}"/>
    <cellStyle name="Linked Cell 3 10 2" xfId="35151" xr:uid="{00000000-0005-0000-0000-00005D890000}"/>
    <cellStyle name="Linked Cell 3 10 2 2" xfId="35152" xr:uid="{00000000-0005-0000-0000-00005E890000}"/>
    <cellStyle name="Linked Cell 3 10 2 3" xfId="35153" xr:uid="{00000000-0005-0000-0000-00005F890000}"/>
    <cellStyle name="Linked Cell 3 10 3" xfId="35154" xr:uid="{00000000-0005-0000-0000-000060890000}"/>
    <cellStyle name="Linked Cell 3 10 4" xfId="35155" xr:uid="{00000000-0005-0000-0000-000061890000}"/>
    <cellStyle name="Linked Cell 3 11" xfId="35156" xr:uid="{00000000-0005-0000-0000-000062890000}"/>
    <cellStyle name="Linked Cell 3 12" xfId="35157" xr:uid="{00000000-0005-0000-0000-000063890000}"/>
    <cellStyle name="Linked Cell 3 12 2" xfId="35158" xr:uid="{00000000-0005-0000-0000-000064890000}"/>
    <cellStyle name="Linked Cell 3 12 3" xfId="35159" xr:uid="{00000000-0005-0000-0000-000065890000}"/>
    <cellStyle name="Linked Cell 3 13" xfId="35160" xr:uid="{00000000-0005-0000-0000-000066890000}"/>
    <cellStyle name="Linked Cell 3 14" xfId="35161" xr:uid="{00000000-0005-0000-0000-000067890000}"/>
    <cellStyle name="Linked Cell 3 15" xfId="35162" xr:uid="{00000000-0005-0000-0000-000068890000}"/>
    <cellStyle name="Linked Cell 3 16" xfId="35163" xr:uid="{00000000-0005-0000-0000-000069890000}"/>
    <cellStyle name="Linked Cell 3 2" xfId="35164" xr:uid="{00000000-0005-0000-0000-00006A890000}"/>
    <cellStyle name="Linked Cell 3 2 10" xfId="35165" xr:uid="{00000000-0005-0000-0000-00006B890000}"/>
    <cellStyle name="Linked Cell 3 2 11" xfId="35166" xr:uid="{00000000-0005-0000-0000-00006C890000}"/>
    <cellStyle name="Linked Cell 3 2 12" xfId="35167" xr:uid="{00000000-0005-0000-0000-00006D890000}"/>
    <cellStyle name="Linked Cell 3 2 13" xfId="35168" xr:uid="{00000000-0005-0000-0000-00006E890000}"/>
    <cellStyle name="Linked Cell 3 2 14" xfId="35169" xr:uid="{00000000-0005-0000-0000-00006F890000}"/>
    <cellStyle name="Linked Cell 3 2 2" xfId="35170" xr:uid="{00000000-0005-0000-0000-000070890000}"/>
    <cellStyle name="Linked Cell 3 2 2 10" xfId="35171" xr:uid="{00000000-0005-0000-0000-000071890000}"/>
    <cellStyle name="Linked Cell 3 2 2 11" xfId="35172" xr:uid="{00000000-0005-0000-0000-000072890000}"/>
    <cellStyle name="Linked Cell 3 2 2 12" xfId="35173" xr:uid="{00000000-0005-0000-0000-000073890000}"/>
    <cellStyle name="Linked Cell 3 2 2 2" xfId="35174" xr:uid="{00000000-0005-0000-0000-000074890000}"/>
    <cellStyle name="Linked Cell 3 2 2 2 10" xfId="35175" xr:uid="{00000000-0005-0000-0000-000075890000}"/>
    <cellStyle name="Linked Cell 3 2 2 2 2" xfId="35176" xr:uid="{00000000-0005-0000-0000-000076890000}"/>
    <cellStyle name="Linked Cell 3 2 2 2 2 10" xfId="35177" xr:uid="{00000000-0005-0000-0000-000077890000}"/>
    <cellStyle name="Linked Cell 3 2 2 2 2 2" xfId="35178" xr:uid="{00000000-0005-0000-0000-000078890000}"/>
    <cellStyle name="Linked Cell 3 2 2 2 2 2 2" xfId="35179" xr:uid="{00000000-0005-0000-0000-000079890000}"/>
    <cellStyle name="Linked Cell 3 2 2 2 2 2 2 2" xfId="35180" xr:uid="{00000000-0005-0000-0000-00007A890000}"/>
    <cellStyle name="Linked Cell 3 2 2 2 2 2 2 2 2" xfId="35181" xr:uid="{00000000-0005-0000-0000-00007B890000}"/>
    <cellStyle name="Linked Cell 3 2 2 2 2 2 2 2 2 2" xfId="35182" xr:uid="{00000000-0005-0000-0000-00007C890000}"/>
    <cellStyle name="Linked Cell 3 2 2 2 2 2 2 2 2 3" xfId="35183" xr:uid="{00000000-0005-0000-0000-00007D890000}"/>
    <cellStyle name="Linked Cell 3 2 2 2 2 2 2 2 3" xfId="35184" xr:uid="{00000000-0005-0000-0000-00007E890000}"/>
    <cellStyle name="Linked Cell 3 2 2 2 2 2 2 2 4" xfId="35185" xr:uid="{00000000-0005-0000-0000-00007F890000}"/>
    <cellStyle name="Linked Cell 3 2 2 2 2 2 2 3" xfId="35186" xr:uid="{00000000-0005-0000-0000-000080890000}"/>
    <cellStyle name="Linked Cell 3 2 2 2 2 2 2 4" xfId="35187" xr:uid="{00000000-0005-0000-0000-000081890000}"/>
    <cellStyle name="Linked Cell 3 2 2 2 2 2 2 4 2" xfId="35188" xr:uid="{00000000-0005-0000-0000-000082890000}"/>
    <cellStyle name="Linked Cell 3 2 2 2 2 2 2 4 3" xfId="35189" xr:uid="{00000000-0005-0000-0000-000083890000}"/>
    <cellStyle name="Linked Cell 3 2 2 2 2 2 2 5" xfId="35190" xr:uid="{00000000-0005-0000-0000-000084890000}"/>
    <cellStyle name="Linked Cell 3 2 2 2 2 2 2 6" xfId="35191" xr:uid="{00000000-0005-0000-0000-000085890000}"/>
    <cellStyle name="Linked Cell 3 2 2 2 2 2 2 7" xfId="35192" xr:uid="{00000000-0005-0000-0000-000086890000}"/>
    <cellStyle name="Linked Cell 3 2 2 2 2 2 2 8" xfId="35193" xr:uid="{00000000-0005-0000-0000-000087890000}"/>
    <cellStyle name="Linked Cell 3 2 2 2 2 2 3" xfId="35194" xr:uid="{00000000-0005-0000-0000-000088890000}"/>
    <cellStyle name="Linked Cell 3 2 2 2 2 2 3 2" xfId="35195" xr:uid="{00000000-0005-0000-0000-000089890000}"/>
    <cellStyle name="Linked Cell 3 2 2 2 2 2 3 2 2" xfId="35196" xr:uid="{00000000-0005-0000-0000-00008A890000}"/>
    <cellStyle name="Linked Cell 3 2 2 2 2 2 3 2 3" xfId="35197" xr:uid="{00000000-0005-0000-0000-00008B890000}"/>
    <cellStyle name="Linked Cell 3 2 2 2 2 2 3 3" xfId="35198" xr:uid="{00000000-0005-0000-0000-00008C890000}"/>
    <cellStyle name="Linked Cell 3 2 2 2 2 2 3 4" xfId="35199" xr:uid="{00000000-0005-0000-0000-00008D890000}"/>
    <cellStyle name="Linked Cell 3 2 2 2 2 2 4" xfId="35200" xr:uid="{00000000-0005-0000-0000-00008E890000}"/>
    <cellStyle name="Linked Cell 3 2 2 2 2 2 4 2" xfId="35201" xr:uid="{00000000-0005-0000-0000-00008F890000}"/>
    <cellStyle name="Linked Cell 3 2 2 2 2 2 4 3" xfId="35202" xr:uid="{00000000-0005-0000-0000-000090890000}"/>
    <cellStyle name="Linked Cell 3 2 2 2 2 2 5" xfId="35203" xr:uid="{00000000-0005-0000-0000-000091890000}"/>
    <cellStyle name="Linked Cell 3 2 2 2 2 2 6" xfId="35204" xr:uid="{00000000-0005-0000-0000-000092890000}"/>
    <cellStyle name="Linked Cell 3 2 2 2 2 2 7" xfId="35205" xr:uid="{00000000-0005-0000-0000-000093890000}"/>
    <cellStyle name="Linked Cell 3 2 2 2 2 2 8" xfId="35206" xr:uid="{00000000-0005-0000-0000-000094890000}"/>
    <cellStyle name="Linked Cell 3 2 2 2 2 3" xfId="35207" xr:uid="{00000000-0005-0000-0000-000095890000}"/>
    <cellStyle name="Linked Cell 3 2 2 2 2 3 2" xfId="35208" xr:uid="{00000000-0005-0000-0000-000096890000}"/>
    <cellStyle name="Linked Cell 3 2 2 2 2 3 2 2" xfId="35209" xr:uid="{00000000-0005-0000-0000-000097890000}"/>
    <cellStyle name="Linked Cell 3 2 2 2 2 3 2 3" xfId="35210" xr:uid="{00000000-0005-0000-0000-000098890000}"/>
    <cellStyle name="Linked Cell 3 2 2 2 2 3 3" xfId="35211" xr:uid="{00000000-0005-0000-0000-000099890000}"/>
    <cellStyle name="Linked Cell 3 2 2 2 2 3 4" xfId="35212" xr:uid="{00000000-0005-0000-0000-00009A890000}"/>
    <cellStyle name="Linked Cell 3 2 2 2 2 4" xfId="35213" xr:uid="{00000000-0005-0000-0000-00009B890000}"/>
    <cellStyle name="Linked Cell 3 2 2 2 2 5" xfId="35214" xr:uid="{00000000-0005-0000-0000-00009C890000}"/>
    <cellStyle name="Linked Cell 3 2 2 2 2 5 2" xfId="35215" xr:uid="{00000000-0005-0000-0000-00009D890000}"/>
    <cellStyle name="Linked Cell 3 2 2 2 2 5 3" xfId="35216" xr:uid="{00000000-0005-0000-0000-00009E890000}"/>
    <cellStyle name="Linked Cell 3 2 2 2 2 6" xfId="35217" xr:uid="{00000000-0005-0000-0000-00009F890000}"/>
    <cellStyle name="Linked Cell 3 2 2 2 2 7" xfId="35218" xr:uid="{00000000-0005-0000-0000-0000A0890000}"/>
    <cellStyle name="Linked Cell 3 2 2 2 2 8" xfId="35219" xr:uid="{00000000-0005-0000-0000-0000A1890000}"/>
    <cellStyle name="Linked Cell 3 2 2 2 2 9" xfId="35220" xr:uid="{00000000-0005-0000-0000-0000A2890000}"/>
    <cellStyle name="Linked Cell 3 2 2 2 3" xfId="35221" xr:uid="{00000000-0005-0000-0000-0000A3890000}"/>
    <cellStyle name="Linked Cell 3 2 2 2 3 2" xfId="35222" xr:uid="{00000000-0005-0000-0000-0000A4890000}"/>
    <cellStyle name="Linked Cell 3 2 2 2 3 2 2" xfId="35223" xr:uid="{00000000-0005-0000-0000-0000A5890000}"/>
    <cellStyle name="Linked Cell 3 2 2 2 3 2 3" xfId="35224" xr:uid="{00000000-0005-0000-0000-0000A6890000}"/>
    <cellStyle name="Linked Cell 3 2 2 2 3 3" xfId="35225" xr:uid="{00000000-0005-0000-0000-0000A7890000}"/>
    <cellStyle name="Linked Cell 3 2 2 2 3 4" xfId="35226" xr:uid="{00000000-0005-0000-0000-0000A8890000}"/>
    <cellStyle name="Linked Cell 3 2 2 2 4" xfId="35227" xr:uid="{00000000-0005-0000-0000-0000A9890000}"/>
    <cellStyle name="Linked Cell 3 2 2 2 5" xfId="35228" xr:uid="{00000000-0005-0000-0000-0000AA890000}"/>
    <cellStyle name="Linked Cell 3 2 2 2 5 2" xfId="35229" xr:uid="{00000000-0005-0000-0000-0000AB890000}"/>
    <cellStyle name="Linked Cell 3 2 2 2 5 3" xfId="35230" xr:uid="{00000000-0005-0000-0000-0000AC890000}"/>
    <cellStyle name="Linked Cell 3 2 2 2 6" xfId="35231" xr:uid="{00000000-0005-0000-0000-0000AD890000}"/>
    <cellStyle name="Linked Cell 3 2 2 2 7" xfId="35232" xr:uid="{00000000-0005-0000-0000-0000AE890000}"/>
    <cellStyle name="Linked Cell 3 2 2 2 8" xfId="35233" xr:uid="{00000000-0005-0000-0000-0000AF890000}"/>
    <cellStyle name="Linked Cell 3 2 2 2 9" xfId="35234" xr:uid="{00000000-0005-0000-0000-0000B0890000}"/>
    <cellStyle name="Linked Cell 3 2 2 3" xfId="35235" xr:uid="{00000000-0005-0000-0000-0000B1890000}"/>
    <cellStyle name="Linked Cell 3 2 2 4" xfId="35236" xr:uid="{00000000-0005-0000-0000-0000B2890000}"/>
    <cellStyle name="Linked Cell 3 2 2 5" xfId="35237" xr:uid="{00000000-0005-0000-0000-0000B3890000}"/>
    <cellStyle name="Linked Cell 3 2 2 5 2" xfId="35238" xr:uid="{00000000-0005-0000-0000-0000B4890000}"/>
    <cellStyle name="Linked Cell 3 2 2 5 2 2" xfId="35239" xr:uid="{00000000-0005-0000-0000-0000B5890000}"/>
    <cellStyle name="Linked Cell 3 2 2 5 2 3" xfId="35240" xr:uid="{00000000-0005-0000-0000-0000B6890000}"/>
    <cellStyle name="Linked Cell 3 2 2 5 3" xfId="35241" xr:uid="{00000000-0005-0000-0000-0000B7890000}"/>
    <cellStyle name="Linked Cell 3 2 2 5 4" xfId="35242" xr:uid="{00000000-0005-0000-0000-0000B8890000}"/>
    <cellStyle name="Linked Cell 3 2 2 6" xfId="35243" xr:uid="{00000000-0005-0000-0000-0000B9890000}"/>
    <cellStyle name="Linked Cell 3 2 2 7" xfId="35244" xr:uid="{00000000-0005-0000-0000-0000BA890000}"/>
    <cellStyle name="Linked Cell 3 2 2 7 2" xfId="35245" xr:uid="{00000000-0005-0000-0000-0000BB890000}"/>
    <cellStyle name="Linked Cell 3 2 2 7 3" xfId="35246" xr:uid="{00000000-0005-0000-0000-0000BC890000}"/>
    <cellStyle name="Linked Cell 3 2 2 8" xfId="35247" xr:uid="{00000000-0005-0000-0000-0000BD890000}"/>
    <cellStyle name="Linked Cell 3 2 2 9" xfId="35248" xr:uid="{00000000-0005-0000-0000-0000BE890000}"/>
    <cellStyle name="Linked Cell 3 2 3" xfId="35249" xr:uid="{00000000-0005-0000-0000-0000BF890000}"/>
    <cellStyle name="Linked Cell 3 2 4" xfId="35250" xr:uid="{00000000-0005-0000-0000-0000C0890000}"/>
    <cellStyle name="Linked Cell 3 2 5" xfId="35251" xr:uid="{00000000-0005-0000-0000-0000C1890000}"/>
    <cellStyle name="Linked Cell 3 2 5 10" xfId="35252" xr:uid="{00000000-0005-0000-0000-0000C2890000}"/>
    <cellStyle name="Linked Cell 3 2 5 2" xfId="35253" xr:uid="{00000000-0005-0000-0000-0000C3890000}"/>
    <cellStyle name="Linked Cell 3 2 5 2 10" xfId="35254" xr:uid="{00000000-0005-0000-0000-0000C4890000}"/>
    <cellStyle name="Linked Cell 3 2 5 2 2" xfId="35255" xr:uid="{00000000-0005-0000-0000-0000C5890000}"/>
    <cellStyle name="Linked Cell 3 2 5 2 3" xfId="35256" xr:uid="{00000000-0005-0000-0000-0000C6890000}"/>
    <cellStyle name="Linked Cell 3 2 5 2 3 2" xfId="35257" xr:uid="{00000000-0005-0000-0000-0000C7890000}"/>
    <cellStyle name="Linked Cell 3 2 5 2 3 2 2" xfId="35258" xr:uid="{00000000-0005-0000-0000-0000C8890000}"/>
    <cellStyle name="Linked Cell 3 2 5 2 3 2 3" xfId="35259" xr:uid="{00000000-0005-0000-0000-0000C9890000}"/>
    <cellStyle name="Linked Cell 3 2 5 2 3 3" xfId="35260" xr:uid="{00000000-0005-0000-0000-0000CA890000}"/>
    <cellStyle name="Linked Cell 3 2 5 2 3 4" xfId="35261" xr:uid="{00000000-0005-0000-0000-0000CB890000}"/>
    <cellStyle name="Linked Cell 3 2 5 2 4" xfId="35262" xr:uid="{00000000-0005-0000-0000-0000CC890000}"/>
    <cellStyle name="Linked Cell 3 2 5 2 5" xfId="35263" xr:uid="{00000000-0005-0000-0000-0000CD890000}"/>
    <cellStyle name="Linked Cell 3 2 5 2 5 2" xfId="35264" xr:uid="{00000000-0005-0000-0000-0000CE890000}"/>
    <cellStyle name="Linked Cell 3 2 5 2 5 3" xfId="35265" xr:uid="{00000000-0005-0000-0000-0000CF890000}"/>
    <cellStyle name="Linked Cell 3 2 5 2 6" xfId="35266" xr:uid="{00000000-0005-0000-0000-0000D0890000}"/>
    <cellStyle name="Linked Cell 3 2 5 2 7" xfId="35267" xr:uid="{00000000-0005-0000-0000-0000D1890000}"/>
    <cellStyle name="Linked Cell 3 2 5 2 8" xfId="35268" xr:uid="{00000000-0005-0000-0000-0000D2890000}"/>
    <cellStyle name="Linked Cell 3 2 5 2 9" xfId="35269" xr:uid="{00000000-0005-0000-0000-0000D3890000}"/>
    <cellStyle name="Linked Cell 3 2 5 3" xfId="35270" xr:uid="{00000000-0005-0000-0000-0000D4890000}"/>
    <cellStyle name="Linked Cell 3 2 5 3 2" xfId="35271" xr:uid="{00000000-0005-0000-0000-0000D5890000}"/>
    <cellStyle name="Linked Cell 3 2 5 3 2 2" xfId="35272" xr:uid="{00000000-0005-0000-0000-0000D6890000}"/>
    <cellStyle name="Linked Cell 3 2 5 3 2 3" xfId="35273" xr:uid="{00000000-0005-0000-0000-0000D7890000}"/>
    <cellStyle name="Linked Cell 3 2 5 3 3" xfId="35274" xr:uid="{00000000-0005-0000-0000-0000D8890000}"/>
    <cellStyle name="Linked Cell 3 2 5 3 4" xfId="35275" xr:uid="{00000000-0005-0000-0000-0000D9890000}"/>
    <cellStyle name="Linked Cell 3 2 5 4" xfId="35276" xr:uid="{00000000-0005-0000-0000-0000DA890000}"/>
    <cellStyle name="Linked Cell 3 2 5 5" xfId="35277" xr:uid="{00000000-0005-0000-0000-0000DB890000}"/>
    <cellStyle name="Linked Cell 3 2 5 5 2" xfId="35278" xr:uid="{00000000-0005-0000-0000-0000DC890000}"/>
    <cellStyle name="Linked Cell 3 2 5 5 3" xfId="35279" xr:uid="{00000000-0005-0000-0000-0000DD890000}"/>
    <cellStyle name="Linked Cell 3 2 5 6" xfId="35280" xr:uid="{00000000-0005-0000-0000-0000DE890000}"/>
    <cellStyle name="Linked Cell 3 2 5 7" xfId="35281" xr:uid="{00000000-0005-0000-0000-0000DF890000}"/>
    <cellStyle name="Linked Cell 3 2 5 8" xfId="35282" xr:uid="{00000000-0005-0000-0000-0000E0890000}"/>
    <cellStyle name="Linked Cell 3 2 5 9" xfId="35283" xr:uid="{00000000-0005-0000-0000-0000E1890000}"/>
    <cellStyle name="Linked Cell 3 2 6" xfId="35284" xr:uid="{00000000-0005-0000-0000-0000E2890000}"/>
    <cellStyle name="Linked Cell 3 2 7" xfId="35285" xr:uid="{00000000-0005-0000-0000-0000E3890000}"/>
    <cellStyle name="Linked Cell 3 2 7 2" xfId="35286" xr:uid="{00000000-0005-0000-0000-0000E4890000}"/>
    <cellStyle name="Linked Cell 3 2 7 2 2" xfId="35287" xr:uid="{00000000-0005-0000-0000-0000E5890000}"/>
    <cellStyle name="Linked Cell 3 2 7 2 3" xfId="35288" xr:uid="{00000000-0005-0000-0000-0000E6890000}"/>
    <cellStyle name="Linked Cell 3 2 7 3" xfId="35289" xr:uid="{00000000-0005-0000-0000-0000E7890000}"/>
    <cellStyle name="Linked Cell 3 2 7 4" xfId="35290" xr:uid="{00000000-0005-0000-0000-0000E8890000}"/>
    <cellStyle name="Linked Cell 3 2 8" xfId="35291" xr:uid="{00000000-0005-0000-0000-0000E9890000}"/>
    <cellStyle name="Linked Cell 3 2 9" xfId="35292" xr:uid="{00000000-0005-0000-0000-0000EA890000}"/>
    <cellStyle name="Linked Cell 3 2 9 2" xfId="35293" xr:uid="{00000000-0005-0000-0000-0000EB890000}"/>
    <cellStyle name="Linked Cell 3 2 9 3" xfId="35294" xr:uid="{00000000-0005-0000-0000-0000EC890000}"/>
    <cellStyle name="Linked Cell 3 3" xfId="35295" xr:uid="{00000000-0005-0000-0000-0000ED890000}"/>
    <cellStyle name="Linked Cell 3 3 10" xfId="35296" xr:uid="{00000000-0005-0000-0000-0000EE890000}"/>
    <cellStyle name="Linked Cell 3 3 11" xfId="35297" xr:uid="{00000000-0005-0000-0000-0000EF890000}"/>
    <cellStyle name="Linked Cell 3 3 12" xfId="35298" xr:uid="{00000000-0005-0000-0000-0000F0890000}"/>
    <cellStyle name="Linked Cell 3 3 2" xfId="35299" xr:uid="{00000000-0005-0000-0000-0000F1890000}"/>
    <cellStyle name="Linked Cell 3 3 2 10" xfId="35300" xr:uid="{00000000-0005-0000-0000-0000F2890000}"/>
    <cellStyle name="Linked Cell 3 3 2 2" xfId="35301" xr:uid="{00000000-0005-0000-0000-0000F3890000}"/>
    <cellStyle name="Linked Cell 3 3 2 2 10" xfId="35302" xr:uid="{00000000-0005-0000-0000-0000F4890000}"/>
    <cellStyle name="Linked Cell 3 3 2 2 2" xfId="35303" xr:uid="{00000000-0005-0000-0000-0000F5890000}"/>
    <cellStyle name="Linked Cell 3 3 2 2 3" xfId="35304" xr:uid="{00000000-0005-0000-0000-0000F6890000}"/>
    <cellStyle name="Linked Cell 3 3 2 2 3 2" xfId="35305" xr:uid="{00000000-0005-0000-0000-0000F7890000}"/>
    <cellStyle name="Linked Cell 3 3 2 2 3 2 2" xfId="35306" xr:uid="{00000000-0005-0000-0000-0000F8890000}"/>
    <cellStyle name="Linked Cell 3 3 2 2 3 2 3" xfId="35307" xr:uid="{00000000-0005-0000-0000-0000F9890000}"/>
    <cellStyle name="Linked Cell 3 3 2 2 3 3" xfId="35308" xr:uid="{00000000-0005-0000-0000-0000FA890000}"/>
    <cellStyle name="Linked Cell 3 3 2 2 3 4" xfId="35309" xr:uid="{00000000-0005-0000-0000-0000FB890000}"/>
    <cellStyle name="Linked Cell 3 3 2 2 4" xfId="35310" xr:uid="{00000000-0005-0000-0000-0000FC890000}"/>
    <cellStyle name="Linked Cell 3 3 2 2 5" xfId="35311" xr:uid="{00000000-0005-0000-0000-0000FD890000}"/>
    <cellStyle name="Linked Cell 3 3 2 2 5 2" xfId="35312" xr:uid="{00000000-0005-0000-0000-0000FE890000}"/>
    <cellStyle name="Linked Cell 3 3 2 2 5 3" xfId="35313" xr:uid="{00000000-0005-0000-0000-0000FF890000}"/>
    <cellStyle name="Linked Cell 3 3 2 2 6" xfId="35314" xr:uid="{00000000-0005-0000-0000-0000008A0000}"/>
    <cellStyle name="Linked Cell 3 3 2 2 7" xfId="35315" xr:uid="{00000000-0005-0000-0000-0000018A0000}"/>
    <cellStyle name="Linked Cell 3 3 2 2 8" xfId="35316" xr:uid="{00000000-0005-0000-0000-0000028A0000}"/>
    <cellStyle name="Linked Cell 3 3 2 2 9" xfId="35317" xr:uid="{00000000-0005-0000-0000-0000038A0000}"/>
    <cellStyle name="Linked Cell 3 3 2 3" xfId="35318" xr:uid="{00000000-0005-0000-0000-0000048A0000}"/>
    <cellStyle name="Linked Cell 3 3 2 3 2" xfId="35319" xr:uid="{00000000-0005-0000-0000-0000058A0000}"/>
    <cellStyle name="Linked Cell 3 3 2 3 2 2" xfId="35320" xr:uid="{00000000-0005-0000-0000-0000068A0000}"/>
    <cellStyle name="Linked Cell 3 3 2 3 2 3" xfId="35321" xr:uid="{00000000-0005-0000-0000-0000078A0000}"/>
    <cellStyle name="Linked Cell 3 3 2 3 3" xfId="35322" xr:uid="{00000000-0005-0000-0000-0000088A0000}"/>
    <cellStyle name="Linked Cell 3 3 2 3 4" xfId="35323" xr:uid="{00000000-0005-0000-0000-0000098A0000}"/>
    <cellStyle name="Linked Cell 3 3 2 4" xfId="35324" xr:uid="{00000000-0005-0000-0000-00000A8A0000}"/>
    <cellStyle name="Linked Cell 3 3 2 5" xfId="35325" xr:uid="{00000000-0005-0000-0000-00000B8A0000}"/>
    <cellStyle name="Linked Cell 3 3 2 5 2" xfId="35326" xr:uid="{00000000-0005-0000-0000-00000C8A0000}"/>
    <cellStyle name="Linked Cell 3 3 2 5 3" xfId="35327" xr:uid="{00000000-0005-0000-0000-00000D8A0000}"/>
    <cellStyle name="Linked Cell 3 3 2 6" xfId="35328" xr:uid="{00000000-0005-0000-0000-00000E8A0000}"/>
    <cellStyle name="Linked Cell 3 3 2 7" xfId="35329" xr:uid="{00000000-0005-0000-0000-00000F8A0000}"/>
    <cellStyle name="Linked Cell 3 3 2 8" xfId="35330" xr:uid="{00000000-0005-0000-0000-0000108A0000}"/>
    <cellStyle name="Linked Cell 3 3 2 9" xfId="35331" xr:uid="{00000000-0005-0000-0000-0000118A0000}"/>
    <cellStyle name="Linked Cell 3 3 3" xfId="35332" xr:uid="{00000000-0005-0000-0000-0000128A0000}"/>
    <cellStyle name="Linked Cell 3 3 4" xfId="35333" xr:uid="{00000000-0005-0000-0000-0000138A0000}"/>
    <cellStyle name="Linked Cell 3 3 5" xfId="35334" xr:uid="{00000000-0005-0000-0000-0000148A0000}"/>
    <cellStyle name="Linked Cell 3 3 5 2" xfId="35335" xr:uid="{00000000-0005-0000-0000-0000158A0000}"/>
    <cellStyle name="Linked Cell 3 3 5 2 2" xfId="35336" xr:uid="{00000000-0005-0000-0000-0000168A0000}"/>
    <cellStyle name="Linked Cell 3 3 5 2 3" xfId="35337" xr:uid="{00000000-0005-0000-0000-0000178A0000}"/>
    <cellStyle name="Linked Cell 3 3 5 3" xfId="35338" xr:uid="{00000000-0005-0000-0000-0000188A0000}"/>
    <cellStyle name="Linked Cell 3 3 5 4" xfId="35339" xr:uid="{00000000-0005-0000-0000-0000198A0000}"/>
    <cellStyle name="Linked Cell 3 3 6" xfId="35340" xr:uid="{00000000-0005-0000-0000-00001A8A0000}"/>
    <cellStyle name="Linked Cell 3 3 7" xfId="35341" xr:uid="{00000000-0005-0000-0000-00001B8A0000}"/>
    <cellStyle name="Linked Cell 3 3 7 2" xfId="35342" xr:uid="{00000000-0005-0000-0000-00001C8A0000}"/>
    <cellStyle name="Linked Cell 3 3 7 3" xfId="35343" xr:uid="{00000000-0005-0000-0000-00001D8A0000}"/>
    <cellStyle name="Linked Cell 3 3 8" xfId="35344" xr:uid="{00000000-0005-0000-0000-00001E8A0000}"/>
    <cellStyle name="Linked Cell 3 3 9" xfId="35345" xr:uid="{00000000-0005-0000-0000-00001F8A0000}"/>
    <cellStyle name="Linked Cell 3 4" xfId="35346" xr:uid="{00000000-0005-0000-0000-0000208A0000}"/>
    <cellStyle name="Linked Cell 3 5" xfId="35347" xr:uid="{00000000-0005-0000-0000-0000218A0000}"/>
    <cellStyle name="Linked Cell 3 5 10" xfId="35348" xr:uid="{00000000-0005-0000-0000-0000228A0000}"/>
    <cellStyle name="Linked Cell 3 5 2" xfId="35349" xr:uid="{00000000-0005-0000-0000-0000238A0000}"/>
    <cellStyle name="Linked Cell 3 5 2 10" xfId="35350" xr:uid="{00000000-0005-0000-0000-0000248A0000}"/>
    <cellStyle name="Linked Cell 3 5 2 2" xfId="35351" xr:uid="{00000000-0005-0000-0000-0000258A0000}"/>
    <cellStyle name="Linked Cell 3 5 2 3" xfId="35352" xr:uid="{00000000-0005-0000-0000-0000268A0000}"/>
    <cellStyle name="Linked Cell 3 5 2 3 2" xfId="35353" xr:uid="{00000000-0005-0000-0000-0000278A0000}"/>
    <cellStyle name="Linked Cell 3 5 2 3 2 2" xfId="35354" xr:uid="{00000000-0005-0000-0000-0000288A0000}"/>
    <cellStyle name="Linked Cell 3 5 2 3 2 3" xfId="35355" xr:uid="{00000000-0005-0000-0000-0000298A0000}"/>
    <cellStyle name="Linked Cell 3 5 2 3 3" xfId="35356" xr:uid="{00000000-0005-0000-0000-00002A8A0000}"/>
    <cellStyle name="Linked Cell 3 5 2 3 4" xfId="35357" xr:uid="{00000000-0005-0000-0000-00002B8A0000}"/>
    <cellStyle name="Linked Cell 3 5 2 4" xfId="35358" xr:uid="{00000000-0005-0000-0000-00002C8A0000}"/>
    <cellStyle name="Linked Cell 3 5 2 5" xfId="35359" xr:uid="{00000000-0005-0000-0000-00002D8A0000}"/>
    <cellStyle name="Linked Cell 3 5 2 5 2" xfId="35360" xr:uid="{00000000-0005-0000-0000-00002E8A0000}"/>
    <cellStyle name="Linked Cell 3 5 2 5 3" xfId="35361" xr:uid="{00000000-0005-0000-0000-00002F8A0000}"/>
    <cellStyle name="Linked Cell 3 5 2 6" xfId="35362" xr:uid="{00000000-0005-0000-0000-0000308A0000}"/>
    <cellStyle name="Linked Cell 3 5 2 7" xfId="35363" xr:uid="{00000000-0005-0000-0000-0000318A0000}"/>
    <cellStyle name="Linked Cell 3 5 2 8" xfId="35364" xr:uid="{00000000-0005-0000-0000-0000328A0000}"/>
    <cellStyle name="Linked Cell 3 5 2 9" xfId="35365" xr:uid="{00000000-0005-0000-0000-0000338A0000}"/>
    <cellStyle name="Linked Cell 3 5 3" xfId="35366" xr:uid="{00000000-0005-0000-0000-0000348A0000}"/>
    <cellStyle name="Linked Cell 3 5 3 2" xfId="35367" xr:uid="{00000000-0005-0000-0000-0000358A0000}"/>
    <cellStyle name="Linked Cell 3 5 3 2 2" xfId="35368" xr:uid="{00000000-0005-0000-0000-0000368A0000}"/>
    <cellStyle name="Linked Cell 3 5 3 2 3" xfId="35369" xr:uid="{00000000-0005-0000-0000-0000378A0000}"/>
    <cellStyle name="Linked Cell 3 5 3 3" xfId="35370" xr:uid="{00000000-0005-0000-0000-0000388A0000}"/>
    <cellStyle name="Linked Cell 3 5 3 4" xfId="35371" xr:uid="{00000000-0005-0000-0000-0000398A0000}"/>
    <cellStyle name="Linked Cell 3 5 4" xfId="35372" xr:uid="{00000000-0005-0000-0000-00003A8A0000}"/>
    <cellStyle name="Linked Cell 3 5 5" xfId="35373" xr:uid="{00000000-0005-0000-0000-00003B8A0000}"/>
    <cellStyle name="Linked Cell 3 5 5 2" xfId="35374" xr:uid="{00000000-0005-0000-0000-00003C8A0000}"/>
    <cellStyle name="Linked Cell 3 5 5 3" xfId="35375" xr:uid="{00000000-0005-0000-0000-00003D8A0000}"/>
    <cellStyle name="Linked Cell 3 5 6" xfId="35376" xr:uid="{00000000-0005-0000-0000-00003E8A0000}"/>
    <cellStyle name="Linked Cell 3 5 7" xfId="35377" xr:uid="{00000000-0005-0000-0000-00003F8A0000}"/>
    <cellStyle name="Linked Cell 3 5 8" xfId="35378" xr:uid="{00000000-0005-0000-0000-0000408A0000}"/>
    <cellStyle name="Linked Cell 3 5 9" xfId="35379" xr:uid="{00000000-0005-0000-0000-0000418A0000}"/>
    <cellStyle name="Linked Cell 3 6" xfId="35380" xr:uid="{00000000-0005-0000-0000-0000428A0000}"/>
    <cellStyle name="Linked Cell 3 7" xfId="35381" xr:uid="{00000000-0005-0000-0000-0000438A0000}"/>
    <cellStyle name="Linked Cell 3 8" xfId="35382" xr:uid="{00000000-0005-0000-0000-0000448A0000}"/>
    <cellStyle name="Linked Cell 3 9" xfId="35383" xr:uid="{00000000-0005-0000-0000-0000458A0000}"/>
    <cellStyle name="Linked Cell 30" xfId="35384" xr:uid="{00000000-0005-0000-0000-0000468A0000}"/>
    <cellStyle name="Linked Cell 31" xfId="35385" xr:uid="{00000000-0005-0000-0000-0000478A0000}"/>
    <cellStyle name="Linked Cell 32" xfId="35386" xr:uid="{00000000-0005-0000-0000-0000488A0000}"/>
    <cellStyle name="Linked Cell 4" xfId="35387" xr:uid="{00000000-0005-0000-0000-0000498A0000}"/>
    <cellStyle name="Linked Cell 4 2" xfId="35388" xr:uid="{00000000-0005-0000-0000-00004A8A0000}"/>
    <cellStyle name="Linked Cell 4 3" xfId="35389" xr:uid="{00000000-0005-0000-0000-00004B8A0000}"/>
    <cellStyle name="Linked Cell 4 4" xfId="35390" xr:uid="{00000000-0005-0000-0000-00004C8A0000}"/>
    <cellStyle name="Linked Cell 4 5" xfId="35391" xr:uid="{00000000-0005-0000-0000-00004D8A0000}"/>
    <cellStyle name="Linked Cell 5" xfId="35392" xr:uid="{00000000-0005-0000-0000-00004E8A0000}"/>
    <cellStyle name="Linked Cell 5 2" xfId="35393" xr:uid="{00000000-0005-0000-0000-00004F8A0000}"/>
    <cellStyle name="Linked Cell 5 3" xfId="35394" xr:uid="{00000000-0005-0000-0000-0000508A0000}"/>
    <cellStyle name="Linked Cell 5 4" xfId="35395" xr:uid="{00000000-0005-0000-0000-0000518A0000}"/>
    <cellStyle name="Linked Cell 5 5" xfId="35396" xr:uid="{00000000-0005-0000-0000-0000528A0000}"/>
    <cellStyle name="Linked Cell 6" xfId="35397" xr:uid="{00000000-0005-0000-0000-0000538A0000}"/>
    <cellStyle name="Linked Cell 6 2" xfId="35398" xr:uid="{00000000-0005-0000-0000-0000548A0000}"/>
    <cellStyle name="Linked Cell 6 3" xfId="35399" xr:uid="{00000000-0005-0000-0000-0000558A0000}"/>
    <cellStyle name="Linked Cell 6 4" xfId="35400" xr:uid="{00000000-0005-0000-0000-0000568A0000}"/>
    <cellStyle name="Linked Cell 6 5" xfId="35401" xr:uid="{00000000-0005-0000-0000-0000578A0000}"/>
    <cellStyle name="Linked Cell 7" xfId="35402" xr:uid="{00000000-0005-0000-0000-0000588A0000}"/>
    <cellStyle name="Linked Cell 7 2" xfId="35403" xr:uid="{00000000-0005-0000-0000-0000598A0000}"/>
    <cellStyle name="Linked Cell 7 3" xfId="35404" xr:uid="{00000000-0005-0000-0000-00005A8A0000}"/>
    <cellStyle name="Linked Cell 7 4" xfId="35405" xr:uid="{00000000-0005-0000-0000-00005B8A0000}"/>
    <cellStyle name="Linked Cell 7 5" xfId="35406" xr:uid="{00000000-0005-0000-0000-00005C8A0000}"/>
    <cellStyle name="Linked Cell 8" xfId="35407" xr:uid="{00000000-0005-0000-0000-00005D8A0000}"/>
    <cellStyle name="Linked Cell 8 2" xfId="35408" xr:uid="{00000000-0005-0000-0000-00005E8A0000}"/>
    <cellStyle name="Linked Cell 8 3" xfId="35409" xr:uid="{00000000-0005-0000-0000-00005F8A0000}"/>
    <cellStyle name="Linked Cell 8 4" xfId="35410" xr:uid="{00000000-0005-0000-0000-0000608A0000}"/>
    <cellStyle name="Linked Cell 8 5" xfId="35411" xr:uid="{00000000-0005-0000-0000-0000618A0000}"/>
    <cellStyle name="Linked Cell 9" xfId="35412" xr:uid="{00000000-0005-0000-0000-0000628A0000}"/>
    <cellStyle name="Linked Cell 9 2" xfId="35413" xr:uid="{00000000-0005-0000-0000-0000638A0000}"/>
    <cellStyle name="Linked Cell 9 3" xfId="35414" xr:uid="{00000000-0005-0000-0000-0000648A0000}"/>
    <cellStyle name="Linked Cell 9 4" xfId="35415" xr:uid="{00000000-0005-0000-0000-0000658A0000}"/>
    <cellStyle name="Linked Cell 9 5" xfId="35416" xr:uid="{00000000-0005-0000-0000-0000668A0000}"/>
    <cellStyle name="Monthly Report" xfId="45725" xr:uid="{00000000-0005-0000-0000-0000678A0000}"/>
    <cellStyle name="Neutral 10" xfId="35417" xr:uid="{00000000-0005-0000-0000-0000688A0000}"/>
    <cellStyle name="Neutral 10 2" xfId="35418" xr:uid="{00000000-0005-0000-0000-0000698A0000}"/>
    <cellStyle name="Neutral 10 3" xfId="35419" xr:uid="{00000000-0005-0000-0000-00006A8A0000}"/>
    <cellStyle name="Neutral 10 4" xfId="35420" xr:uid="{00000000-0005-0000-0000-00006B8A0000}"/>
    <cellStyle name="Neutral 10 5" xfId="35421" xr:uid="{00000000-0005-0000-0000-00006C8A0000}"/>
    <cellStyle name="Neutral 11" xfId="35422" xr:uid="{00000000-0005-0000-0000-00006D8A0000}"/>
    <cellStyle name="Neutral 11 2" xfId="35423" xr:uid="{00000000-0005-0000-0000-00006E8A0000}"/>
    <cellStyle name="Neutral 11 3" xfId="35424" xr:uid="{00000000-0005-0000-0000-00006F8A0000}"/>
    <cellStyle name="Neutral 11 4" xfId="35425" xr:uid="{00000000-0005-0000-0000-0000708A0000}"/>
    <cellStyle name="Neutral 11 5" xfId="35426" xr:uid="{00000000-0005-0000-0000-0000718A0000}"/>
    <cellStyle name="Neutral 12" xfId="35427" xr:uid="{00000000-0005-0000-0000-0000728A0000}"/>
    <cellStyle name="Neutral 12 2" xfId="35428" xr:uid="{00000000-0005-0000-0000-0000738A0000}"/>
    <cellStyle name="Neutral 12 3" xfId="35429" xr:uid="{00000000-0005-0000-0000-0000748A0000}"/>
    <cellStyle name="Neutral 12 4" xfId="35430" xr:uid="{00000000-0005-0000-0000-0000758A0000}"/>
    <cellStyle name="Neutral 12 5" xfId="35431" xr:uid="{00000000-0005-0000-0000-0000768A0000}"/>
    <cellStyle name="Neutral 13" xfId="35432" xr:uid="{00000000-0005-0000-0000-0000778A0000}"/>
    <cellStyle name="Neutral 13 2" xfId="35433" xr:uid="{00000000-0005-0000-0000-0000788A0000}"/>
    <cellStyle name="Neutral 13 3" xfId="35434" xr:uid="{00000000-0005-0000-0000-0000798A0000}"/>
    <cellStyle name="Neutral 13 4" xfId="35435" xr:uid="{00000000-0005-0000-0000-00007A8A0000}"/>
    <cellStyle name="Neutral 13 5" xfId="35436" xr:uid="{00000000-0005-0000-0000-00007B8A0000}"/>
    <cellStyle name="Neutral 14" xfId="35437" xr:uid="{00000000-0005-0000-0000-00007C8A0000}"/>
    <cellStyle name="Neutral 14 2" xfId="35438" xr:uid="{00000000-0005-0000-0000-00007D8A0000}"/>
    <cellStyle name="Neutral 14 3" xfId="35439" xr:uid="{00000000-0005-0000-0000-00007E8A0000}"/>
    <cellStyle name="Neutral 14 4" xfId="35440" xr:uid="{00000000-0005-0000-0000-00007F8A0000}"/>
    <cellStyle name="Neutral 14 5" xfId="35441" xr:uid="{00000000-0005-0000-0000-0000808A0000}"/>
    <cellStyle name="Neutral 15" xfId="35442" xr:uid="{00000000-0005-0000-0000-0000818A0000}"/>
    <cellStyle name="Neutral 15 2" xfId="35443" xr:uid="{00000000-0005-0000-0000-0000828A0000}"/>
    <cellStyle name="Neutral 15 3" xfId="35444" xr:uid="{00000000-0005-0000-0000-0000838A0000}"/>
    <cellStyle name="Neutral 15 4" xfId="35445" xr:uid="{00000000-0005-0000-0000-0000848A0000}"/>
    <cellStyle name="Neutral 15 5" xfId="35446" xr:uid="{00000000-0005-0000-0000-0000858A0000}"/>
    <cellStyle name="Neutral 16" xfId="35447" xr:uid="{00000000-0005-0000-0000-0000868A0000}"/>
    <cellStyle name="Neutral 16 2" xfId="35448" xr:uid="{00000000-0005-0000-0000-0000878A0000}"/>
    <cellStyle name="Neutral 16 3" xfId="35449" xr:uid="{00000000-0005-0000-0000-0000888A0000}"/>
    <cellStyle name="Neutral 16 4" xfId="35450" xr:uid="{00000000-0005-0000-0000-0000898A0000}"/>
    <cellStyle name="Neutral 16 5" xfId="35451" xr:uid="{00000000-0005-0000-0000-00008A8A0000}"/>
    <cellStyle name="Neutral 17" xfId="35452" xr:uid="{00000000-0005-0000-0000-00008B8A0000}"/>
    <cellStyle name="Neutral 17 2" xfId="35453" xr:uid="{00000000-0005-0000-0000-00008C8A0000}"/>
    <cellStyle name="Neutral 17 3" xfId="35454" xr:uid="{00000000-0005-0000-0000-00008D8A0000}"/>
    <cellStyle name="Neutral 17 4" xfId="35455" xr:uid="{00000000-0005-0000-0000-00008E8A0000}"/>
    <cellStyle name="Neutral 17 5" xfId="35456" xr:uid="{00000000-0005-0000-0000-00008F8A0000}"/>
    <cellStyle name="Neutral 18" xfId="35457" xr:uid="{00000000-0005-0000-0000-0000908A0000}"/>
    <cellStyle name="Neutral 18 2" xfId="35458" xr:uid="{00000000-0005-0000-0000-0000918A0000}"/>
    <cellStyle name="Neutral 18 3" xfId="35459" xr:uid="{00000000-0005-0000-0000-0000928A0000}"/>
    <cellStyle name="Neutral 18 4" xfId="35460" xr:uid="{00000000-0005-0000-0000-0000938A0000}"/>
    <cellStyle name="Neutral 18 5" xfId="35461" xr:uid="{00000000-0005-0000-0000-0000948A0000}"/>
    <cellStyle name="Neutral 19" xfId="35462" xr:uid="{00000000-0005-0000-0000-0000958A0000}"/>
    <cellStyle name="Neutral 19 2" xfId="35463" xr:uid="{00000000-0005-0000-0000-0000968A0000}"/>
    <cellStyle name="Neutral 19 3" xfId="35464" xr:uid="{00000000-0005-0000-0000-0000978A0000}"/>
    <cellStyle name="Neutral 19 4" xfId="35465" xr:uid="{00000000-0005-0000-0000-0000988A0000}"/>
    <cellStyle name="Neutral 19 5" xfId="35466" xr:uid="{00000000-0005-0000-0000-0000998A0000}"/>
    <cellStyle name="Neutral 2" xfId="35467" xr:uid="{00000000-0005-0000-0000-00009A8A0000}"/>
    <cellStyle name="Neutral 2 10" xfId="35468" xr:uid="{00000000-0005-0000-0000-00009B8A0000}"/>
    <cellStyle name="Neutral 2 10 2" xfId="35469" xr:uid="{00000000-0005-0000-0000-00009C8A0000}"/>
    <cellStyle name="Neutral 2 10 2 2" xfId="35470" xr:uid="{00000000-0005-0000-0000-00009D8A0000}"/>
    <cellStyle name="Neutral 2 10 2 3" xfId="35471" xr:uid="{00000000-0005-0000-0000-00009E8A0000}"/>
    <cellStyle name="Neutral 2 10 3" xfId="35472" xr:uid="{00000000-0005-0000-0000-00009F8A0000}"/>
    <cellStyle name="Neutral 2 10 4" xfId="35473" xr:uid="{00000000-0005-0000-0000-0000A08A0000}"/>
    <cellStyle name="Neutral 2 11" xfId="35474" xr:uid="{00000000-0005-0000-0000-0000A18A0000}"/>
    <cellStyle name="Neutral 2 12" xfId="35475" xr:uid="{00000000-0005-0000-0000-0000A28A0000}"/>
    <cellStyle name="Neutral 2 13" xfId="35476" xr:uid="{00000000-0005-0000-0000-0000A38A0000}"/>
    <cellStyle name="Neutral 2 14" xfId="35477" xr:uid="{00000000-0005-0000-0000-0000A48A0000}"/>
    <cellStyle name="Neutral 2 15" xfId="35478" xr:uid="{00000000-0005-0000-0000-0000A58A0000}"/>
    <cellStyle name="Neutral 2 16" xfId="35479" xr:uid="{00000000-0005-0000-0000-0000A68A0000}"/>
    <cellStyle name="Neutral 2 17" xfId="35480" xr:uid="{00000000-0005-0000-0000-0000A78A0000}"/>
    <cellStyle name="Neutral 2 18" xfId="35481" xr:uid="{00000000-0005-0000-0000-0000A88A0000}"/>
    <cellStyle name="Neutral 2 19" xfId="35482" xr:uid="{00000000-0005-0000-0000-0000A98A0000}"/>
    <cellStyle name="Neutral 2 19 2" xfId="35483" xr:uid="{00000000-0005-0000-0000-0000AA8A0000}"/>
    <cellStyle name="Neutral 2 19 2 2" xfId="35484" xr:uid="{00000000-0005-0000-0000-0000AB8A0000}"/>
    <cellStyle name="Neutral 2 19 2 3" xfId="35485" xr:uid="{00000000-0005-0000-0000-0000AC8A0000}"/>
    <cellStyle name="Neutral 2 19 3" xfId="35486" xr:uid="{00000000-0005-0000-0000-0000AD8A0000}"/>
    <cellStyle name="Neutral 2 19 4" xfId="35487" xr:uid="{00000000-0005-0000-0000-0000AE8A0000}"/>
    <cellStyle name="Neutral 2 2" xfId="35488" xr:uid="{00000000-0005-0000-0000-0000AF8A0000}"/>
    <cellStyle name="Neutral 2 2 10" xfId="35489" xr:uid="{00000000-0005-0000-0000-0000B08A0000}"/>
    <cellStyle name="Neutral 2 2 11" xfId="35490" xr:uid="{00000000-0005-0000-0000-0000B18A0000}"/>
    <cellStyle name="Neutral 2 2 12" xfId="35491" xr:uid="{00000000-0005-0000-0000-0000B28A0000}"/>
    <cellStyle name="Neutral 2 2 13" xfId="35492" xr:uid="{00000000-0005-0000-0000-0000B38A0000}"/>
    <cellStyle name="Neutral 2 2 14" xfId="35493" xr:uid="{00000000-0005-0000-0000-0000B48A0000}"/>
    <cellStyle name="Neutral 2 2 15" xfId="35494" xr:uid="{00000000-0005-0000-0000-0000B58A0000}"/>
    <cellStyle name="Neutral 2 2 2" xfId="35495" xr:uid="{00000000-0005-0000-0000-0000B68A0000}"/>
    <cellStyle name="Neutral 2 2 2 10" xfId="35496" xr:uid="{00000000-0005-0000-0000-0000B78A0000}"/>
    <cellStyle name="Neutral 2 2 2 11" xfId="35497" xr:uid="{00000000-0005-0000-0000-0000B88A0000}"/>
    <cellStyle name="Neutral 2 2 2 12" xfId="35498" xr:uid="{00000000-0005-0000-0000-0000B98A0000}"/>
    <cellStyle name="Neutral 2 2 2 13" xfId="35499" xr:uid="{00000000-0005-0000-0000-0000BA8A0000}"/>
    <cellStyle name="Neutral 2 2 2 2" xfId="35500" xr:uid="{00000000-0005-0000-0000-0000BB8A0000}"/>
    <cellStyle name="Neutral 2 2 2 2 10" xfId="35501" xr:uid="{00000000-0005-0000-0000-0000BC8A0000}"/>
    <cellStyle name="Neutral 2 2 2 2 11" xfId="35502" xr:uid="{00000000-0005-0000-0000-0000BD8A0000}"/>
    <cellStyle name="Neutral 2 2 2 2 2" xfId="35503" xr:uid="{00000000-0005-0000-0000-0000BE8A0000}"/>
    <cellStyle name="Neutral 2 2 2 2 2 10" xfId="35504" xr:uid="{00000000-0005-0000-0000-0000BF8A0000}"/>
    <cellStyle name="Neutral 2 2 2 2 2 11" xfId="35505" xr:uid="{00000000-0005-0000-0000-0000C08A0000}"/>
    <cellStyle name="Neutral 2 2 2 2 2 2" xfId="35506" xr:uid="{00000000-0005-0000-0000-0000C18A0000}"/>
    <cellStyle name="Neutral 2 2 2 2 2 2 10" xfId="35507" xr:uid="{00000000-0005-0000-0000-0000C28A0000}"/>
    <cellStyle name="Neutral 2 2 2 2 2 2 2" xfId="35508" xr:uid="{00000000-0005-0000-0000-0000C38A0000}"/>
    <cellStyle name="Neutral 2 2 2 2 2 2 2 10" xfId="35509" xr:uid="{00000000-0005-0000-0000-0000C48A0000}"/>
    <cellStyle name="Neutral 2 2 2 2 2 2 2 2" xfId="35510" xr:uid="{00000000-0005-0000-0000-0000C58A0000}"/>
    <cellStyle name="Neutral 2 2 2 2 2 2 2 2 2" xfId="35511" xr:uid="{00000000-0005-0000-0000-0000C68A0000}"/>
    <cellStyle name="Neutral 2 2 2 2 2 2 2 2 2 2" xfId="35512" xr:uid="{00000000-0005-0000-0000-0000C78A0000}"/>
    <cellStyle name="Neutral 2 2 2 2 2 2 2 2 2 2 2" xfId="35513" xr:uid="{00000000-0005-0000-0000-0000C88A0000}"/>
    <cellStyle name="Neutral 2 2 2 2 2 2 2 2 2 2 3" xfId="35514" xr:uid="{00000000-0005-0000-0000-0000C98A0000}"/>
    <cellStyle name="Neutral 2 2 2 2 2 2 2 2 2 2 4" xfId="35515" xr:uid="{00000000-0005-0000-0000-0000CA8A0000}"/>
    <cellStyle name="Neutral 2 2 2 2 2 2 2 2 2 3" xfId="35516" xr:uid="{00000000-0005-0000-0000-0000CB8A0000}"/>
    <cellStyle name="Neutral 2 2 2 2 2 2 2 2 2 4" xfId="35517" xr:uid="{00000000-0005-0000-0000-0000CC8A0000}"/>
    <cellStyle name="Neutral 2 2 2 2 2 2 2 2 2 5" xfId="35518" xr:uid="{00000000-0005-0000-0000-0000CD8A0000}"/>
    <cellStyle name="Neutral 2 2 2 2 2 2 2 2 3" xfId="35519" xr:uid="{00000000-0005-0000-0000-0000CE8A0000}"/>
    <cellStyle name="Neutral 2 2 2 2 2 2 2 2 4" xfId="35520" xr:uid="{00000000-0005-0000-0000-0000CF8A0000}"/>
    <cellStyle name="Neutral 2 2 2 2 2 2 2 2 5" xfId="35521" xr:uid="{00000000-0005-0000-0000-0000D08A0000}"/>
    <cellStyle name="Neutral 2 2 2 2 2 2 2 2 6" xfId="35522" xr:uid="{00000000-0005-0000-0000-0000D18A0000}"/>
    <cellStyle name="Neutral 2 2 2 2 2 2 2 3" xfId="35523" xr:uid="{00000000-0005-0000-0000-0000D28A0000}"/>
    <cellStyle name="Neutral 2 2 2 2 2 2 2 4" xfId="35524" xr:uid="{00000000-0005-0000-0000-0000D38A0000}"/>
    <cellStyle name="Neutral 2 2 2 2 2 2 2 4 2" xfId="35525" xr:uid="{00000000-0005-0000-0000-0000D48A0000}"/>
    <cellStyle name="Neutral 2 2 2 2 2 2 2 4 3" xfId="35526" xr:uid="{00000000-0005-0000-0000-0000D58A0000}"/>
    <cellStyle name="Neutral 2 2 2 2 2 2 2 5" xfId="35527" xr:uid="{00000000-0005-0000-0000-0000D68A0000}"/>
    <cellStyle name="Neutral 2 2 2 2 2 2 2 6" xfId="35528" xr:uid="{00000000-0005-0000-0000-0000D78A0000}"/>
    <cellStyle name="Neutral 2 2 2 2 2 2 2 7" xfId="35529" xr:uid="{00000000-0005-0000-0000-0000D88A0000}"/>
    <cellStyle name="Neutral 2 2 2 2 2 2 2 8" xfId="35530" xr:uid="{00000000-0005-0000-0000-0000D98A0000}"/>
    <cellStyle name="Neutral 2 2 2 2 2 2 2 9" xfId="35531" xr:uid="{00000000-0005-0000-0000-0000DA8A0000}"/>
    <cellStyle name="Neutral 2 2 2 2 2 2 3" xfId="35532" xr:uid="{00000000-0005-0000-0000-0000DB8A0000}"/>
    <cellStyle name="Neutral 2 2 2 2 2 2 3 2" xfId="35533" xr:uid="{00000000-0005-0000-0000-0000DC8A0000}"/>
    <cellStyle name="Neutral 2 2 2 2 2 2 3 2 2" xfId="35534" xr:uid="{00000000-0005-0000-0000-0000DD8A0000}"/>
    <cellStyle name="Neutral 2 2 2 2 2 2 3 2 3" xfId="35535" xr:uid="{00000000-0005-0000-0000-0000DE8A0000}"/>
    <cellStyle name="Neutral 2 2 2 2 2 2 3 3" xfId="35536" xr:uid="{00000000-0005-0000-0000-0000DF8A0000}"/>
    <cellStyle name="Neutral 2 2 2 2 2 2 3 4" xfId="35537" xr:uid="{00000000-0005-0000-0000-0000E08A0000}"/>
    <cellStyle name="Neutral 2 2 2 2 2 2 4" xfId="35538" xr:uid="{00000000-0005-0000-0000-0000E18A0000}"/>
    <cellStyle name="Neutral 2 2 2 2 2 2 4 2" xfId="35539" xr:uid="{00000000-0005-0000-0000-0000E28A0000}"/>
    <cellStyle name="Neutral 2 2 2 2 2 2 4 3" xfId="35540" xr:uid="{00000000-0005-0000-0000-0000E38A0000}"/>
    <cellStyle name="Neutral 2 2 2 2 2 2 5" xfId="35541" xr:uid="{00000000-0005-0000-0000-0000E48A0000}"/>
    <cellStyle name="Neutral 2 2 2 2 2 2 6" xfId="35542" xr:uid="{00000000-0005-0000-0000-0000E58A0000}"/>
    <cellStyle name="Neutral 2 2 2 2 2 2 7" xfId="35543" xr:uid="{00000000-0005-0000-0000-0000E68A0000}"/>
    <cellStyle name="Neutral 2 2 2 2 2 2 8" xfId="35544" xr:uid="{00000000-0005-0000-0000-0000E78A0000}"/>
    <cellStyle name="Neutral 2 2 2 2 2 2 9" xfId="35545" xr:uid="{00000000-0005-0000-0000-0000E88A0000}"/>
    <cellStyle name="Neutral 2 2 2 2 2 3" xfId="35546" xr:uid="{00000000-0005-0000-0000-0000E98A0000}"/>
    <cellStyle name="Neutral 2 2 2 2 2 3 2" xfId="35547" xr:uid="{00000000-0005-0000-0000-0000EA8A0000}"/>
    <cellStyle name="Neutral 2 2 2 2 2 3 2 2" xfId="35548" xr:uid="{00000000-0005-0000-0000-0000EB8A0000}"/>
    <cellStyle name="Neutral 2 2 2 2 2 3 2 3" xfId="35549" xr:uid="{00000000-0005-0000-0000-0000EC8A0000}"/>
    <cellStyle name="Neutral 2 2 2 2 2 3 3" xfId="35550" xr:uid="{00000000-0005-0000-0000-0000ED8A0000}"/>
    <cellStyle name="Neutral 2 2 2 2 2 3 4" xfId="35551" xr:uid="{00000000-0005-0000-0000-0000EE8A0000}"/>
    <cellStyle name="Neutral 2 2 2 2 2 4" xfId="35552" xr:uid="{00000000-0005-0000-0000-0000EF8A0000}"/>
    <cellStyle name="Neutral 2 2 2 2 2 5" xfId="35553" xr:uid="{00000000-0005-0000-0000-0000F08A0000}"/>
    <cellStyle name="Neutral 2 2 2 2 2 5 2" xfId="35554" xr:uid="{00000000-0005-0000-0000-0000F18A0000}"/>
    <cellStyle name="Neutral 2 2 2 2 2 5 3" xfId="35555" xr:uid="{00000000-0005-0000-0000-0000F28A0000}"/>
    <cellStyle name="Neutral 2 2 2 2 2 6" xfId="35556" xr:uid="{00000000-0005-0000-0000-0000F38A0000}"/>
    <cellStyle name="Neutral 2 2 2 2 2 7" xfId="35557" xr:uid="{00000000-0005-0000-0000-0000F48A0000}"/>
    <cellStyle name="Neutral 2 2 2 2 2 8" xfId="35558" xr:uid="{00000000-0005-0000-0000-0000F58A0000}"/>
    <cellStyle name="Neutral 2 2 2 2 2 9" xfId="35559" xr:uid="{00000000-0005-0000-0000-0000F68A0000}"/>
    <cellStyle name="Neutral 2 2 2 2 3" xfId="35560" xr:uid="{00000000-0005-0000-0000-0000F78A0000}"/>
    <cellStyle name="Neutral 2 2 2 2 3 2" xfId="35561" xr:uid="{00000000-0005-0000-0000-0000F88A0000}"/>
    <cellStyle name="Neutral 2 2 2 2 3 2 2" xfId="35562" xr:uid="{00000000-0005-0000-0000-0000F98A0000}"/>
    <cellStyle name="Neutral 2 2 2 2 3 2 3" xfId="35563" xr:uid="{00000000-0005-0000-0000-0000FA8A0000}"/>
    <cellStyle name="Neutral 2 2 2 2 3 3" xfId="35564" xr:uid="{00000000-0005-0000-0000-0000FB8A0000}"/>
    <cellStyle name="Neutral 2 2 2 2 3 4" xfId="35565" xr:uid="{00000000-0005-0000-0000-0000FC8A0000}"/>
    <cellStyle name="Neutral 2 2 2 2 4" xfId="35566" xr:uid="{00000000-0005-0000-0000-0000FD8A0000}"/>
    <cellStyle name="Neutral 2 2 2 2 5" xfId="35567" xr:uid="{00000000-0005-0000-0000-0000FE8A0000}"/>
    <cellStyle name="Neutral 2 2 2 2 5 2" xfId="35568" xr:uid="{00000000-0005-0000-0000-0000FF8A0000}"/>
    <cellStyle name="Neutral 2 2 2 2 5 3" xfId="35569" xr:uid="{00000000-0005-0000-0000-0000008B0000}"/>
    <cellStyle name="Neutral 2 2 2 2 6" xfId="35570" xr:uid="{00000000-0005-0000-0000-0000018B0000}"/>
    <cellStyle name="Neutral 2 2 2 2 7" xfId="35571" xr:uid="{00000000-0005-0000-0000-0000028B0000}"/>
    <cellStyle name="Neutral 2 2 2 2 8" xfId="35572" xr:uid="{00000000-0005-0000-0000-0000038B0000}"/>
    <cellStyle name="Neutral 2 2 2 2 9" xfId="35573" xr:uid="{00000000-0005-0000-0000-0000048B0000}"/>
    <cellStyle name="Neutral 2 2 2 3" xfId="35574" xr:uid="{00000000-0005-0000-0000-0000058B0000}"/>
    <cellStyle name="Neutral 2 2 2 4" xfId="35575" xr:uid="{00000000-0005-0000-0000-0000068B0000}"/>
    <cellStyle name="Neutral 2 2 2 5" xfId="35576" xr:uid="{00000000-0005-0000-0000-0000078B0000}"/>
    <cellStyle name="Neutral 2 2 2 5 2" xfId="35577" xr:uid="{00000000-0005-0000-0000-0000088B0000}"/>
    <cellStyle name="Neutral 2 2 2 5 2 2" xfId="35578" xr:uid="{00000000-0005-0000-0000-0000098B0000}"/>
    <cellStyle name="Neutral 2 2 2 5 2 3" xfId="35579" xr:uid="{00000000-0005-0000-0000-00000A8B0000}"/>
    <cellStyle name="Neutral 2 2 2 5 3" xfId="35580" xr:uid="{00000000-0005-0000-0000-00000B8B0000}"/>
    <cellStyle name="Neutral 2 2 2 5 4" xfId="35581" xr:uid="{00000000-0005-0000-0000-00000C8B0000}"/>
    <cellStyle name="Neutral 2 2 2 6" xfId="35582" xr:uid="{00000000-0005-0000-0000-00000D8B0000}"/>
    <cellStyle name="Neutral 2 2 2 7" xfId="35583" xr:uid="{00000000-0005-0000-0000-00000E8B0000}"/>
    <cellStyle name="Neutral 2 2 2 7 2" xfId="35584" xr:uid="{00000000-0005-0000-0000-00000F8B0000}"/>
    <cellStyle name="Neutral 2 2 2 7 3" xfId="35585" xr:uid="{00000000-0005-0000-0000-0000108B0000}"/>
    <cellStyle name="Neutral 2 2 2 8" xfId="35586" xr:uid="{00000000-0005-0000-0000-0000118B0000}"/>
    <cellStyle name="Neutral 2 2 2 9" xfId="35587" xr:uid="{00000000-0005-0000-0000-0000128B0000}"/>
    <cellStyle name="Neutral 2 2 3" xfId="35588" xr:uid="{00000000-0005-0000-0000-0000138B0000}"/>
    <cellStyle name="Neutral 2 2 4" xfId="35589" xr:uid="{00000000-0005-0000-0000-0000148B0000}"/>
    <cellStyle name="Neutral 2 2 5" xfId="35590" xr:uid="{00000000-0005-0000-0000-0000158B0000}"/>
    <cellStyle name="Neutral 2 2 5 10" xfId="35591" xr:uid="{00000000-0005-0000-0000-0000168B0000}"/>
    <cellStyle name="Neutral 2 2 5 2" xfId="35592" xr:uid="{00000000-0005-0000-0000-0000178B0000}"/>
    <cellStyle name="Neutral 2 2 5 2 10" xfId="35593" xr:uid="{00000000-0005-0000-0000-0000188B0000}"/>
    <cellStyle name="Neutral 2 2 5 2 2" xfId="35594" xr:uid="{00000000-0005-0000-0000-0000198B0000}"/>
    <cellStyle name="Neutral 2 2 5 2 3" xfId="35595" xr:uid="{00000000-0005-0000-0000-00001A8B0000}"/>
    <cellStyle name="Neutral 2 2 5 2 3 2" xfId="35596" xr:uid="{00000000-0005-0000-0000-00001B8B0000}"/>
    <cellStyle name="Neutral 2 2 5 2 3 2 2" xfId="35597" xr:uid="{00000000-0005-0000-0000-00001C8B0000}"/>
    <cellStyle name="Neutral 2 2 5 2 3 2 3" xfId="35598" xr:uid="{00000000-0005-0000-0000-00001D8B0000}"/>
    <cellStyle name="Neutral 2 2 5 2 3 3" xfId="35599" xr:uid="{00000000-0005-0000-0000-00001E8B0000}"/>
    <cellStyle name="Neutral 2 2 5 2 3 4" xfId="35600" xr:uid="{00000000-0005-0000-0000-00001F8B0000}"/>
    <cellStyle name="Neutral 2 2 5 2 4" xfId="35601" xr:uid="{00000000-0005-0000-0000-0000208B0000}"/>
    <cellStyle name="Neutral 2 2 5 2 5" xfId="35602" xr:uid="{00000000-0005-0000-0000-0000218B0000}"/>
    <cellStyle name="Neutral 2 2 5 2 5 2" xfId="35603" xr:uid="{00000000-0005-0000-0000-0000228B0000}"/>
    <cellStyle name="Neutral 2 2 5 2 5 3" xfId="35604" xr:uid="{00000000-0005-0000-0000-0000238B0000}"/>
    <cellStyle name="Neutral 2 2 5 2 6" xfId="35605" xr:uid="{00000000-0005-0000-0000-0000248B0000}"/>
    <cellStyle name="Neutral 2 2 5 2 7" xfId="35606" xr:uid="{00000000-0005-0000-0000-0000258B0000}"/>
    <cellStyle name="Neutral 2 2 5 2 8" xfId="35607" xr:uid="{00000000-0005-0000-0000-0000268B0000}"/>
    <cellStyle name="Neutral 2 2 5 2 9" xfId="35608" xr:uid="{00000000-0005-0000-0000-0000278B0000}"/>
    <cellStyle name="Neutral 2 2 5 3" xfId="35609" xr:uid="{00000000-0005-0000-0000-0000288B0000}"/>
    <cellStyle name="Neutral 2 2 5 3 2" xfId="35610" xr:uid="{00000000-0005-0000-0000-0000298B0000}"/>
    <cellStyle name="Neutral 2 2 5 3 2 2" xfId="35611" xr:uid="{00000000-0005-0000-0000-00002A8B0000}"/>
    <cellStyle name="Neutral 2 2 5 3 2 3" xfId="35612" xr:uid="{00000000-0005-0000-0000-00002B8B0000}"/>
    <cellStyle name="Neutral 2 2 5 3 3" xfId="35613" xr:uid="{00000000-0005-0000-0000-00002C8B0000}"/>
    <cellStyle name="Neutral 2 2 5 3 4" xfId="35614" xr:uid="{00000000-0005-0000-0000-00002D8B0000}"/>
    <cellStyle name="Neutral 2 2 5 4" xfId="35615" xr:uid="{00000000-0005-0000-0000-00002E8B0000}"/>
    <cellStyle name="Neutral 2 2 5 5" xfId="35616" xr:uid="{00000000-0005-0000-0000-00002F8B0000}"/>
    <cellStyle name="Neutral 2 2 5 5 2" xfId="35617" xr:uid="{00000000-0005-0000-0000-0000308B0000}"/>
    <cellStyle name="Neutral 2 2 5 5 3" xfId="35618" xr:uid="{00000000-0005-0000-0000-0000318B0000}"/>
    <cellStyle name="Neutral 2 2 5 6" xfId="35619" xr:uid="{00000000-0005-0000-0000-0000328B0000}"/>
    <cellStyle name="Neutral 2 2 5 7" xfId="35620" xr:uid="{00000000-0005-0000-0000-0000338B0000}"/>
    <cellStyle name="Neutral 2 2 5 8" xfId="35621" xr:uid="{00000000-0005-0000-0000-0000348B0000}"/>
    <cellStyle name="Neutral 2 2 5 9" xfId="35622" xr:uid="{00000000-0005-0000-0000-0000358B0000}"/>
    <cellStyle name="Neutral 2 2 6" xfId="35623" xr:uid="{00000000-0005-0000-0000-0000368B0000}"/>
    <cellStyle name="Neutral 2 2 7" xfId="35624" xr:uid="{00000000-0005-0000-0000-0000378B0000}"/>
    <cellStyle name="Neutral 2 2 7 2" xfId="35625" xr:uid="{00000000-0005-0000-0000-0000388B0000}"/>
    <cellStyle name="Neutral 2 2 7 2 2" xfId="35626" xr:uid="{00000000-0005-0000-0000-0000398B0000}"/>
    <cellStyle name="Neutral 2 2 7 2 3" xfId="35627" xr:uid="{00000000-0005-0000-0000-00003A8B0000}"/>
    <cellStyle name="Neutral 2 2 7 3" xfId="35628" xr:uid="{00000000-0005-0000-0000-00003B8B0000}"/>
    <cellStyle name="Neutral 2 2 7 4" xfId="35629" xr:uid="{00000000-0005-0000-0000-00003C8B0000}"/>
    <cellStyle name="Neutral 2 2 8" xfId="35630" xr:uid="{00000000-0005-0000-0000-00003D8B0000}"/>
    <cellStyle name="Neutral 2 2 9" xfId="35631" xr:uid="{00000000-0005-0000-0000-00003E8B0000}"/>
    <cellStyle name="Neutral 2 2 9 2" xfId="35632" xr:uid="{00000000-0005-0000-0000-00003F8B0000}"/>
    <cellStyle name="Neutral 2 2 9 3" xfId="35633" xr:uid="{00000000-0005-0000-0000-0000408B0000}"/>
    <cellStyle name="Neutral 2 20" xfId="35634" xr:uid="{00000000-0005-0000-0000-0000418B0000}"/>
    <cellStyle name="Neutral 2 20 2" xfId="35635" xr:uid="{00000000-0005-0000-0000-0000428B0000}"/>
    <cellStyle name="Neutral 2 20 3" xfId="35636" xr:uid="{00000000-0005-0000-0000-0000438B0000}"/>
    <cellStyle name="Neutral 2 21" xfId="35637" xr:uid="{00000000-0005-0000-0000-0000448B0000}"/>
    <cellStyle name="Neutral 2 22" xfId="35638" xr:uid="{00000000-0005-0000-0000-0000458B0000}"/>
    <cellStyle name="Neutral 2 23" xfId="35639" xr:uid="{00000000-0005-0000-0000-0000468B0000}"/>
    <cellStyle name="Neutral 2 24" xfId="35640" xr:uid="{00000000-0005-0000-0000-0000478B0000}"/>
    <cellStyle name="Neutral 2 25" xfId="35641" xr:uid="{00000000-0005-0000-0000-0000488B0000}"/>
    <cellStyle name="Neutral 2 3" xfId="35642" xr:uid="{00000000-0005-0000-0000-0000498B0000}"/>
    <cellStyle name="Neutral 2 3 10" xfId="35643" xr:uid="{00000000-0005-0000-0000-00004A8B0000}"/>
    <cellStyle name="Neutral 2 3 11" xfId="35644" xr:uid="{00000000-0005-0000-0000-00004B8B0000}"/>
    <cellStyle name="Neutral 2 3 12" xfId="35645" xr:uid="{00000000-0005-0000-0000-00004C8B0000}"/>
    <cellStyle name="Neutral 2 3 13" xfId="35646" xr:uid="{00000000-0005-0000-0000-00004D8B0000}"/>
    <cellStyle name="Neutral 2 3 2" xfId="35647" xr:uid="{00000000-0005-0000-0000-00004E8B0000}"/>
    <cellStyle name="Neutral 2 3 2 10" xfId="35648" xr:uid="{00000000-0005-0000-0000-00004F8B0000}"/>
    <cellStyle name="Neutral 2 3 2 11" xfId="35649" xr:uid="{00000000-0005-0000-0000-0000508B0000}"/>
    <cellStyle name="Neutral 2 3 2 2" xfId="35650" xr:uid="{00000000-0005-0000-0000-0000518B0000}"/>
    <cellStyle name="Neutral 2 3 2 2 10" xfId="35651" xr:uid="{00000000-0005-0000-0000-0000528B0000}"/>
    <cellStyle name="Neutral 2 3 2 2 11" xfId="35652" xr:uid="{00000000-0005-0000-0000-0000538B0000}"/>
    <cellStyle name="Neutral 2 3 2 2 2" xfId="35653" xr:uid="{00000000-0005-0000-0000-0000548B0000}"/>
    <cellStyle name="Neutral 2 3 2 2 2 2" xfId="35654" xr:uid="{00000000-0005-0000-0000-0000558B0000}"/>
    <cellStyle name="Neutral 2 3 2 2 2 3" xfId="35655" xr:uid="{00000000-0005-0000-0000-0000568B0000}"/>
    <cellStyle name="Neutral 2 3 2 2 2 4" xfId="35656" xr:uid="{00000000-0005-0000-0000-0000578B0000}"/>
    <cellStyle name="Neutral 2 3 2 2 3" xfId="35657" xr:uid="{00000000-0005-0000-0000-0000588B0000}"/>
    <cellStyle name="Neutral 2 3 2 2 3 2" xfId="35658" xr:uid="{00000000-0005-0000-0000-0000598B0000}"/>
    <cellStyle name="Neutral 2 3 2 2 3 2 2" xfId="35659" xr:uid="{00000000-0005-0000-0000-00005A8B0000}"/>
    <cellStyle name="Neutral 2 3 2 2 3 2 3" xfId="35660" xr:uid="{00000000-0005-0000-0000-00005B8B0000}"/>
    <cellStyle name="Neutral 2 3 2 2 3 3" xfId="35661" xr:uid="{00000000-0005-0000-0000-00005C8B0000}"/>
    <cellStyle name="Neutral 2 3 2 2 3 4" xfId="35662" xr:uid="{00000000-0005-0000-0000-00005D8B0000}"/>
    <cellStyle name="Neutral 2 3 2 2 4" xfId="35663" xr:uid="{00000000-0005-0000-0000-00005E8B0000}"/>
    <cellStyle name="Neutral 2 3 2 2 5" xfId="35664" xr:uid="{00000000-0005-0000-0000-00005F8B0000}"/>
    <cellStyle name="Neutral 2 3 2 2 5 2" xfId="35665" xr:uid="{00000000-0005-0000-0000-0000608B0000}"/>
    <cellStyle name="Neutral 2 3 2 2 5 3" xfId="35666" xr:uid="{00000000-0005-0000-0000-0000618B0000}"/>
    <cellStyle name="Neutral 2 3 2 2 6" xfId="35667" xr:uid="{00000000-0005-0000-0000-0000628B0000}"/>
    <cellStyle name="Neutral 2 3 2 2 7" xfId="35668" xr:uid="{00000000-0005-0000-0000-0000638B0000}"/>
    <cellStyle name="Neutral 2 3 2 2 8" xfId="35669" xr:uid="{00000000-0005-0000-0000-0000648B0000}"/>
    <cellStyle name="Neutral 2 3 2 2 9" xfId="35670" xr:uid="{00000000-0005-0000-0000-0000658B0000}"/>
    <cellStyle name="Neutral 2 3 2 3" xfId="35671" xr:uid="{00000000-0005-0000-0000-0000668B0000}"/>
    <cellStyle name="Neutral 2 3 2 3 2" xfId="35672" xr:uid="{00000000-0005-0000-0000-0000678B0000}"/>
    <cellStyle name="Neutral 2 3 2 3 2 2" xfId="35673" xr:uid="{00000000-0005-0000-0000-0000688B0000}"/>
    <cellStyle name="Neutral 2 3 2 3 2 3" xfId="35674" xr:uid="{00000000-0005-0000-0000-0000698B0000}"/>
    <cellStyle name="Neutral 2 3 2 3 3" xfId="35675" xr:uid="{00000000-0005-0000-0000-00006A8B0000}"/>
    <cellStyle name="Neutral 2 3 2 3 4" xfId="35676" xr:uid="{00000000-0005-0000-0000-00006B8B0000}"/>
    <cellStyle name="Neutral 2 3 2 4" xfId="35677" xr:uid="{00000000-0005-0000-0000-00006C8B0000}"/>
    <cellStyle name="Neutral 2 3 2 5" xfId="35678" xr:uid="{00000000-0005-0000-0000-00006D8B0000}"/>
    <cellStyle name="Neutral 2 3 2 5 2" xfId="35679" xr:uid="{00000000-0005-0000-0000-00006E8B0000}"/>
    <cellStyle name="Neutral 2 3 2 5 3" xfId="35680" xr:uid="{00000000-0005-0000-0000-00006F8B0000}"/>
    <cellStyle name="Neutral 2 3 2 6" xfId="35681" xr:uid="{00000000-0005-0000-0000-0000708B0000}"/>
    <cellStyle name="Neutral 2 3 2 7" xfId="35682" xr:uid="{00000000-0005-0000-0000-0000718B0000}"/>
    <cellStyle name="Neutral 2 3 2 8" xfId="35683" xr:uid="{00000000-0005-0000-0000-0000728B0000}"/>
    <cellStyle name="Neutral 2 3 2 9" xfId="35684" xr:uid="{00000000-0005-0000-0000-0000738B0000}"/>
    <cellStyle name="Neutral 2 3 3" xfId="35685" xr:uid="{00000000-0005-0000-0000-0000748B0000}"/>
    <cellStyle name="Neutral 2 3 4" xfId="35686" xr:uid="{00000000-0005-0000-0000-0000758B0000}"/>
    <cellStyle name="Neutral 2 3 5" xfId="35687" xr:uid="{00000000-0005-0000-0000-0000768B0000}"/>
    <cellStyle name="Neutral 2 3 5 2" xfId="35688" xr:uid="{00000000-0005-0000-0000-0000778B0000}"/>
    <cellStyle name="Neutral 2 3 5 2 2" xfId="35689" xr:uid="{00000000-0005-0000-0000-0000788B0000}"/>
    <cellStyle name="Neutral 2 3 5 2 3" xfId="35690" xr:uid="{00000000-0005-0000-0000-0000798B0000}"/>
    <cellStyle name="Neutral 2 3 5 3" xfId="35691" xr:uid="{00000000-0005-0000-0000-00007A8B0000}"/>
    <cellStyle name="Neutral 2 3 5 4" xfId="35692" xr:uid="{00000000-0005-0000-0000-00007B8B0000}"/>
    <cellStyle name="Neutral 2 3 6" xfId="35693" xr:uid="{00000000-0005-0000-0000-00007C8B0000}"/>
    <cellStyle name="Neutral 2 3 7" xfId="35694" xr:uid="{00000000-0005-0000-0000-00007D8B0000}"/>
    <cellStyle name="Neutral 2 3 7 2" xfId="35695" xr:uid="{00000000-0005-0000-0000-00007E8B0000}"/>
    <cellStyle name="Neutral 2 3 7 3" xfId="35696" xr:uid="{00000000-0005-0000-0000-00007F8B0000}"/>
    <cellStyle name="Neutral 2 3 8" xfId="35697" xr:uid="{00000000-0005-0000-0000-0000808B0000}"/>
    <cellStyle name="Neutral 2 3 9" xfId="35698" xr:uid="{00000000-0005-0000-0000-0000818B0000}"/>
    <cellStyle name="Neutral 2 4" xfId="35699" xr:uid="{00000000-0005-0000-0000-0000828B0000}"/>
    <cellStyle name="Neutral 2 5" xfId="35700" xr:uid="{00000000-0005-0000-0000-0000838B0000}"/>
    <cellStyle name="Neutral 2 5 10" xfId="35701" xr:uid="{00000000-0005-0000-0000-0000848B0000}"/>
    <cellStyle name="Neutral 2 5 11" xfId="35702" xr:uid="{00000000-0005-0000-0000-0000858B0000}"/>
    <cellStyle name="Neutral 2 5 2" xfId="35703" xr:uid="{00000000-0005-0000-0000-0000868B0000}"/>
    <cellStyle name="Neutral 2 5 2 10" xfId="35704" xr:uid="{00000000-0005-0000-0000-0000878B0000}"/>
    <cellStyle name="Neutral 2 5 2 11" xfId="35705" xr:uid="{00000000-0005-0000-0000-0000888B0000}"/>
    <cellStyle name="Neutral 2 5 2 2" xfId="35706" xr:uid="{00000000-0005-0000-0000-0000898B0000}"/>
    <cellStyle name="Neutral 2 5 2 2 2" xfId="35707" xr:uid="{00000000-0005-0000-0000-00008A8B0000}"/>
    <cellStyle name="Neutral 2 5 2 2 3" xfId="35708" xr:uid="{00000000-0005-0000-0000-00008B8B0000}"/>
    <cellStyle name="Neutral 2 5 2 2 4" xfId="35709" xr:uid="{00000000-0005-0000-0000-00008C8B0000}"/>
    <cellStyle name="Neutral 2 5 2 3" xfId="35710" xr:uid="{00000000-0005-0000-0000-00008D8B0000}"/>
    <cellStyle name="Neutral 2 5 2 3 2" xfId="35711" xr:uid="{00000000-0005-0000-0000-00008E8B0000}"/>
    <cellStyle name="Neutral 2 5 2 3 2 2" xfId="35712" xr:uid="{00000000-0005-0000-0000-00008F8B0000}"/>
    <cellStyle name="Neutral 2 5 2 3 2 3" xfId="35713" xr:uid="{00000000-0005-0000-0000-0000908B0000}"/>
    <cellStyle name="Neutral 2 5 2 3 3" xfId="35714" xr:uid="{00000000-0005-0000-0000-0000918B0000}"/>
    <cellStyle name="Neutral 2 5 2 3 4" xfId="35715" xr:uid="{00000000-0005-0000-0000-0000928B0000}"/>
    <cellStyle name="Neutral 2 5 2 4" xfId="35716" xr:uid="{00000000-0005-0000-0000-0000938B0000}"/>
    <cellStyle name="Neutral 2 5 2 5" xfId="35717" xr:uid="{00000000-0005-0000-0000-0000948B0000}"/>
    <cellStyle name="Neutral 2 5 2 5 2" xfId="35718" xr:uid="{00000000-0005-0000-0000-0000958B0000}"/>
    <cellStyle name="Neutral 2 5 2 5 3" xfId="35719" xr:uid="{00000000-0005-0000-0000-0000968B0000}"/>
    <cellStyle name="Neutral 2 5 2 6" xfId="35720" xr:uid="{00000000-0005-0000-0000-0000978B0000}"/>
    <cellStyle name="Neutral 2 5 2 7" xfId="35721" xr:uid="{00000000-0005-0000-0000-0000988B0000}"/>
    <cellStyle name="Neutral 2 5 2 8" xfId="35722" xr:uid="{00000000-0005-0000-0000-0000998B0000}"/>
    <cellStyle name="Neutral 2 5 2 9" xfId="35723" xr:uid="{00000000-0005-0000-0000-00009A8B0000}"/>
    <cellStyle name="Neutral 2 5 3" xfId="35724" xr:uid="{00000000-0005-0000-0000-00009B8B0000}"/>
    <cellStyle name="Neutral 2 5 3 2" xfId="35725" xr:uid="{00000000-0005-0000-0000-00009C8B0000}"/>
    <cellStyle name="Neutral 2 5 3 2 2" xfId="35726" xr:uid="{00000000-0005-0000-0000-00009D8B0000}"/>
    <cellStyle name="Neutral 2 5 3 2 3" xfId="35727" xr:uid="{00000000-0005-0000-0000-00009E8B0000}"/>
    <cellStyle name="Neutral 2 5 3 3" xfId="35728" xr:uid="{00000000-0005-0000-0000-00009F8B0000}"/>
    <cellStyle name="Neutral 2 5 3 4" xfId="35729" xr:uid="{00000000-0005-0000-0000-0000A08B0000}"/>
    <cellStyle name="Neutral 2 5 4" xfId="35730" xr:uid="{00000000-0005-0000-0000-0000A18B0000}"/>
    <cellStyle name="Neutral 2 5 5" xfId="35731" xr:uid="{00000000-0005-0000-0000-0000A28B0000}"/>
    <cellStyle name="Neutral 2 5 5 2" xfId="35732" xr:uid="{00000000-0005-0000-0000-0000A38B0000}"/>
    <cellStyle name="Neutral 2 5 5 3" xfId="35733" xr:uid="{00000000-0005-0000-0000-0000A48B0000}"/>
    <cellStyle name="Neutral 2 5 6" xfId="35734" xr:uid="{00000000-0005-0000-0000-0000A58B0000}"/>
    <cellStyle name="Neutral 2 5 7" xfId="35735" xr:uid="{00000000-0005-0000-0000-0000A68B0000}"/>
    <cellStyle name="Neutral 2 5 8" xfId="35736" xr:uid="{00000000-0005-0000-0000-0000A78B0000}"/>
    <cellStyle name="Neutral 2 5 9" xfId="35737" xr:uid="{00000000-0005-0000-0000-0000A88B0000}"/>
    <cellStyle name="Neutral 2 6" xfId="35738" xr:uid="{00000000-0005-0000-0000-0000A98B0000}"/>
    <cellStyle name="Neutral 2 6 2" xfId="35739" xr:uid="{00000000-0005-0000-0000-0000AA8B0000}"/>
    <cellStyle name="Neutral 2 6 3" xfId="35740" xr:uid="{00000000-0005-0000-0000-0000AB8B0000}"/>
    <cellStyle name="Neutral 2 6 4" xfId="35741" xr:uid="{00000000-0005-0000-0000-0000AC8B0000}"/>
    <cellStyle name="Neutral 2 7" xfId="35742" xr:uid="{00000000-0005-0000-0000-0000AD8B0000}"/>
    <cellStyle name="Neutral 2 7 2" xfId="35743" xr:uid="{00000000-0005-0000-0000-0000AE8B0000}"/>
    <cellStyle name="Neutral 2 7 3" xfId="35744" xr:uid="{00000000-0005-0000-0000-0000AF8B0000}"/>
    <cellStyle name="Neutral 2 7 4" xfId="35745" xr:uid="{00000000-0005-0000-0000-0000B08B0000}"/>
    <cellStyle name="Neutral 2 8" xfId="35746" xr:uid="{00000000-0005-0000-0000-0000B18B0000}"/>
    <cellStyle name="Neutral 2 8 2" xfId="35747" xr:uid="{00000000-0005-0000-0000-0000B28B0000}"/>
    <cellStyle name="Neutral 2 8 3" xfId="35748" xr:uid="{00000000-0005-0000-0000-0000B38B0000}"/>
    <cellStyle name="Neutral 2 8 4" xfId="35749" xr:uid="{00000000-0005-0000-0000-0000B48B0000}"/>
    <cellStyle name="Neutral 2 9" xfId="35750" xr:uid="{00000000-0005-0000-0000-0000B58B0000}"/>
    <cellStyle name="Neutral 2 9 2" xfId="35751" xr:uid="{00000000-0005-0000-0000-0000B68B0000}"/>
    <cellStyle name="Neutral 2 9 3" xfId="35752" xr:uid="{00000000-0005-0000-0000-0000B78B0000}"/>
    <cellStyle name="Neutral 2 9 4" xfId="35753" xr:uid="{00000000-0005-0000-0000-0000B88B0000}"/>
    <cellStyle name="Neutral 20" xfId="35754" xr:uid="{00000000-0005-0000-0000-0000B98B0000}"/>
    <cellStyle name="Neutral 20 2" xfId="35755" xr:uid="{00000000-0005-0000-0000-0000BA8B0000}"/>
    <cellStyle name="Neutral 20 3" xfId="35756" xr:uid="{00000000-0005-0000-0000-0000BB8B0000}"/>
    <cellStyle name="Neutral 20 4" xfId="35757" xr:uid="{00000000-0005-0000-0000-0000BC8B0000}"/>
    <cellStyle name="Neutral 20 5" xfId="35758" xr:uid="{00000000-0005-0000-0000-0000BD8B0000}"/>
    <cellStyle name="Neutral 21" xfId="35759" xr:uid="{00000000-0005-0000-0000-0000BE8B0000}"/>
    <cellStyle name="Neutral 22" xfId="35760" xr:uid="{00000000-0005-0000-0000-0000BF8B0000}"/>
    <cellStyle name="Neutral 23" xfId="35761" xr:uid="{00000000-0005-0000-0000-0000C08B0000}"/>
    <cellStyle name="Neutral 24" xfId="35762" xr:uid="{00000000-0005-0000-0000-0000C18B0000}"/>
    <cellStyle name="Neutral 25" xfId="35763" xr:uid="{00000000-0005-0000-0000-0000C28B0000}"/>
    <cellStyle name="Neutral 26" xfId="35764" xr:uid="{00000000-0005-0000-0000-0000C38B0000}"/>
    <cellStyle name="Neutral 27" xfId="35765" xr:uid="{00000000-0005-0000-0000-0000C48B0000}"/>
    <cellStyle name="Neutral 28" xfId="35766" xr:uid="{00000000-0005-0000-0000-0000C58B0000}"/>
    <cellStyle name="Neutral 29" xfId="35767" xr:uid="{00000000-0005-0000-0000-0000C68B0000}"/>
    <cellStyle name="Neutral 3" xfId="35768" xr:uid="{00000000-0005-0000-0000-0000C78B0000}"/>
    <cellStyle name="Neutral 3 10" xfId="35769" xr:uid="{00000000-0005-0000-0000-0000C88B0000}"/>
    <cellStyle name="Neutral 3 10 2" xfId="35770" xr:uid="{00000000-0005-0000-0000-0000C98B0000}"/>
    <cellStyle name="Neutral 3 10 2 2" xfId="35771" xr:uid="{00000000-0005-0000-0000-0000CA8B0000}"/>
    <cellStyle name="Neutral 3 10 2 3" xfId="35772" xr:uid="{00000000-0005-0000-0000-0000CB8B0000}"/>
    <cellStyle name="Neutral 3 10 3" xfId="35773" xr:uid="{00000000-0005-0000-0000-0000CC8B0000}"/>
    <cellStyle name="Neutral 3 10 4" xfId="35774" xr:uid="{00000000-0005-0000-0000-0000CD8B0000}"/>
    <cellStyle name="Neutral 3 11" xfId="35775" xr:uid="{00000000-0005-0000-0000-0000CE8B0000}"/>
    <cellStyle name="Neutral 3 12" xfId="35776" xr:uid="{00000000-0005-0000-0000-0000CF8B0000}"/>
    <cellStyle name="Neutral 3 12 2" xfId="35777" xr:uid="{00000000-0005-0000-0000-0000D08B0000}"/>
    <cellStyle name="Neutral 3 12 3" xfId="35778" xr:uid="{00000000-0005-0000-0000-0000D18B0000}"/>
    <cellStyle name="Neutral 3 13" xfId="35779" xr:uid="{00000000-0005-0000-0000-0000D28B0000}"/>
    <cellStyle name="Neutral 3 14" xfId="35780" xr:uid="{00000000-0005-0000-0000-0000D38B0000}"/>
    <cellStyle name="Neutral 3 15" xfId="35781" xr:uid="{00000000-0005-0000-0000-0000D48B0000}"/>
    <cellStyle name="Neutral 3 16" xfId="35782" xr:uid="{00000000-0005-0000-0000-0000D58B0000}"/>
    <cellStyle name="Neutral 3 2" xfId="35783" xr:uid="{00000000-0005-0000-0000-0000D68B0000}"/>
    <cellStyle name="Neutral 3 2 10" xfId="35784" xr:uid="{00000000-0005-0000-0000-0000D78B0000}"/>
    <cellStyle name="Neutral 3 2 11" xfId="35785" xr:uid="{00000000-0005-0000-0000-0000D88B0000}"/>
    <cellStyle name="Neutral 3 2 12" xfId="35786" xr:uid="{00000000-0005-0000-0000-0000D98B0000}"/>
    <cellStyle name="Neutral 3 2 13" xfId="35787" xr:uid="{00000000-0005-0000-0000-0000DA8B0000}"/>
    <cellStyle name="Neutral 3 2 14" xfId="35788" xr:uid="{00000000-0005-0000-0000-0000DB8B0000}"/>
    <cellStyle name="Neutral 3 2 2" xfId="35789" xr:uid="{00000000-0005-0000-0000-0000DC8B0000}"/>
    <cellStyle name="Neutral 3 2 2 10" xfId="35790" xr:uid="{00000000-0005-0000-0000-0000DD8B0000}"/>
    <cellStyle name="Neutral 3 2 2 11" xfId="35791" xr:uid="{00000000-0005-0000-0000-0000DE8B0000}"/>
    <cellStyle name="Neutral 3 2 2 12" xfId="35792" xr:uid="{00000000-0005-0000-0000-0000DF8B0000}"/>
    <cellStyle name="Neutral 3 2 2 2" xfId="35793" xr:uid="{00000000-0005-0000-0000-0000E08B0000}"/>
    <cellStyle name="Neutral 3 2 2 2 10" xfId="35794" xr:uid="{00000000-0005-0000-0000-0000E18B0000}"/>
    <cellStyle name="Neutral 3 2 2 2 2" xfId="35795" xr:uid="{00000000-0005-0000-0000-0000E28B0000}"/>
    <cellStyle name="Neutral 3 2 2 2 2 10" xfId="35796" xr:uid="{00000000-0005-0000-0000-0000E38B0000}"/>
    <cellStyle name="Neutral 3 2 2 2 2 2" xfId="35797" xr:uid="{00000000-0005-0000-0000-0000E48B0000}"/>
    <cellStyle name="Neutral 3 2 2 2 2 2 2" xfId="35798" xr:uid="{00000000-0005-0000-0000-0000E58B0000}"/>
    <cellStyle name="Neutral 3 2 2 2 2 2 2 2" xfId="35799" xr:uid="{00000000-0005-0000-0000-0000E68B0000}"/>
    <cellStyle name="Neutral 3 2 2 2 2 2 2 2 2" xfId="35800" xr:uid="{00000000-0005-0000-0000-0000E78B0000}"/>
    <cellStyle name="Neutral 3 2 2 2 2 2 2 2 2 2" xfId="35801" xr:uid="{00000000-0005-0000-0000-0000E88B0000}"/>
    <cellStyle name="Neutral 3 2 2 2 2 2 2 2 2 3" xfId="35802" xr:uid="{00000000-0005-0000-0000-0000E98B0000}"/>
    <cellStyle name="Neutral 3 2 2 2 2 2 2 2 3" xfId="35803" xr:uid="{00000000-0005-0000-0000-0000EA8B0000}"/>
    <cellStyle name="Neutral 3 2 2 2 2 2 2 2 4" xfId="35804" xr:uid="{00000000-0005-0000-0000-0000EB8B0000}"/>
    <cellStyle name="Neutral 3 2 2 2 2 2 2 3" xfId="35805" xr:uid="{00000000-0005-0000-0000-0000EC8B0000}"/>
    <cellStyle name="Neutral 3 2 2 2 2 2 2 4" xfId="35806" xr:uid="{00000000-0005-0000-0000-0000ED8B0000}"/>
    <cellStyle name="Neutral 3 2 2 2 2 2 2 4 2" xfId="35807" xr:uid="{00000000-0005-0000-0000-0000EE8B0000}"/>
    <cellStyle name="Neutral 3 2 2 2 2 2 2 4 3" xfId="35808" xr:uid="{00000000-0005-0000-0000-0000EF8B0000}"/>
    <cellStyle name="Neutral 3 2 2 2 2 2 2 5" xfId="35809" xr:uid="{00000000-0005-0000-0000-0000F08B0000}"/>
    <cellStyle name="Neutral 3 2 2 2 2 2 2 6" xfId="35810" xr:uid="{00000000-0005-0000-0000-0000F18B0000}"/>
    <cellStyle name="Neutral 3 2 2 2 2 2 2 7" xfId="35811" xr:uid="{00000000-0005-0000-0000-0000F28B0000}"/>
    <cellStyle name="Neutral 3 2 2 2 2 2 2 8" xfId="35812" xr:uid="{00000000-0005-0000-0000-0000F38B0000}"/>
    <cellStyle name="Neutral 3 2 2 2 2 2 3" xfId="35813" xr:uid="{00000000-0005-0000-0000-0000F48B0000}"/>
    <cellStyle name="Neutral 3 2 2 2 2 2 3 2" xfId="35814" xr:uid="{00000000-0005-0000-0000-0000F58B0000}"/>
    <cellStyle name="Neutral 3 2 2 2 2 2 3 2 2" xfId="35815" xr:uid="{00000000-0005-0000-0000-0000F68B0000}"/>
    <cellStyle name="Neutral 3 2 2 2 2 2 3 2 3" xfId="35816" xr:uid="{00000000-0005-0000-0000-0000F78B0000}"/>
    <cellStyle name="Neutral 3 2 2 2 2 2 3 3" xfId="35817" xr:uid="{00000000-0005-0000-0000-0000F88B0000}"/>
    <cellStyle name="Neutral 3 2 2 2 2 2 3 4" xfId="35818" xr:uid="{00000000-0005-0000-0000-0000F98B0000}"/>
    <cellStyle name="Neutral 3 2 2 2 2 2 4" xfId="35819" xr:uid="{00000000-0005-0000-0000-0000FA8B0000}"/>
    <cellStyle name="Neutral 3 2 2 2 2 2 4 2" xfId="35820" xr:uid="{00000000-0005-0000-0000-0000FB8B0000}"/>
    <cellStyle name="Neutral 3 2 2 2 2 2 4 3" xfId="35821" xr:uid="{00000000-0005-0000-0000-0000FC8B0000}"/>
    <cellStyle name="Neutral 3 2 2 2 2 2 5" xfId="35822" xr:uid="{00000000-0005-0000-0000-0000FD8B0000}"/>
    <cellStyle name="Neutral 3 2 2 2 2 2 6" xfId="35823" xr:uid="{00000000-0005-0000-0000-0000FE8B0000}"/>
    <cellStyle name="Neutral 3 2 2 2 2 2 7" xfId="35824" xr:uid="{00000000-0005-0000-0000-0000FF8B0000}"/>
    <cellStyle name="Neutral 3 2 2 2 2 2 8" xfId="35825" xr:uid="{00000000-0005-0000-0000-0000008C0000}"/>
    <cellStyle name="Neutral 3 2 2 2 2 3" xfId="35826" xr:uid="{00000000-0005-0000-0000-0000018C0000}"/>
    <cellStyle name="Neutral 3 2 2 2 2 3 2" xfId="35827" xr:uid="{00000000-0005-0000-0000-0000028C0000}"/>
    <cellStyle name="Neutral 3 2 2 2 2 3 2 2" xfId="35828" xr:uid="{00000000-0005-0000-0000-0000038C0000}"/>
    <cellStyle name="Neutral 3 2 2 2 2 3 2 3" xfId="35829" xr:uid="{00000000-0005-0000-0000-0000048C0000}"/>
    <cellStyle name="Neutral 3 2 2 2 2 3 3" xfId="35830" xr:uid="{00000000-0005-0000-0000-0000058C0000}"/>
    <cellStyle name="Neutral 3 2 2 2 2 3 4" xfId="35831" xr:uid="{00000000-0005-0000-0000-0000068C0000}"/>
    <cellStyle name="Neutral 3 2 2 2 2 4" xfId="35832" xr:uid="{00000000-0005-0000-0000-0000078C0000}"/>
    <cellStyle name="Neutral 3 2 2 2 2 5" xfId="35833" xr:uid="{00000000-0005-0000-0000-0000088C0000}"/>
    <cellStyle name="Neutral 3 2 2 2 2 5 2" xfId="35834" xr:uid="{00000000-0005-0000-0000-0000098C0000}"/>
    <cellStyle name="Neutral 3 2 2 2 2 5 3" xfId="35835" xr:uid="{00000000-0005-0000-0000-00000A8C0000}"/>
    <cellStyle name="Neutral 3 2 2 2 2 6" xfId="35836" xr:uid="{00000000-0005-0000-0000-00000B8C0000}"/>
    <cellStyle name="Neutral 3 2 2 2 2 7" xfId="35837" xr:uid="{00000000-0005-0000-0000-00000C8C0000}"/>
    <cellStyle name="Neutral 3 2 2 2 2 8" xfId="35838" xr:uid="{00000000-0005-0000-0000-00000D8C0000}"/>
    <cellStyle name="Neutral 3 2 2 2 2 9" xfId="35839" xr:uid="{00000000-0005-0000-0000-00000E8C0000}"/>
    <cellStyle name="Neutral 3 2 2 2 3" xfId="35840" xr:uid="{00000000-0005-0000-0000-00000F8C0000}"/>
    <cellStyle name="Neutral 3 2 2 2 3 2" xfId="35841" xr:uid="{00000000-0005-0000-0000-0000108C0000}"/>
    <cellStyle name="Neutral 3 2 2 2 3 2 2" xfId="35842" xr:uid="{00000000-0005-0000-0000-0000118C0000}"/>
    <cellStyle name="Neutral 3 2 2 2 3 2 3" xfId="35843" xr:uid="{00000000-0005-0000-0000-0000128C0000}"/>
    <cellStyle name="Neutral 3 2 2 2 3 3" xfId="35844" xr:uid="{00000000-0005-0000-0000-0000138C0000}"/>
    <cellStyle name="Neutral 3 2 2 2 3 4" xfId="35845" xr:uid="{00000000-0005-0000-0000-0000148C0000}"/>
    <cellStyle name="Neutral 3 2 2 2 4" xfId="35846" xr:uid="{00000000-0005-0000-0000-0000158C0000}"/>
    <cellStyle name="Neutral 3 2 2 2 5" xfId="35847" xr:uid="{00000000-0005-0000-0000-0000168C0000}"/>
    <cellStyle name="Neutral 3 2 2 2 5 2" xfId="35848" xr:uid="{00000000-0005-0000-0000-0000178C0000}"/>
    <cellStyle name="Neutral 3 2 2 2 5 3" xfId="35849" xr:uid="{00000000-0005-0000-0000-0000188C0000}"/>
    <cellStyle name="Neutral 3 2 2 2 6" xfId="35850" xr:uid="{00000000-0005-0000-0000-0000198C0000}"/>
    <cellStyle name="Neutral 3 2 2 2 7" xfId="35851" xr:uid="{00000000-0005-0000-0000-00001A8C0000}"/>
    <cellStyle name="Neutral 3 2 2 2 8" xfId="35852" xr:uid="{00000000-0005-0000-0000-00001B8C0000}"/>
    <cellStyle name="Neutral 3 2 2 2 9" xfId="35853" xr:uid="{00000000-0005-0000-0000-00001C8C0000}"/>
    <cellStyle name="Neutral 3 2 2 3" xfId="35854" xr:uid="{00000000-0005-0000-0000-00001D8C0000}"/>
    <cellStyle name="Neutral 3 2 2 4" xfId="35855" xr:uid="{00000000-0005-0000-0000-00001E8C0000}"/>
    <cellStyle name="Neutral 3 2 2 5" xfId="35856" xr:uid="{00000000-0005-0000-0000-00001F8C0000}"/>
    <cellStyle name="Neutral 3 2 2 5 2" xfId="35857" xr:uid="{00000000-0005-0000-0000-0000208C0000}"/>
    <cellStyle name="Neutral 3 2 2 5 2 2" xfId="35858" xr:uid="{00000000-0005-0000-0000-0000218C0000}"/>
    <cellStyle name="Neutral 3 2 2 5 2 3" xfId="35859" xr:uid="{00000000-0005-0000-0000-0000228C0000}"/>
    <cellStyle name="Neutral 3 2 2 5 3" xfId="35860" xr:uid="{00000000-0005-0000-0000-0000238C0000}"/>
    <cellStyle name="Neutral 3 2 2 5 4" xfId="35861" xr:uid="{00000000-0005-0000-0000-0000248C0000}"/>
    <cellStyle name="Neutral 3 2 2 6" xfId="35862" xr:uid="{00000000-0005-0000-0000-0000258C0000}"/>
    <cellStyle name="Neutral 3 2 2 7" xfId="35863" xr:uid="{00000000-0005-0000-0000-0000268C0000}"/>
    <cellStyle name="Neutral 3 2 2 7 2" xfId="35864" xr:uid="{00000000-0005-0000-0000-0000278C0000}"/>
    <cellStyle name="Neutral 3 2 2 7 3" xfId="35865" xr:uid="{00000000-0005-0000-0000-0000288C0000}"/>
    <cellStyle name="Neutral 3 2 2 8" xfId="35866" xr:uid="{00000000-0005-0000-0000-0000298C0000}"/>
    <cellStyle name="Neutral 3 2 2 9" xfId="35867" xr:uid="{00000000-0005-0000-0000-00002A8C0000}"/>
    <cellStyle name="Neutral 3 2 3" xfId="35868" xr:uid="{00000000-0005-0000-0000-00002B8C0000}"/>
    <cellStyle name="Neutral 3 2 4" xfId="35869" xr:uid="{00000000-0005-0000-0000-00002C8C0000}"/>
    <cellStyle name="Neutral 3 2 5" xfId="35870" xr:uid="{00000000-0005-0000-0000-00002D8C0000}"/>
    <cellStyle name="Neutral 3 2 5 10" xfId="35871" xr:uid="{00000000-0005-0000-0000-00002E8C0000}"/>
    <cellStyle name="Neutral 3 2 5 2" xfId="35872" xr:uid="{00000000-0005-0000-0000-00002F8C0000}"/>
    <cellStyle name="Neutral 3 2 5 2 10" xfId="35873" xr:uid="{00000000-0005-0000-0000-0000308C0000}"/>
    <cellStyle name="Neutral 3 2 5 2 2" xfId="35874" xr:uid="{00000000-0005-0000-0000-0000318C0000}"/>
    <cellStyle name="Neutral 3 2 5 2 3" xfId="35875" xr:uid="{00000000-0005-0000-0000-0000328C0000}"/>
    <cellStyle name="Neutral 3 2 5 2 3 2" xfId="35876" xr:uid="{00000000-0005-0000-0000-0000338C0000}"/>
    <cellStyle name="Neutral 3 2 5 2 3 2 2" xfId="35877" xr:uid="{00000000-0005-0000-0000-0000348C0000}"/>
    <cellStyle name="Neutral 3 2 5 2 3 2 3" xfId="35878" xr:uid="{00000000-0005-0000-0000-0000358C0000}"/>
    <cellStyle name="Neutral 3 2 5 2 3 3" xfId="35879" xr:uid="{00000000-0005-0000-0000-0000368C0000}"/>
    <cellStyle name="Neutral 3 2 5 2 3 4" xfId="35880" xr:uid="{00000000-0005-0000-0000-0000378C0000}"/>
    <cellStyle name="Neutral 3 2 5 2 4" xfId="35881" xr:uid="{00000000-0005-0000-0000-0000388C0000}"/>
    <cellStyle name="Neutral 3 2 5 2 5" xfId="35882" xr:uid="{00000000-0005-0000-0000-0000398C0000}"/>
    <cellStyle name="Neutral 3 2 5 2 5 2" xfId="35883" xr:uid="{00000000-0005-0000-0000-00003A8C0000}"/>
    <cellStyle name="Neutral 3 2 5 2 5 3" xfId="35884" xr:uid="{00000000-0005-0000-0000-00003B8C0000}"/>
    <cellStyle name="Neutral 3 2 5 2 6" xfId="35885" xr:uid="{00000000-0005-0000-0000-00003C8C0000}"/>
    <cellStyle name="Neutral 3 2 5 2 7" xfId="35886" xr:uid="{00000000-0005-0000-0000-00003D8C0000}"/>
    <cellStyle name="Neutral 3 2 5 2 8" xfId="35887" xr:uid="{00000000-0005-0000-0000-00003E8C0000}"/>
    <cellStyle name="Neutral 3 2 5 2 9" xfId="35888" xr:uid="{00000000-0005-0000-0000-00003F8C0000}"/>
    <cellStyle name="Neutral 3 2 5 3" xfId="35889" xr:uid="{00000000-0005-0000-0000-0000408C0000}"/>
    <cellStyle name="Neutral 3 2 5 3 2" xfId="35890" xr:uid="{00000000-0005-0000-0000-0000418C0000}"/>
    <cellStyle name="Neutral 3 2 5 3 2 2" xfId="35891" xr:uid="{00000000-0005-0000-0000-0000428C0000}"/>
    <cellStyle name="Neutral 3 2 5 3 2 3" xfId="35892" xr:uid="{00000000-0005-0000-0000-0000438C0000}"/>
    <cellStyle name="Neutral 3 2 5 3 3" xfId="35893" xr:uid="{00000000-0005-0000-0000-0000448C0000}"/>
    <cellStyle name="Neutral 3 2 5 3 4" xfId="35894" xr:uid="{00000000-0005-0000-0000-0000458C0000}"/>
    <cellStyle name="Neutral 3 2 5 4" xfId="35895" xr:uid="{00000000-0005-0000-0000-0000468C0000}"/>
    <cellStyle name="Neutral 3 2 5 5" xfId="35896" xr:uid="{00000000-0005-0000-0000-0000478C0000}"/>
    <cellStyle name="Neutral 3 2 5 5 2" xfId="35897" xr:uid="{00000000-0005-0000-0000-0000488C0000}"/>
    <cellStyle name="Neutral 3 2 5 5 3" xfId="35898" xr:uid="{00000000-0005-0000-0000-0000498C0000}"/>
    <cellStyle name="Neutral 3 2 5 6" xfId="35899" xr:uid="{00000000-0005-0000-0000-00004A8C0000}"/>
    <cellStyle name="Neutral 3 2 5 7" xfId="35900" xr:uid="{00000000-0005-0000-0000-00004B8C0000}"/>
    <cellStyle name="Neutral 3 2 5 8" xfId="35901" xr:uid="{00000000-0005-0000-0000-00004C8C0000}"/>
    <cellStyle name="Neutral 3 2 5 9" xfId="35902" xr:uid="{00000000-0005-0000-0000-00004D8C0000}"/>
    <cellStyle name="Neutral 3 2 6" xfId="35903" xr:uid="{00000000-0005-0000-0000-00004E8C0000}"/>
    <cellStyle name="Neutral 3 2 7" xfId="35904" xr:uid="{00000000-0005-0000-0000-00004F8C0000}"/>
    <cellStyle name="Neutral 3 2 7 2" xfId="35905" xr:uid="{00000000-0005-0000-0000-0000508C0000}"/>
    <cellStyle name="Neutral 3 2 7 2 2" xfId="35906" xr:uid="{00000000-0005-0000-0000-0000518C0000}"/>
    <cellStyle name="Neutral 3 2 7 2 3" xfId="35907" xr:uid="{00000000-0005-0000-0000-0000528C0000}"/>
    <cellStyle name="Neutral 3 2 7 3" xfId="35908" xr:uid="{00000000-0005-0000-0000-0000538C0000}"/>
    <cellStyle name="Neutral 3 2 7 4" xfId="35909" xr:uid="{00000000-0005-0000-0000-0000548C0000}"/>
    <cellStyle name="Neutral 3 2 8" xfId="35910" xr:uid="{00000000-0005-0000-0000-0000558C0000}"/>
    <cellStyle name="Neutral 3 2 9" xfId="35911" xr:uid="{00000000-0005-0000-0000-0000568C0000}"/>
    <cellStyle name="Neutral 3 2 9 2" xfId="35912" xr:uid="{00000000-0005-0000-0000-0000578C0000}"/>
    <cellStyle name="Neutral 3 2 9 3" xfId="35913" xr:uid="{00000000-0005-0000-0000-0000588C0000}"/>
    <cellStyle name="Neutral 3 3" xfId="35914" xr:uid="{00000000-0005-0000-0000-0000598C0000}"/>
    <cellStyle name="Neutral 3 3 10" xfId="35915" xr:uid="{00000000-0005-0000-0000-00005A8C0000}"/>
    <cellStyle name="Neutral 3 3 11" xfId="35916" xr:uid="{00000000-0005-0000-0000-00005B8C0000}"/>
    <cellStyle name="Neutral 3 3 12" xfId="35917" xr:uid="{00000000-0005-0000-0000-00005C8C0000}"/>
    <cellStyle name="Neutral 3 3 2" xfId="35918" xr:uid="{00000000-0005-0000-0000-00005D8C0000}"/>
    <cellStyle name="Neutral 3 3 2 10" xfId="35919" xr:uid="{00000000-0005-0000-0000-00005E8C0000}"/>
    <cellStyle name="Neutral 3 3 2 2" xfId="35920" xr:uid="{00000000-0005-0000-0000-00005F8C0000}"/>
    <cellStyle name="Neutral 3 3 2 2 10" xfId="35921" xr:uid="{00000000-0005-0000-0000-0000608C0000}"/>
    <cellStyle name="Neutral 3 3 2 2 2" xfId="35922" xr:uid="{00000000-0005-0000-0000-0000618C0000}"/>
    <cellStyle name="Neutral 3 3 2 2 3" xfId="35923" xr:uid="{00000000-0005-0000-0000-0000628C0000}"/>
    <cellStyle name="Neutral 3 3 2 2 3 2" xfId="35924" xr:uid="{00000000-0005-0000-0000-0000638C0000}"/>
    <cellStyle name="Neutral 3 3 2 2 3 2 2" xfId="35925" xr:uid="{00000000-0005-0000-0000-0000648C0000}"/>
    <cellStyle name="Neutral 3 3 2 2 3 2 3" xfId="35926" xr:uid="{00000000-0005-0000-0000-0000658C0000}"/>
    <cellStyle name="Neutral 3 3 2 2 3 3" xfId="35927" xr:uid="{00000000-0005-0000-0000-0000668C0000}"/>
    <cellStyle name="Neutral 3 3 2 2 3 4" xfId="35928" xr:uid="{00000000-0005-0000-0000-0000678C0000}"/>
    <cellStyle name="Neutral 3 3 2 2 4" xfId="35929" xr:uid="{00000000-0005-0000-0000-0000688C0000}"/>
    <cellStyle name="Neutral 3 3 2 2 5" xfId="35930" xr:uid="{00000000-0005-0000-0000-0000698C0000}"/>
    <cellStyle name="Neutral 3 3 2 2 5 2" xfId="35931" xr:uid="{00000000-0005-0000-0000-00006A8C0000}"/>
    <cellStyle name="Neutral 3 3 2 2 5 3" xfId="35932" xr:uid="{00000000-0005-0000-0000-00006B8C0000}"/>
    <cellStyle name="Neutral 3 3 2 2 6" xfId="35933" xr:uid="{00000000-0005-0000-0000-00006C8C0000}"/>
    <cellStyle name="Neutral 3 3 2 2 7" xfId="35934" xr:uid="{00000000-0005-0000-0000-00006D8C0000}"/>
    <cellStyle name="Neutral 3 3 2 2 8" xfId="35935" xr:uid="{00000000-0005-0000-0000-00006E8C0000}"/>
    <cellStyle name="Neutral 3 3 2 2 9" xfId="35936" xr:uid="{00000000-0005-0000-0000-00006F8C0000}"/>
    <cellStyle name="Neutral 3 3 2 3" xfId="35937" xr:uid="{00000000-0005-0000-0000-0000708C0000}"/>
    <cellStyle name="Neutral 3 3 2 3 2" xfId="35938" xr:uid="{00000000-0005-0000-0000-0000718C0000}"/>
    <cellStyle name="Neutral 3 3 2 3 2 2" xfId="35939" xr:uid="{00000000-0005-0000-0000-0000728C0000}"/>
    <cellStyle name="Neutral 3 3 2 3 2 3" xfId="35940" xr:uid="{00000000-0005-0000-0000-0000738C0000}"/>
    <cellStyle name="Neutral 3 3 2 3 3" xfId="35941" xr:uid="{00000000-0005-0000-0000-0000748C0000}"/>
    <cellStyle name="Neutral 3 3 2 3 4" xfId="35942" xr:uid="{00000000-0005-0000-0000-0000758C0000}"/>
    <cellStyle name="Neutral 3 3 2 4" xfId="35943" xr:uid="{00000000-0005-0000-0000-0000768C0000}"/>
    <cellStyle name="Neutral 3 3 2 5" xfId="35944" xr:uid="{00000000-0005-0000-0000-0000778C0000}"/>
    <cellStyle name="Neutral 3 3 2 5 2" xfId="35945" xr:uid="{00000000-0005-0000-0000-0000788C0000}"/>
    <cellStyle name="Neutral 3 3 2 5 3" xfId="35946" xr:uid="{00000000-0005-0000-0000-0000798C0000}"/>
    <cellStyle name="Neutral 3 3 2 6" xfId="35947" xr:uid="{00000000-0005-0000-0000-00007A8C0000}"/>
    <cellStyle name="Neutral 3 3 2 7" xfId="35948" xr:uid="{00000000-0005-0000-0000-00007B8C0000}"/>
    <cellStyle name="Neutral 3 3 2 8" xfId="35949" xr:uid="{00000000-0005-0000-0000-00007C8C0000}"/>
    <cellStyle name="Neutral 3 3 2 9" xfId="35950" xr:uid="{00000000-0005-0000-0000-00007D8C0000}"/>
    <cellStyle name="Neutral 3 3 3" xfId="35951" xr:uid="{00000000-0005-0000-0000-00007E8C0000}"/>
    <cellStyle name="Neutral 3 3 4" xfId="35952" xr:uid="{00000000-0005-0000-0000-00007F8C0000}"/>
    <cellStyle name="Neutral 3 3 5" xfId="35953" xr:uid="{00000000-0005-0000-0000-0000808C0000}"/>
    <cellStyle name="Neutral 3 3 5 2" xfId="35954" xr:uid="{00000000-0005-0000-0000-0000818C0000}"/>
    <cellStyle name="Neutral 3 3 5 2 2" xfId="35955" xr:uid="{00000000-0005-0000-0000-0000828C0000}"/>
    <cellStyle name="Neutral 3 3 5 2 3" xfId="35956" xr:uid="{00000000-0005-0000-0000-0000838C0000}"/>
    <cellStyle name="Neutral 3 3 5 3" xfId="35957" xr:uid="{00000000-0005-0000-0000-0000848C0000}"/>
    <cellStyle name="Neutral 3 3 5 4" xfId="35958" xr:uid="{00000000-0005-0000-0000-0000858C0000}"/>
    <cellStyle name="Neutral 3 3 6" xfId="35959" xr:uid="{00000000-0005-0000-0000-0000868C0000}"/>
    <cellStyle name="Neutral 3 3 7" xfId="35960" xr:uid="{00000000-0005-0000-0000-0000878C0000}"/>
    <cellStyle name="Neutral 3 3 7 2" xfId="35961" xr:uid="{00000000-0005-0000-0000-0000888C0000}"/>
    <cellStyle name="Neutral 3 3 7 3" xfId="35962" xr:uid="{00000000-0005-0000-0000-0000898C0000}"/>
    <cellStyle name="Neutral 3 3 8" xfId="35963" xr:uid="{00000000-0005-0000-0000-00008A8C0000}"/>
    <cellStyle name="Neutral 3 3 9" xfId="35964" xr:uid="{00000000-0005-0000-0000-00008B8C0000}"/>
    <cellStyle name="Neutral 3 4" xfId="35965" xr:uid="{00000000-0005-0000-0000-00008C8C0000}"/>
    <cellStyle name="Neutral 3 5" xfId="35966" xr:uid="{00000000-0005-0000-0000-00008D8C0000}"/>
    <cellStyle name="Neutral 3 5 10" xfId="35967" xr:uid="{00000000-0005-0000-0000-00008E8C0000}"/>
    <cellStyle name="Neutral 3 5 2" xfId="35968" xr:uid="{00000000-0005-0000-0000-00008F8C0000}"/>
    <cellStyle name="Neutral 3 5 2 10" xfId="35969" xr:uid="{00000000-0005-0000-0000-0000908C0000}"/>
    <cellStyle name="Neutral 3 5 2 2" xfId="35970" xr:uid="{00000000-0005-0000-0000-0000918C0000}"/>
    <cellStyle name="Neutral 3 5 2 3" xfId="35971" xr:uid="{00000000-0005-0000-0000-0000928C0000}"/>
    <cellStyle name="Neutral 3 5 2 3 2" xfId="35972" xr:uid="{00000000-0005-0000-0000-0000938C0000}"/>
    <cellStyle name="Neutral 3 5 2 3 2 2" xfId="35973" xr:uid="{00000000-0005-0000-0000-0000948C0000}"/>
    <cellStyle name="Neutral 3 5 2 3 2 3" xfId="35974" xr:uid="{00000000-0005-0000-0000-0000958C0000}"/>
    <cellStyle name="Neutral 3 5 2 3 3" xfId="35975" xr:uid="{00000000-0005-0000-0000-0000968C0000}"/>
    <cellStyle name="Neutral 3 5 2 3 4" xfId="35976" xr:uid="{00000000-0005-0000-0000-0000978C0000}"/>
    <cellStyle name="Neutral 3 5 2 4" xfId="35977" xr:uid="{00000000-0005-0000-0000-0000988C0000}"/>
    <cellStyle name="Neutral 3 5 2 5" xfId="35978" xr:uid="{00000000-0005-0000-0000-0000998C0000}"/>
    <cellStyle name="Neutral 3 5 2 5 2" xfId="35979" xr:uid="{00000000-0005-0000-0000-00009A8C0000}"/>
    <cellStyle name="Neutral 3 5 2 5 3" xfId="35980" xr:uid="{00000000-0005-0000-0000-00009B8C0000}"/>
    <cellStyle name="Neutral 3 5 2 6" xfId="35981" xr:uid="{00000000-0005-0000-0000-00009C8C0000}"/>
    <cellStyle name="Neutral 3 5 2 7" xfId="35982" xr:uid="{00000000-0005-0000-0000-00009D8C0000}"/>
    <cellStyle name="Neutral 3 5 2 8" xfId="35983" xr:uid="{00000000-0005-0000-0000-00009E8C0000}"/>
    <cellStyle name="Neutral 3 5 2 9" xfId="35984" xr:uid="{00000000-0005-0000-0000-00009F8C0000}"/>
    <cellStyle name="Neutral 3 5 3" xfId="35985" xr:uid="{00000000-0005-0000-0000-0000A08C0000}"/>
    <cellStyle name="Neutral 3 5 3 2" xfId="35986" xr:uid="{00000000-0005-0000-0000-0000A18C0000}"/>
    <cellStyle name="Neutral 3 5 3 2 2" xfId="35987" xr:uid="{00000000-0005-0000-0000-0000A28C0000}"/>
    <cellStyle name="Neutral 3 5 3 2 3" xfId="35988" xr:uid="{00000000-0005-0000-0000-0000A38C0000}"/>
    <cellStyle name="Neutral 3 5 3 3" xfId="35989" xr:uid="{00000000-0005-0000-0000-0000A48C0000}"/>
    <cellStyle name="Neutral 3 5 3 4" xfId="35990" xr:uid="{00000000-0005-0000-0000-0000A58C0000}"/>
    <cellStyle name="Neutral 3 5 4" xfId="35991" xr:uid="{00000000-0005-0000-0000-0000A68C0000}"/>
    <cellStyle name="Neutral 3 5 5" xfId="35992" xr:uid="{00000000-0005-0000-0000-0000A78C0000}"/>
    <cellStyle name="Neutral 3 5 5 2" xfId="35993" xr:uid="{00000000-0005-0000-0000-0000A88C0000}"/>
    <cellStyle name="Neutral 3 5 5 3" xfId="35994" xr:uid="{00000000-0005-0000-0000-0000A98C0000}"/>
    <cellStyle name="Neutral 3 5 6" xfId="35995" xr:uid="{00000000-0005-0000-0000-0000AA8C0000}"/>
    <cellStyle name="Neutral 3 5 7" xfId="35996" xr:uid="{00000000-0005-0000-0000-0000AB8C0000}"/>
    <cellStyle name="Neutral 3 5 8" xfId="35997" xr:uid="{00000000-0005-0000-0000-0000AC8C0000}"/>
    <cellStyle name="Neutral 3 5 9" xfId="35998" xr:uid="{00000000-0005-0000-0000-0000AD8C0000}"/>
    <cellStyle name="Neutral 3 6" xfId="35999" xr:uid="{00000000-0005-0000-0000-0000AE8C0000}"/>
    <cellStyle name="Neutral 3 7" xfId="36000" xr:uid="{00000000-0005-0000-0000-0000AF8C0000}"/>
    <cellStyle name="Neutral 3 8" xfId="36001" xr:uid="{00000000-0005-0000-0000-0000B08C0000}"/>
    <cellStyle name="Neutral 3 9" xfId="36002" xr:uid="{00000000-0005-0000-0000-0000B18C0000}"/>
    <cellStyle name="Neutral 30" xfId="36003" xr:uid="{00000000-0005-0000-0000-0000B28C0000}"/>
    <cellStyle name="Neutral 31" xfId="36004" xr:uid="{00000000-0005-0000-0000-0000B38C0000}"/>
    <cellStyle name="Neutral 32" xfId="36005" xr:uid="{00000000-0005-0000-0000-0000B48C0000}"/>
    <cellStyle name="Neutral 4" xfId="36006" xr:uid="{00000000-0005-0000-0000-0000B58C0000}"/>
    <cellStyle name="Neutral 4 2" xfId="36007" xr:uid="{00000000-0005-0000-0000-0000B68C0000}"/>
    <cellStyle name="Neutral 4 3" xfId="36008" xr:uid="{00000000-0005-0000-0000-0000B78C0000}"/>
    <cellStyle name="Neutral 4 4" xfId="36009" xr:uid="{00000000-0005-0000-0000-0000B88C0000}"/>
    <cellStyle name="Neutral 4 5" xfId="36010" xr:uid="{00000000-0005-0000-0000-0000B98C0000}"/>
    <cellStyle name="Neutral 5" xfId="36011" xr:uid="{00000000-0005-0000-0000-0000BA8C0000}"/>
    <cellStyle name="Neutral 5 2" xfId="36012" xr:uid="{00000000-0005-0000-0000-0000BB8C0000}"/>
    <cellStyle name="Neutral 5 3" xfId="36013" xr:uid="{00000000-0005-0000-0000-0000BC8C0000}"/>
    <cellStyle name="Neutral 5 4" xfId="36014" xr:uid="{00000000-0005-0000-0000-0000BD8C0000}"/>
    <cellStyle name="Neutral 5 5" xfId="36015" xr:uid="{00000000-0005-0000-0000-0000BE8C0000}"/>
    <cellStyle name="Neutral 6" xfId="36016" xr:uid="{00000000-0005-0000-0000-0000BF8C0000}"/>
    <cellStyle name="Neutral 6 2" xfId="36017" xr:uid="{00000000-0005-0000-0000-0000C08C0000}"/>
    <cellStyle name="Neutral 6 3" xfId="36018" xr:uid="{00000000-0005-0000-0000-0000C18C0000}"/>
    <cellStyle name="Neutral 6 4" xfId="36019" xr:uid="{00000000-0005-0000-0000-0000C28C0000}"/>
    <cellStyle name="Neutral 6 5" xfId="36020" xr:uid="{00000000-0005-0000-0000-0000C38C0000}"/>
    <cellStyle name="Neutral 7" xfId="36021" xr:uid="{00000000-0005-0000-0000-0000C48C0000}"/>
    <cellStyle name="Neutral 7 2" xfId="36022" xr:uid="{00000000-0005-0000-0000-0000C58C0000}"/>
    <cellStyle name="Neutral 7 3" xfId="36023" xr:uid="{00000000-0005-0000-0000-0000C68C0000}"/>
    <cellStyle name="Neutral 7 4" xfId="36024" xr:uid="{00000000-0005-0000-0000-0000C78C0000}"/>
    <cellStyle name="Neutral 7 5" xfId="36025" xr:uid="{00000000-0005-0000-0000-0000C88C0000}"/>
    <cellStyle name="Neutral 8" xfId="36026" xr:uid="{00000000-0005-0000-0000-0000C98C0000}"/>
    <cellStyle name="Neutral 8 2" xfId="36027" xr:uid="{00000000-0005-0000-0000-0000CA8C0000}"/>
    <cellStyle name="Neutral 8 3" xfId="36028" xr:uid="{00000000-0005-0000-0000-0000CB8C0000}"/>
    <cellStyle name="Neutral 8 4" xfId="36029" xr:uid="{00000000-0005-0000-0000-0000CC8C0000}"/>
    <cellStyle name="Neutral 8 5" xfId="36030" xr:uid="{00000000-0005-0000-0000-0000CD8C0000}"/>
    <cellStyle name="Neutral 9" xfId="36031" xr:uid="{00000000-0005-0000-0000-0000CE8C0000}"/>
    <cellStyle name="Neutral 9 2" xfId="36032" xr:uid="{00000000-0005-0000-0000-0000CF8C0000}"/>
    <cellStyle name="Neutral 9 3" xfId="36033" xr:uid="{00000000-0005-0000-0000-0000D08C0000}"/>
    <cellStyle name="Neutral 9 4" xfId="36034" xr:uid="{00000000-0005-0000-0000-0000D18C0000}"/>
    <cellStyle name="Neutral 9 5" xfId="36035" xr:uid="{00000000-0005-0000-0000-0000D28C0000}"/>
    <cellStyle name="Normal" xfId="0" builtinId="0"/>
    <cellStyle name="Normal 10" xfId="36036" xr:uid="{00000000-0005-0000-0000-0000D48C0000}"/>
    <cellStyle name="Normal 10 10" xfId="36037" xr:uid="{00000000-0005-0000-0000-0000D58C0000}"/>
    <cellStyle name="Normal 10 11" xfId="36038" xr:uid="{00000000-0005-0000-0000-0000D68C0000}"/>
    <cellStyle name="Normal 10 12" xfId="36039" xr:uid="{00000000-0005-0000-0000-0000D78C0000}"/>
    <cellStyle name="Normal 10 13" xfId="36040" xr:uid="{00000000-0005-0000-0000-0000D88C0000}"/>
    <cellStyle name="Normal 10 14" xfId="45753" xr:uid="{00000000-0005-0000-0000-0000D98C0000}"/>
    <cellStyle name="Normal 10 2" xfId="36041" xr:uid="{00000000-0005-0000-0000-0000DA8C0000}"/>
    <cellStyle name="Normal 10 2 10" xfId="36042" xr:uid="{00000000-0005-0000-0000-0000DB8C0000}"/>
    <cellStyle name="Normal 10 2 11" xfId="36043" xr:uid="{00000000-0005-0000-0000-0000DC8C0000}"/>
    <cellStyle name="Normal 10 2 2" xfId="36044" xr:uid="{00000000-0005-0000-0000-0000DD8C0000}"/>
    <cellStyle name="Normal 10 2 3" xfId="36045" xr:uid="{00000000-0005-0000-0000-0000DE8C0000}"/>
    <cellStyle name="Normal 10 2 4" xfId="36046" xr:uid="{00000000-0005-0000-0000-0000DF8C0000}"/>
    <cellStyle name="Normal 10 2 5" xfId="36047" xr:uid="{00000000-0005-0000-0000-0000E08C0000}"/>
    <cellStyle name="Normal 10 2 6" xfId="36048" xr:uid="{00000000-0005-0000-0000-0000E18C0000}"/>
    <cellStyle name="Normal 10 2 7" xfId="36049" xr:uid="{00000000-0005-0000-0000-0000E28C0000}"/>
    <cellStyle name="Normal 10 2 8" xfId="36050" xr:uid="{00000000-0005-0000-0000-0000E38C0000}"/>
    <cellStyle name="Normal 10 2 9" xfId="36051" xr:uid="{00000000-0005-0000-0000-0000E48C0000}"/>
    <cellStyle name="Normal 10 3" xfId="36052" xr:uid="{00000000-0005-0000-0000-0000E58C0000}"/>
    <cellStyle name="Normal 10 3 10" xfId="36053" xr:uid="{00000000-0005-0000-0000-0000E68C0000}"/>
    <cellStyle name="Normal 10 3 11" xfId="36054" xr:uid="{00000000-0005-0000-0000-0000E78C0000}"/>
    <cellStyle name="Normal 10 3 2" xfId="36055" xr:uid="{00000000-0005-0000-0000-0000E88C0000}"/>
    <cellStyle name="Normal 10 3 3" xfId="36056" xr:uid="{00000000-0005-0000-0000-0000E98C0000}"/>
    <cellStyle name="Normal 10 3 4" xfId="36057" xr:uid="{00000000-0005-0000-0000-0000EA8C0000}"/>
    <cellStyle name="Normal 10 3 5" xfId="36058" xr:uid="{00000000-0005-0000-0000-0000EB8C0000}"/>
    <cellStyle name="Normal 10 3 6" xfId="36059" xr:uid="{00000000-0005-0000-0000-0000EC8C0000}"/>
    <cellStyle name="Normal 10 3 7" xfId="36060" xr:uid="{00000000-0005-0000-0000-0000ED8C0000}"/>
    <cellStyle name="Normal 10 3 8" xfId="36061" xr:uid="{00000000-0005-0000-0000-0000EE8C0000}"/>
    <cellStyle name="Normal 10 3 9" xfId="36062" xr:uid="{00000000-0005-0000-0000-0000EF8C0000}"/>
    <cellStyle name="Normal 10 4" xfId="36063" xr:uid="{00000000-0005-0000-0000-0000F08C0000}"/>
    <cellStyle name="Normal 10 5" xfId="36064" xr:uid="{00000000-0005-0000-0000-0000F18C0000}"/>
    <cellStyle name="Normal 10 6" xfId="36065" xr:uid="{00000000-0005-0000-0000-0000F28C0000}"/>
    <cellStyle name="Normal 10 7" xfId="36066" xr:uid="{00000000-0005-0000-0000-0000F38C0000}"/>
    <cellStyle name="Normal 10 8" xfId="36067" xr:uid="{00000000-0005-0000-0000-0000F48C0000}"/>
    <cellStyle name="Normal 10 9" xfId="36068" xr:uid="{00000000-0005-0000-0000-0000F58C0000}"/>
    <cellStyle name="Normal 106" xfId="36069" xr:uid="{00000000-0005-0000-0000-0000F68C0000}"/>
    <cellStyle name="Normal 11" xfId="36070" xr:uid="{00000000-0005-0000-0000-0000F78C0000}"/>
    <cellStyle name="Normal 11 10" xfId="36071" xr:uid="{00000000-0005-0000-0000-0000F88C0000}"/>
    <cellStyle name="Normal 11 11" xfId="36072" xr:uid="{00000000-0005-0000-0000-0000F98C0000}"/>
    <cellStyle name="Normal 11 12" xfId="36073" xr:uid="{00000000-0005-0000-0000-0000FA8C0000}"/>
    <cellStyle name="Normal 11 13" xfId="36074" xr:uid="{00000000-0005-0000-0000-0000FB8C0000}"/>
    <cellStyle name="Normal 11 14" xfId="36075" xr:uid="{00000000-0005-0000-0000-0000FC8C0000}"/>
    <cellStyle name="Normal 11 2" xfId="36076" xr:uid="{00000000-0005-0000-0000-0000FD8C0000}"/>
    <cellStyle name="Normal 11 2 10" xfId="36077" xr:uid="{00000000-0005-0000-0000-0000FE8C0000}"/>
    <cellStyle name="Normal 11 2 11" xfId="36078" xr:uid="{00000000-0005-0000-0000-0000FF8C0000}"/>
    <cellStyle name="Normal 11 2 2" xfId="36079" xr:uid="{00000000-0005-0000-0000-0000008D0000}"/>
    <cellStyle name="Normal 11 2 3" xfId="36080" xr:uid="{00000000-0005-0000-0000-0000018D0000}"/>
    <cellStyle name="Normal 11 2 4" xfId="36081" xr:uid="{00000000-0005-0000-0000-0000028D0000}"/>
    <cellStyle name="Normal 11 2 5" xfId="36082" xr:uid="{00000000-0005-0000-0000-0000038D0000}"/>
    <cellStyle name="Normal 11 2 6" xfId="36083" xr:uid="{00000000-0005-0000-0000-0000048D0000}"/>
    <cellStyle name="Normal 11 2 7" xfId="36084" xr:uid="{00000000-0005-0000-0000-0000058D0000}"/>
    <cellStyle name="Normal 11 2 8" xfId="36085" xr:uid="{00000000-0005-0000-0000-0000068D0000}"/>
    <cellStyle name="Normal 11 2 9" xfId="36086" xr:uid="{00000000-0005-0000-0000-0000078D0000}"/>
    <cellStyle name="Normal 11 3" xfId="36087" xr:uid="{00000000-0005-0000-0000-0000088D0000}"/>
    <cellStyle name="Normal 11 3 10" xfId="36088" xr:uid="{00000000-0005-0000-0000-0000098D0000}"/>
    <cellStyle name="Normal 11 3 11" xfId="36089" xr:uid="{00000000-0005-0000-0000-00000A8D0000}"/>
    <cellStyle name="Normal 11 3 2" xfId="36090" xr:uid="{00000000-0005-0000-0000-00000B8D0000}"/>
    <cellStyle name="Normal 11 3 3" xfId="36091" xr:uid="{00000000-0005-0000-0000-00000C8D0000}"/>
    <cellStyle name="Normal 11 3 4" xfId="36092" xr:uid="{00000000-0005-0000-0000-00000D8D0000}"/>
    <cellStyle name="Normal 11 3 5" xfId="36093" xr:uid="{00000000-0005-0000-0000-00000E8D0000}"/>
    <cellStyle name="Normal 11 3 6" xfId="36094" xr:uid="{00000000-0005-0000-0000-00000F8D0000}"/>
    <cellStyle name="Normal 11 3 7" xfId="36095" xr:uid="{00000000-0005-0000-0000-0000108D0000}"/>
    <cellStyle name="Normal 11 3 8" xfId="36096" xr:uid="{00000000-0005-0000-0000-0000118D0000}"/>
    <cellStyle name="Normal 11 3 9" xfId="36097" xr:uid="{00000000-0005-0000-0000-0000128D0000}"/>
    <cellStyle name="Normal 11 4" xfId="36098" xr:uid="{00000000-0005-0000-0000-0000138D0000}"/>
    <cellStyle name="Normal 11 4 10" xfId="36099" xr:uid="{00000000-0005-0000-0000-0000148D0000}"/>
    <cellStyle name="Normal 11 4 11" xfId="36100" xr:uid="{00000000-0005-0000-0000-0000158D0000}"/>
    <cellStyle name="Normal 11 4 2" xfId="36101" xr:uid="{00000000-0005-0000-0000-0000168D0000}"/>
    <cellStyle name="Normal 11 4 3" xfId="36102" xr:uid="{00000000-0005-0000-0000-0000178D0000}"/>
    <cellStyle name="Normal 11 4 4" xfId="36103" xr:uid="{00000000-0005-0000-0000-0000188D0000}"/>
    <cellStyle name="Normal 11 4 5" xfId="36104" xr:uid="{00000000-0005-0000-0000-0000198D0000}"/>
    <cellStyle name="Normal 11 4 6" xfId="36105" xr:uid="{00000000-0005-0000-0000-00001A8D0000}"/>
    <cellStyle name="Normal 11 4 7" xfId="36106" xr:uid="{00000000-0005-0000-0000-00001B8D0000}"/>
    <cellStyle name="Normal 11 4 8" xfId="36107" xr:uid="{00000000-0005-0000-0000-00001C8D0000}"/>
    <cellStyle name="Normal 11 4 9" xfId="36108" xr:uid="{00000000-0005-0000-0000-00001D8D0000}"/>
    <cellStyle name="Normal 11 5" xfId="36109" xr:uid="{00000000-0005-0000-0000-00001E8D0000}"/>
    <cellStyle name="Normal 11 6" xfId="36110" xr:uid="{00000000-0005-0000-0000-00001F8D0000}"/>
    <cellStyle name="Normal 11 7" xfId="36111" xr:uid="{00000000-0005-0000-0000-0000208D0000}"/>
    <cellStyle name="Normal 11 8" xfId="36112" xr:uid="{00000000-0005-0000-0000-0000218D0000}"/>
    <cellStyle name="Normal 11 9" xfId="36113" xr:uid="{00000000-0005-0000-0000-0000228D0000}"/>
    <cellStyle name="Normal 12" xfId="36114" xr:uid="{00000000-0005-0000-0000-0000238D0000}"/>
    <cellStyle name="Normal 12 10" xfId="36115" xr:uid="{00000000-0005-0000-0000-0000248D0000}"/>
    <cellStyle name="Normal 12 11" xfId="36116" xr:uid="{00000000-0005-0000-0000-0000258D0000}"/>
    <cellStyle name="Normal 12 12" xfId="36117" xr:uid="{00000000-0005-0000-0000-0000268D0000}"/>
    <cellStyle name="Normal 12 13" xfId="36118" xr:uid="{00000000-0005-0000-0000-0000278D0000}"/>
    <cellStyle name="Normal 12 2" xfId="36119" xr:uid="{00000000-0005-0000-0000-0000288D0000}"/>
    <cellStyle name="Normal 12 2 10" xfId="36120" xr:uid="{00000000-0005-0000-0000-0000298D0000}"/>
    <cellStyle name="Normal 12 2 11" xfId="36121" xr:uid="{00000000-0005-0000-0000-00002A8D0000}"/>
    <cellStyle name="Normal 12 2 2" xfId="36122" xr:uid="{00000000-0005-0000-0000-00002B8D0000}"/>
    <cellStyle name="Normal 12 2 3" xfId="36123" xr:uid="{00000000-0005-0000-0000-00002C8D0000}"/>
    <cellStyle name="Normal 12 2 4" xfId="36124" xr:uid="{00000000-0005-0000-0000-00002D8D0000}"/>
    <cellStyle name="Normal 12 2 5" xfId="36125" xr:uid="{00000000-0005-0000-0000-00002E8D0000}"/>
    <cellStyle name="Normal 12 2 6" xfId="36126" xr:uid="{00000000-0005-0000-0000-00002F8D0000}"/>
    <cellStyle name="Normal 12 2 7" xfId="36127" xr:uid="{00000000-0005-0000-0000-0000308D0000}"/>
    <cellStyle name="Normal 12 2 8" xfId="36128" xr:uid="{00000000-0005-0000-0000-0000318D0000}"/>
    <cellStyle name="Normal 12 2 9" xfId="36129" xr:uid="{00000000-0005-0000-0000-0000328D0000}"/>
    <cellStyle name="Normal 12 3" xfId="36130" xr:uid="{00000000-0005-0000-0000-0000338D0000}"/>
    <cellStyle name="Normal 12 3 10" xfId="36131" xr:uid="{00000000-0005-0000-0000-0000348D0000}"/>
    <cellStyle name="Normal 12 3 11" xfId="36132" xr:uid="{00000000-0005-0000-0000-0000358D0000}"/>
    <cellStyle name="Normal 12 3 2" xfId="36133" xr:uid="{00000000-0005-0000-0000-0000368D0000}"/>
    <cellStyle name="Normal 12 3 3" xfId="36134" xr:uid="{00000000-0005-0000-0000-0000378D0000}"/>
    <cellStyle name="Normal 12 3 4" xfId="36135" xr:uid="{00000000-0005-0000-0000-0000388D0000}"/>
    <cellStyle name="Normal 12 3 5" xfId="36136" xr:uid="{00000000-0005-0000-0000-0000398D0000}"/>
    <cellStyle name="Normal 12 3 6" xfId="36137" xr:uid="{00000000-0005-0000-0000-00003A8D0000}"/>
    <cellStyle name="Normal 12 3 7" xfId="36138" xr:uid="{00000000-0005-0000-0000-00003B8D0000}"/>
    <cellStyle name="Normal 12 3 8" xfId="36139" xr:uid="{00000000-0005-0000-0000-00003C8D0000}"/>
    <cellStyle name="Normal 12 3 9" xfId="36140" xr:uid="{00000000-0005-0000-0000-00003D8D0000}"/>
    <cellStyle name="Normal 12 4" xfId="36141" xr:uid="{00000000-0005-0000-0000-00003E8D0000}"/>
    <cellStyle name="Normal 12 5" xfId="36142" xr:uid="{00000000-0005-0000-0000-00003F8D0000}"/>
    <cellStyle name="Normal 12 6" xfId="36143" xr:uid="{00000000-0005-0000-0000-0000408D0000}"/>
    <cellStyle name="Normal 12 7" xfId="36144" xr:uid="{00000000-0005-0000-0000-0000418D0000}"/>
    <cellStyle name="Normal 12 8" xfId="36145" xr:uid="{00000000-0005-0000-0000-0000428D0000}"/>
    <cellStyle name="Normal 12 9" xfId="36146" xr:uid="{00000000-0005-0000-0000-0000438D0000}"/>
    <cellStyle name="Normal 13" xfId="36147" xr:uid="{00000000-0005-0000-0000-0000448D0000}"/>
    <cellStyle name="Normal 13 10" xfId="36148" xr:uid="{00000000-0005-0000-0000-0000458D0000}"/>
    <cellStyle name="Normal 13 11" xfId="36149" xr:uid="{00000000-0005-0000-0000-0000468D0000}"/>
    <cellStyle name="Normal 13 12" xfId="36150" xr:uid="{00000000-0005-0000-0000-0000478D0000}"/>
    <cellStyle name="Normal 13 13" xfId="36151" xr:uid="{00000000-0005-0000-0000-0000488D0000}"/>
    <cellStyle name="Normal 13 14" xfId="36152" xr:uid="{00000000-0005-0000-0000-0000498D0000}"/>
    <cellStyle name="Normal 13 15" xfId="36153" xr:uid="{00000000-0005-0000-0000-00004A8D0000}"/>
    <cellStyle name="Normal 13 16" xfId="36154" xr:uid="{00000000-0005-0000-0000-00004B8D0000}"/>
    <cellStyle name="Normal 13 17" xfId="36155" xr:uid="{00000000-0005-0000-0000-00004C8D0000}"/>
    <cellStyle name="Normal 13 2" xfId="36156" xr:uid="{00000000-0005-0000-0000-00004D8D0000}"/>
    <cellStyle name="Normal 13 2 10" xfId="36157" xr:uid="{00000000-0005-0000-0000-00004E8D0000}"/>
    <cellStyle name="Normal 13 2 11" xfId="36158" xr:uid="{00000000-0005-0000-0000-00004F8D0000}"/>
    <cellStyle name="Normal 13 2 2" xfId="36159" xr:uid="{00000000-0005-0000-0000-0000508D0000}"/>
    <cellStyle name="Normal 13 2 3" xfId="36160" xr:uid="{00000000-0005-0000-0000-0000518D0000}"/>
    <cellStyle name="Normal 13 2 4" xfId="36161" xr:uid="{00000000-0005-0000-0000-0000528D0000}"/>
    <cellStyle name="Normal 13 2 5" xfId="36162" xr:uid="{00000000-0005-0000-0000-0000538D0000}"/>
    <cellStyle name="Normal 13 2 6" xfId="36163" xr:uid="{00000000-0005-0000-0000-0000548D0000}"/>
    <cellStyle name="Normal 13 2 7" xfId="36164" xr:uid="{00000000-0005-0000-0000-0000558D0000}"/>
    <cellStyle name="Normal 13 2 8" xfId="36165" xr:uid="{00000000-0005-0000-0000-0000568D0000}"/>
    <cellStyle name="Normal 13 2 9" xfId="36166" xr:uid="{00000000-0005-0000-0000-0000578D0000}"/>
    <cellStyle name="Normal 13 3" xfId="36167" xr:uid="{00000000-0005-0000-0000-0000588D0000}"/>
    <cellStyle name="Normal 13 3 10" xfId="36168" xr:uid="{00000000-0005-0000-0000-0000598D0000}"/>
    <cellStyle name="Normal 13 3 11" xfId="36169" xr:uid="{00000000-0005-0000-0000-00005A8D0000}"/>
    <cellStyle name="Normal 13 3 2" xfId="36170" xr:uid="{00000000-0005-0000-0000-00005B8D0000}"/>
    <cellStyle name="Normal 13 3 3" xfId="36171" xr:uid="{00000000-0005-0000-0000-00005C8D0000}"/>
    <cellStyle name="Normal 13 3 4" xfId="36172" xr:uid="{00000000-0005-0000-0000-00005D8D0000}"/>
    <cellStyle name="Normal 13 3 5" xfId="36173" xr:uid="{00000000-0005-0000-0000-00005E8D0000}"/>
    <cellStyle name="Normal 13 3 6" xfId="36174" xr:uid="{00000000-0005-0000-0000-00005F8D0000}"/>
    <cellStyle name="Normal 13 3 7" xfId="36175" xr:uid="{00000000-0005-0000-0000-0000608D0000}"/>
    <cellStyle name="Normal 13 3 8" xfId="36176" xr:uid="{00000000-0005-0000-0000-0000618D0000}"/>
    <cellStyle name="Normal 13 3 9" xfId="36177" xr:uid="{00000000-0005-0000-0000-0000628D0000}"/>
    <cellStyle name="Normal 13 4" xfId="36178" xr:uid="{00000000-0005-0000-0000-0000638D0000}"/>
    <cellStyle name="Normal 13 4 2" xfId="36179" xr:uid="{00000000-0005-0000-0000-0000648D0000}"/>
    <cellStyle name="Normal 13 4 2 2" xfId="36180" xr:uid="{00000000-0005-0000-0000-0000658D0000}"/>
    <cellStyle name="Normal 13 4 3" xfId="36181" xr:uid="{00000000-0005-0000-0000-0000668D0000}"/>
    <cellStyle name="Normal 13 4 3 2" xfId="36182" xr:uid="{00000000-0005-0000-0000-0000678D0000}"/>
    <cellStyle name="Normal 13 4 4" xfId="36183" xr:uid="{00000000-0005-0000-0000-0000688D0000}"/>
    <cellStyle name="Normal 13 4 5" xfId="45756" xr:uid="{00000000-0005-0000-0000-0000698D0000}"/>
    <cellStyle name="Normal 13 5" xfId="36184" xr:uid="{00000000-0005-0000-0000-00006A8D0000}"/>
    <cellStyle name="Normal 13 5 2" xfId="36185" xr:uid="{00000000-0005-0000-0000-00006B8D0000}"/>
    <cellStyle name="Normal 13 5 2 2" xfId="36186" xr:uid="{00000000-0005-0000-0000-00006C8D0000}"/>
    <cellStyle name="Normal 13 5 3" xfId="36187" xr:uid="{00000000-0005-0000-0000-00006D8D0000}"/>
    <cellStyle name="Normal 13 5 3 2" xfId="36188" xr:uid="{00000000-0005-0000-0000-00006E8D0000}"/>
    <cellStyle name="Normal 13 5 4" xfId="36189" xr:uid="{00000000-0005-0000-0000-00006F8D0000}"/>
    <cellStyle name="Normal 13 6" xfId="36190" xr:uid="{00000000-0005-0000-0000-0000708D0000}"/>
    <cellStyle name="Normal 13 6 2" xfId="36191" xr:uid="{00000000-0005-0000-0000-0000718D0000}"/>
    <cellStyle name="Normal 13 6 2 2" xfId="36192" xr:uid="{00000000-0005-0000-0000-0000728D0000}"/>
    <cellStyle name="Normal 13 6 3" xfId="36193" xr:uid="{00000000-0005-0000-0000-0000738D0000}"/>
    <cellStyle name="Normal 13 6 3 2" xfId="36194" xr:uid="{00000000-0005-0000-0000-0000748D0000}"/>
    <cellStyle name="Normal 13 6 4" xfId="36195" xr:uid="{00000000-0005-0000-0000-0000758D0000}"/>
    <cellStyle name="Normal 13 7" xfId="36196" xr:uid="{00000000-0005-0000-0000-0000768D0000}"/>
    <cellStyle name="Normal 13 8" xfId="36197" xr:uid="{00000000-0005-0000-0000-0000778D0000}"/>
    <cellStyle name="Normal 13 9" xfId="36198" xr:uid="{00000000-0005-0000-0000-0000788D0000}"/>
    <cellStyle name="Normal 14" xfId="36199" xr:uid="{00000000-0005-0000-0000-0000798D0000}"/>
    <cellStyle name="Normal 14 10" xfId="36200" xr:uid="{00000000-0005-0000-0000-00007A8D0000}"/>
    <cellStyle name="Normal 14 11" xfId="36201" xr:uid="{00000000-0005-0000-0000-00007B8D0000}"/>
    <cellStyle name="Normal 14 12" xfId="36202" xr:uid="{00000000-0005-0000-0000-00007C8D0000}"/>
    <cellStyle name="Normal 14 13" xfId="36203" xr:uid="{00000000-0005-0000-0000-00007D8D0000}"/>
    <cellStyle name="Normal 14 2" xfId="36204" xr:uid="{00000000-0005-0000-0000-00007E8D0000}"/>
    <cellStyle name="Normal 14 2 10" xfId="36205" xr:uid="{00000000-0005-0000-0000-00007F8D0000}"/>
    <cellStyle name="Normal 14 2 11" xfId="36206" xr:uid="{00000000-0005-0000-0000-0000808D0000}"/>
    <cellStyle name="Normal 14 2 2" xfId="36207" xr:uid="{00000000-0005-0000-0000-0000818D0000}"/>
    <cellStyle name="Normal 14 2 3" xfId="36208" xr:uid="{00000000-0005-0000-0000-0000828D0000}"/>
    <cellStyle name="Normal 14 2 4" xfId="36209" xr:uid="{00000000-0005-0000-0000-0000838D0000}"/>
    <cellStyle name="Normal 14 2 5" xfId="36210" xr:uid="{00000000-0005-0000-0000-0000848D0000}"/>
    <cellStyle name="Normal 14 2 6" xfId="36211" xr:uid="{00000000-0005-0000-0000-0000858D0000}"/>
    <cellStyle name="Normal 14 2 7" xfId="36212" xr:uid="{00000000-0005-0000-0000-0000868D0000}"/>
    <cellStyle name="Normal 14 2 8" xfId="36213" xr:uid="{00000000-0005-0000-0000-0000878D0000}"/>
    <cellStyle name="Normal 14 2 9" xfId="36214" xr:uid="{00000000-0005-0000-0000-0000888D0000}"/>
    <cellStyle name="Normal 14 3" xfId="36215" xr:uid="{00000000-0005-0000-0000-0000898D0000}"/>
    <cellStyle name="Normal 14 3 10" xfId="36216" xr:uid="{00000000-0005-0000-0000-00008A8D0000}"/>
    <cellStyle name="Normal 14 3 11" xfId="36217" xr:uid="{00000000-0005-0000-0000-00008B8D0000}"/>
    <cellStyle name="Normal 14 3 2" xfId="36218" xr:uid="{00000000-0005-0000-0000-00008C8D0000}"/>
    <cellStyle name="Normal 14 3 3" xfId="36219" xr:uid="{00000000-0005-0000-0000-00008D8D0000}"/>
    <cellStyle name="Normal 14 3 4" xfId="36220" xr:uid="{00000000-0005-0000-0000-00008E8D0000}"/>
    <cellStyle name="Normal 14 3 5" xfId="36221" xr:uid="{00000000-0005-0000-0000-00008F8D0000}"/>
    <cellStyle name="Normal 14 3 6" xfId="36222" xr:uid="{00000000-0005-0000-0000-0000908D0000}"/>
    <cellStyle name="Normal 14 3 7" xfId="36223" xr:uid="{00000000-0005-0000-0000-0000918D0000}"/>
    <cellStyle name="Normal 14 3 8" xfId="36224" xr:uid="{00000000-0005-0000-0000-0000928D0000}"/>
    <cellStyle name="Normal 14 3 9" xfId="36225" xr:uid="{00000000-0005-0000-0000-0000938D0000}"/>
    <cellStyle name="Normal 14 4" xfId="36226" xr:uid="{00000000-0005-0000-0000-0000948D0000}"/>
    <cellStyle name="Normal 14 5" xfId="36227" xr:uid="{00000000-0005-0000-0000-0000958D0000}"/>
    <cellStyle name="Normal 14 6" xfId="36228" xr:uid="{00000000-0005-0000-0000-0000968D0000}"/>
    <cellStyle name="Normal 14 7" xfId="36229" xr:uid="{00000000-0005-0000-0000-0000978D0000}"/>
    <cellStyle name="Normal 14 8" xfId="36230" xr:uid="{00000000-0005-0000-0000-0000988D0000}"/>
    <cellStyle name="Normal 14 9" xfId="36231" xr:uid="{00000000-0005-0000-0000-0000998D0000}"/>
    <cellStyle name="Normal 15" xfId="36232" xr:uid="{00000000-0005-0000-0000-00009A8D0000}"/>
    <cellStyle name="Normal 15 10" xfId="36233" xr:uid="{00000000-0005-0000-0000-00009B8D0000}"/>
    <cellStyle name="Normal 15 11" xfId="36234" xr:uid="{00000000-0005-0000-0000-00009C8D0000}"/>
    <cellStyle name="Normal 15 12" xfId="36235" xr:uid="{00000000-0005-0000-0000-00009D8D0000}"/>
    <cellStyle name="Normal 15 13" xfId="36236" xr:uid="{00000000-0005-0000-0000-00009E8D0000}"/>
    <cellStyle name="Normal 15 2" xfId="36237" xr:uid="{00000000-0005-0000-0000-00009F8D0000}"/>
    <cellStyle name="Normal 15 2 10" xfId="36238" xr:uid="{00000000-0005-0000-0000-0000A08D0000}"/>
    <cellStyle name="Normal 15 2 11" xfId="36239" xr:uid="{00000000-0005-0000-0000-0000A18D0000}"/>
    <cellStyle name="Normal 15 2 2" xfId="36240" xr:uid="{00000000-0005-0000-0000-0000A28D0000}"/>
    <cellStyle name="Normal 15 2 3" xfId="36241" xr:uid="{00000000-0005-0000-0000-0000A38D0000}"/>
    <cellStyle name="Normal 15 2 4" xfId="36242" xr:uid="{00000000-0005-0000-0000-0000A48D0000}"/>
    <cellStyle name="Normal 15 2 5" xfId="36243" xr:uid="{00000000-0005-0000-0000-0000A58D0000}"/>
    <cellStyle name="Normal 15 2 6" xfId="36244" xr:uid="{00000000-0005-0000-0000-0000A68D0000}"/>
    <cellStyle name="Normal 15 2 7" xfId="36245" xr:uid="{00000000-0005-0000-0000-0000A78D0000}"/>
    <cellStyle name="Normal 15 2 8" xfId="36246" xr:uid="{00000000-0005-0000-0000-0000A88D0000}"/>
    <cellStyle name="Normal 15 2 9" xfId="36247" xr:uid="{00000000-0005-0000-0000-0000A98D0000}"/>
    <cellStyle name="Normal 15 3" xfId="36248" xr:uid="{00000000-0005-0000-0000-0000AA8D0000}"/>
    <cellStyle name="Normal 15 3 10" xfId="36249" xr:uid="{00000000-0005-0000-0000-0000AB8D0000}"/>
    <cellStyle name="Normal 15 3 11" xfId="36250" xr:uid="{00000000-0005-0000-0000-0000AC8D0000}"/>
    <cellStyle name="Normal 15 3 2" xfId="36251" xr:uid="{00000000-0005-0000-0000-0000AD8D0000}"/>
    <cellStyle name="Normal 15 3 3" xfId="36252" xr:uid="{00000000-0005-0000-0000-0000AE8D0000}"/>
    <cellStyle name="Normal 15 3 4" xfId="36253" xr:uid="{00000000-0005-0000-0000-0000AF8D0000}"/>
    <cellStyle name="Normal 15 3 5" xfId="36254" xr:uid="{00000000-0005-0000-0000-0000B08D0000}"/>
    <cellStyle name="Normal 15 3 6" xfId="36255" xr:uid="{00000000-0005-0000-0000-0000B18D0000}"/>
    <cellStyle name="Normal 15 3 7" xfId="36256" xr:uid="{00000000-0005-0000-0000-0000B28D0000}"/>
    <cellStyle name="Normal 15 3 8" xfId="36257" xr:uid="{00000000-0005-0000-0000-0000B38D0000}"/>
    <cellStyle name="Normal 15 3 9" xfId="36258" xr:uid="{00000000-0005-0000-0000-0000B48D0000}"/>
    <cellStyle name="Normal 15 4" xfId="36259" xr:uid="{00000000-0005-0000-0000-0000B58D0000}"/>
    <cellStyle name="Normal 15 5" xfId="36260" xr:uid="{00000000-0005-0000-0000-0000B68D0000}"/>
    <cellStyle name="Normal 15 6" xfId="36261" xr:uid="{00000000-0005-0000-0000-0000B78D0000}"/>
    <cellStyle name="Normal 15 7" xfId="36262" xr:uid="{00000000-0005-0000-0000-0000B88D0000}"/>
    <cellStyle name="Normal 15 8" xfId="36263" xr:uid="{00000000-0005-0000-0000-0000B98D0000}"/>
    <cellStyle name="Normal 15 9" xfId="36264" xr:uid="{00000000-0005-0000-0000-0000BA8D0000}"/>
    <cellStyle name="Normal 16" xfId="36265" xr:uid="{00000000-0005-0000-0000-0000BB8D0000}"/>
    <cellStyle name="Normal 16 10" xfId="36266" xr:uid="{00000000-0005-0000-0000-0000BC8D0000}"/>
    <cellStyle name="Normal 16 11" xfId="36267" xr:uid="{00000000-0005-0000-0000-0000BD8D0000}"/>
    <cellStyle name="Normal 16 12" xfId="36268" xr:uid="{00000000-0005-0000-0000-0000BE8D0000}"/>
    <cellStyle name="Normal 16 13" xfId="36269" xr:uid="{00000000-0005-0000-0000-0000BF8D0000}"/>
    <cellStyle name="Normal 16 2" xfId="36270" xr:uid="{00000000-0005-0000-0000-0000C08D0000}"/>
    <cellStyle name="Normal 16 2 10" xfId="36271" xr:uid="{00000000-0005-0000-0000-0000C18D0000}"/>
    <cellStyle name="Normal 16 2 11" xfId="36272" xr:uid="{00000000-0005-0000-0000-0000C28D0000}"/>
    <cellStyle name="Normal 16 2 2" xfId="36273" xr:uid="{00000000-0005-0000-0000-0000C38D0000}"/>
    <cellStyle name="Normal 16 2 3" xfId="36274" xr:uid="{00000000-0005-0000-0000-0000C48D0000}"/>
    <cellStyle name="Normal 16 2 4" xfId="36275" xr:uid="{00000000-0005-0000-0000-0000C58D0000}"/>
    <cellStyle name="Normal 16 2 5" xfId="36276" xr:uid="{00000000-0005-0000-0000-0000C68D0000}"/>
    <cellStyle name="Normal 16 2 6" xfId="36277" xr:uid="{00000000-0005-0000-0000-0000C78D0000}"/>
    <cellStyle name="Normal 16 2 7" xfId="36278" xr:uid="{00000000-0005-0000-0000-0000C88D0000}"/>
    <cellStyle name="Normal 16 2 8" xfId="36279" xr:uid="{00000000-0005-0000-0000-0000C98D0000}"/>
    <cellStyle name="Normal 16 2 9" xfId="36280" xr:uid="{00000000-0005-0000-0000-0000CA8D0000}"/>
    <cellStyle name="Normal 16 3" xfId="36281" xr:uid="{00000000-0005-0000-0000-0000CB8D0000}"/>
    <cellStyle name="Normal 16 3 10" xfId="36282" xr:uid="{00000000-0005-0000-0000-0000CC8D0000}"/>
    <cellStyle name="Normal 16 3 11" xfId="36283" xr:uid="{00000000-0005-0000-0000-0000CD8D0000}"/>
    <cellStyle name="Normal 16 3 2" xfId="36284" xr:uid="{00000000-0005-0000-0000-0000CE8D0000}"/>
    <cellStyle name="Normal 16 3 3" xfId="36285" xr:uid="{00000000-0005-0000-0000-0000CF8D0000}"/>
    <cellStyle name="Normal 16 3 4" xfId="36286" xr:uid="{00000000-0005-0000-0000-0000D08D0000}"/>
    <cellStyle name="Normal 16 3 5" xfId="36287" xr:uid="{00000000-0005-0000-0000-0000D18D0000}"/>
    <cellStyle name="Normal 16 3 6" xfId="36288" xr:uid="{00000000-0005-0000-0000-0000D28D0000}"/>
    <cellStyle name="Normal 16 3 7" xfId="36289" xr:uid="{00000000-0005-0000-0000-0000D38D0000}"/>
    <cellStyle name="Normal 16 3 8" xfId="36290" xr:uid="{00000000-0005-0000-0000-0000D48D0000}"/>
    <cellStyle name="Normal 16 3 9" xfId="36291" xr:uid="{00000000-0005-0000-0000-0000D58D0000}"/>
    <cellStyle name="Normal 16 4" xfId="36292" xr:uid="{00000000-0005-0000-0000-0000D68D0000}"/>
    <cellStyle name="Normal 16 5" xfId="36293" xr:uid="{00000000-0005-0000-0000-0000D78D0000}"/>
    <cellStyle name="Normal 16 6" xfId="36294" xr:uid="{00000000-0005-0000-0000-0000D88D0000}"/>
    <cellStyle name="Normal 16 7" xfId="36295" xr:uid="{00000000-0005-0000-0000-0000D98D0000}"/>
    <cellStyle name="Normal 16 8" xfId="36296" xr:uid="{00000000-0005-0000-0000-0000DA8D0000}"/>
    <cellStyle name="Normal 16 9" xfId="36297" xr:uid="{00000000-0005-0000-0000-0000DB8D0000}"/>
    <cellStyle name="Normal 17" xfId="36298" xr:uid="{00000000-0005-0000-0000-0000DC8D0000}"/>
    <cellStyle name="Normal 17 10" xfId="36299" xr:uid="{00000000-0005-0000-0000-0000DD8D0000}"/>
    <cellStyle name="Normal 17 11" xfId="36300" xr:uid="{00000000-0005-0000-0000-0000DE8D0000}"/>
    <cellStyle name="Normal 17 12" xfId="36301" xr:uid="{00000000-0005-0000-0000-0000DF8D0000}"/>
    <cellStyle name="Normal 17 13" xfId="36302" xr:uid="{00000000-0005-0000-0000-0000E08D0000}"/>
    <cellStyle name="Normal 17 2" xfId="36303" xr:uid="{00000000-0005-0000-0000-0000E18D0000}"/>
    <cellStyle name="Normal 17 2 10" xfId="36304" xr:uid="{00000000-0005-0000-0000-0000E28D0000}"/>
    <cellStyle name="Normal 17 2 11" xfId="36305" xr:uid="{00000000-0005-0000-0000-0000E38D0000}"/>
    <cellStyle name="Normal 17 2 2" xfId="36306" xr:uid="{00000000-0005-0000-0000-0000E48D0000}"/>
    <cellStyle name="Normal 17 2 3" xfId="36307" xr:uid="{00000000-0005-0000-0000-0000E58D0000}"/>
    <cellStyle name="Normal 17 2 4" xfId="36308" xr:uid="{00000000-0005-0000-0000-0000E68D0000}"/>
    <cellStyle name="Normal 17 2 5" xfId="36309" xr:uid="{00000000-0005-0000-0000-0000E78D0000}"/>
    <cellStyle name="Normal 17 2 6" xfId="36310" xr:uid="{00000000-0005-0000-0000-0000E88D0000}"/>
    <cellStyle name="Normal 17 2 7" xfId="36311" xr:uid="{00000000-0005-0000-0000-0000E98D0000}"/>
    <cellStyle name="Normal 17 2 8" xfId="36312" xr:uid="{00000000-0005-0000-0000-0000EA8D0000}"/>
    <cellStyle name="Normal 17 2 9" xfId="36313" xr:uid="{00000000-0005-0000-0000-0000EB8D0000}"/>
    <cellStyle name="Normal 17 3" xfId="36314" xr:uid="{00000000-0005-0000-0000-0000EC8D0000}"/>
    <cellStyle name="Normal 17 3 10" xfId="36315" xr:uid="{00000000-0005-0000-0000-0000ED8D0000}"/>
    <cellStyle name="Normal 17 3 11" xfId="36316" xr:uid="{00000000-0005-0000-0000-0000EE8D0000}"/>
    <cellStyle name="Normal 17 3 2" xfId="36317" xr:uid="{00000000-0005-0000-0000-0000EF8D0000}"/>
    <cellStyle name="Normal 17 3 3" xfId="36318" xr:uid="{00000000-0005-0000-0000-0000F08D0000}"/>
    <cellStyle name="Normal 17 3 4" xfId="36319" xr:uid="{00000000-0005-0000-0000-0000F18D0000}"/>
    <cellStyle name="Normal 17 3 5" xfId="36320" xr:uid="{00000000-0005-0000-0000-0000F28D0000}"/>
    <cellStyle name="Normal 17 3 6" xfId="36321" xr:uid="{00000000-0005-0000-0000-0000F38D0000}"/>
    <cellStyle name="Normal 17 3 7" xfId="36322" xr:uid="{00000000-0005-0000-0000-0000F48D0000}"/>
    <cellStyle name="Normal 17 3 8" xfId="36323" xr:uid="{00000000-0005-0000-0000-0000F58D0000}"/>
    <cellStyle name="Normal 17 3 9" xfId="36324" xr:uid="{00000000-0005-0000-0000-0000F68D0000}"/>
    <cellStyle name="Normal 17 4" xfId="36325" xr:uid="{00000000-0005-0000-0000-0000F78D0000}"/>
    <cellStyle name="Normal 17 5" xfId="36326" xr:uid="{00000000-0005-0000-0000-0000F88D0000}"/>
    <cellStyle name="Normal 17 6" xfId="36327" xr:uid="{00000000-0005-0000-0000-0000F98D0000}"/>
    <cellStyle name="Normal 17 7" xfId="36328" xr:uid="{00000000-0005-0000-0000-0000FA8D0000}"/>
    <cellStyle name="Normal 17 8" xfId="36329" xr:uid="{00000000-0005-0000-0000-0000FB8D0000}"/>
    <cellStyle name="Normal 17 9" xfId="36330" xr:uid="{00000000-0005-0000-0000-0000FC8D0000}"/>
    <cellStyle name="Normal 18" xfId="36331" xr:uid="{00000000-0005-0000-0000-0000FD8D0000}"/>
    <cellStyle name="Normal 18 2" xfId="36332" xr:uid="{00000000-0005-0000-0000-0000FE8D0000}"/>
    <cellStyle name="Normal 19" xfId="36333" xr:uid="{00000000-0005-0000-0000-0000FF8D0000}"/>
    <cellStyle name="Normal 19 10" xfId="36334" xr:uid="{00000000-0005-0000-0000-0000008E0000}"/>
    <cellStyle name="Normal 19 11" xfId="36335" xr:uid="{00000000-0005-0000-0000-0000018E0000}"/>
    <cellStyle name="Normal 19 12" xfId="36336" xr:uid="{00000000-0005-0000-0000-0000028E0000}"/>
    <cellStyle name="Normal 19 13" xfId="36337" xr:uid="{00000000-0005-0000-0000-0000038E0000}"/>
    <cellStyle name="Normal 19 14" xfId="36338" xr:uid="{00000000-0005-0000-0000-0000048E0000}"/>
    <cellStyle name="Normal 19 15" xfId="36339" xr:uid="{00000000-0005-0000-0000-0000058E0000}"/>
    <cellStyle name="Normal 19 16" xfId="36340" xr:uid="{00000000-0005-0000-0000-0000068E0000}"/>
    <cellStyle name="Normal 19 17" xfId="36341" xr:uid="{00000000-0005-0000-0000-0000078E0000}"/>
    <cellStyle name="Normal 19 18" xfId="36342" xr:uid="{00000000-0005-0000-0000-0000088E0000}"/>
    <cellStyle name="Normal 19 19" xfId="36343" xr:uid="{00000000-0005-0000-0000-0000098E0000}"/>
    <cellStyle name="Normal 19 2" xfId="36344" xr:uid="{00000000-0005-0000-0000-00000A8E0000}"/>
    <cellStyle name="Normal 19 2 2" xfId="36345" xr:uid="{00000000-0005-0000-0000-00000B8E0000}"/>
    <cellStyle name="Normal 19 2 3" xfId="36346" xr:uid="{00000000-0005-0000-0000-00000C8E0000}"/>
    <cellStyle name="Normal 19 2 4" xfId="36347" xr:uid="{00000000-0005-0000-0000-00000D8E0000}"/>
    <cellStyle name="Normal 19 2 5" xfId="36348" xr:uid="{00000000-0005-0000-0000-00000E8E0000}"/>
    <cellStyle name="Normal 19 20" xfId="36349" xr:uid="{00000000-0005-0000-0000-00000F8E0000}"/>
    <cellStyle name="Normal 19 21" xfId="36350" xr:uid="{00000000-0005-0000-0000-0000108E0000}"/>
    <cellStyle name="Normal 19 22" xfId="36351" xr:uid="{00000000-0005-0000-0000-0000118E0000}"/>
    <cellStyle name="Normal 19 3" xfId="36352" xr:uid="{00000000-0005-0000-0000-0000128E0000}"/>
    <cellStyle name="Normal 19 4" xfId="36353" xr:uid="{00000000-0005-0000-0000-0000138E0000}"/>
    <cellStyle name="Normal 19 5" xfId="36354" xr:uid="{00000000-0005-0000-0000-0000148E0000}"/>
    <cellStyle name="Normal 19 6" xfId="36355" xr:uid="{00000000-0005-0000-0000-0000158E0000}"/>
    <cellStyle name="Normal 19 7" xfId="36356" xr:uid="{00000000-0005-0000-0000-0000168E0000}"/>
    <cellStyle name="Normal 19 8" xfId="36357" xr:uid="{00000000-0005-0000-0000-0000178E0000}"/>
    <cellStyle name="Normal 19 9" xfId="36358" xr:uid="{00000000-0005-0000-0000-0000188E0000}"/>
    <cellStyle name="Normal 2" xfId="3" xr:uid="{00000000-0005-0000-0000-0000198E0000}"/>
    <cellStyle name="Normal 2 10" xfId="36359" xr:uid="{00000000-0005-0000-0000-00001A8E0000}"/>
    <cellStyle name="Normal 2 10 10" xfId="36360" xr:uid="{00000000-0005-0000-0000-00001B8E0000}"/>
    <cellStyle name="Normal 2 10 11" xfId="36361" xr:uid="{00000000-0005-0000-0000-00001C8E0000}"/>
    <cellStyle name="Normal 2 10 2" xfId="36362" xr:uid="{00000000-0005-0000-0000-00001D8E0000}"/>
    <cellStyle name="Normal 2 10 3" xfId="36363" xr:uid="{00000000-0005-0000-0000-00001E8E0000}"/>
    <cellStyle name="Normal 2 10 4" xfId="36364" xr:uid="{00000000-0005-0000-0000-00001F8E0000}"/>
    <cellStyle name="Normal 2 10 5" xfId="36365" xr:uid="{00000000-0005-0000-0000-0000208E0000}"/>
    <cellStyle name="Normal 2 10 6" xfId="36366" xr:uid="{00000000-0005-0000-0000-0000218E0000}"/>
    <cellStyle name="Normal 2 10 7" xfId="36367" xr:uid="{00000000-0005-0000-0000-0000228E0000}"/>
    <cellStyle name="Normal 2 10 8" xfId="36368" xr:uid="{00000000-0005-0000-0000-0000238E0000}"/>
    <cellStyle name="Normal 2 10 9" xfId="36369" xr:uid="{00000000-0005-0000-0000-0000248E0000}"/>
    <cellStyle name="Normal 2 11" xfId="36370" xr:uid="{00000000-0005-0000-0000-0000258E0000}"/>
    <cellStyle name="Normal 2 11 10" xfId="36371" xr:uid="{00000000-0005-0000-0000-0000268E0000}"/>
    <cellStyle name="Normal 2 11 11" xfId="36372" xr:uid="{00000000-0005-0000-0000-0000278E0000}"/>
    <cellStyle name="Normal 2 11 2" xfId="36373" xr:uid="{00000000-0005-0000-0000-0000288E0000}"/>
    <cellStyle name="Normal 2 11 3" xfId="36374" xr:uid="{00000000-0005-0000-0000-0000298E0000}"/>
    <cellStyle name="Normal 2 11 4" xfId="36375" xr:uid="{00000000-0005-0000-0000-00002A8E0000}"/>
    <cellStyle name="Normal 2 11 5" xfId="36376" xr:uid="{00000000-0005-0000-0000-00002B8E0000}"/>
    <cellStyle name="Normal 2 11 6" xfId="36377" xr:uid="{00000000-0005-0000-0000-00002C8E0000}"/>
    <cellStyle name="Normal 2 11 7" xfId="36378" xr:uid="{00000000-0005-0000-0000-00002D8E0000}"/>
    <cellStyle name="Normal 2 11 8" xfId="36379" xr:uid="{00000000-0005-0000-0000-00002E8E0000}"/>
    <cellStyle name="Normal 2 11 9" xfId="36380" xr:uid="{00000000-0005-0000-0000-00002F8E0000}"/>
    <cellStyle name="Normal 2 12" xfId="36381" xr:uid="{00000000-0005-0000-0000-0000308E0000}"/>
    <cellStyle name="Normal 2 12 10" xfId="36382" xr:uid="{00000000-0005-0000-0000-0000318E0000}"/>
    <cellStyle name="Normal 2 12 11" xfId="36383" xr:uid="{00000000-0005-0000-0000-0000328E0000}"/>
    <cellStyle name="Normal 2 12 2" xfId="36384" xr:uid="{00000000-0005-0000-0000-0000338E0000}"/>
    <cellStyle name="Normal 2 12 3" xfId="36385" xr:uid="{00000000-0005-0000-0000-0000348E0000}"/>
    <cellStyle name="Normal 2 12 4" xfId="36386" xr:uid="{00000000-0005-0000-0000-0000358E0000}"/>
    <cellStyle name="Normal 2 12 5" xfId="36387" xr:uid="{00000000-0005-0000-0000-0000368E0000}"/>
    <cellStyle name="Normal 2 12 6" xfId="36388" xr:uid="{00000000-0005-0000-0000-0000378E0000}"/>
    <cellStyle name="Normal 2 12 7" xfId="36389" xr:uid="{00000000-0005-0000-0000-0000388E0000}"/>
    <cellStyle name="Normal 2 12 8" xfId="36390" xr:uid="{00000000-0005-0000-0000-0000398E0000}"/>
    <cellStyle name="Normal 2 12 9" xfId="36391" xr:uid="{00000000-0005-0000-0000-00003A8E0000}"/>
    <cellStyle name="Normal 2 13" xfId="36392" xr:uid="{00000000-0005-0000-0000-00003B8E0000}"/>
    <cellStyle name="Normal 2 13 10" xfId="36393" xr:uid="{00000000-0005-0000-0000-00003C8E0000}"/>
    <cellStyle name="Normal 2 13 11" xfId="36394" xr:uid="{00000000-0005-0000-0000-00003D8E0000}"/>
    <cellStyle name="Normal 2 13 2" xfId="36395" xr:uid="{00000000-0005-0000-0000-00003E8E0000}"/>
    <cellStyle name="Normal 2 13 3" xfId="36396" xr:uid="{00000000-0005-0000-0000-00003F8E0000}"/>
    <cellStyle name="Normal 2 13 4" xfId="36397" xr:uid="{00000000-0005-0000-0000-0000408E0000}"/>
    <cellStyle name="Normal 2 13 5" xfId="36398" xr:uid="{00000000-0005-0000-0000-0000418E0000}"/>
    <cellStyle name="Normal 2 13 6" xfId="36399" xr:uid="{00000000-0005-0000-0000-0000428E0000}"/>
    <cellStyle name="Normal 2 13 7" xfId="36400" xr:uid="{00000000-0005-0000-0000-0000438E0000}"/>
    <cellStyle name="Normal 2 13 8" xfId="36401" xr:uid="{00000000-0005-0000-0000-0000448E0000}"/>
    <cellStyle name="Normal 2 13 9" xfId="36402" xr:uid="{00000000-0005-0000-0000-0000458E0000}"/>
    <cellStyle name="Normal 2 14" xfId="36403" xr:uid="{00000000-0005-0000-0000-0000468E0000}"/>
    <cellStyle name="Normal 2 14 10" xfId="36404" xr:uid="{00000000-0005-0000-0000-0000478E0000}"/>
    <cellStyle name="Normal 2 14 11" xfId="36405" xr:uid="{00000000-0005-0000-0000-0000488E0000}"/>
    <cellStyle name="Normal 2 14 2" xfId="36406" xr:uid="{00000000-0005-0000-0000-0000498E0000}"/>
    <cellStyle name="Normal 2 14 3" xfId="36407" xr:uid="{00000000-0005-0000-0000-00004A8E0000}"/>
    <cellStyle name="Normal 2 14 4" xfId="36408" xr:uid="{00000000-0005-0000-0000-00004B8E0000}"/>
    <cellStyle name="Normal 2 14 5" xfId="36409" xr:uid="{00000000-0005-0000-0000-00004C8E0000}"/>
    <cellStyle name="Normal 2 14 6" xfId="36410" xr:uid="{00000000-0005-0000-0000-00004D8E0000}"/>
    <cellStyle name="Normal 2 14 7" xfId="36411" xr:uid="{00000000-0005-0000-0000-00004E8E0000}"/>
    <cellStyle name="Normal 2 14 8" xfId="36412" xr:uid="{00000000-0005-0000-0000-00004F8E0000}"/>
    <cellStyle name="Normal 2 14 9" xfId="36413" xr:uid="{00000000-0005-0000-0000-0000508E0000}"/>
    <cellStyle name="Normal 2 15" xfId="36414" xr:uid="{00000000-0005-0000-0000-0000518E0000}"/>
    <cellStyle name="Normal 2 15 2" xfId="36415" xr:uid="{00000000-0005-0000-0000-0000528E0000}"/>
    <cellStyle name="Normal 2 16" xfId="36416" xr:uid="{00000000-0005-0000-0000-0000538E0000}"/>
    <cellStyle name="Normal 2 16 2" xfId="36417" xr:uid="{00000000-0005-0000-0000-0000548E0000}"/>
    <cellStyle name="Normal 2 16 2 2" xfId="45757" xr:uid="{00000000-0005-0000-0000-0000558E0000}"/>
    <cellStyle name="Normal 2 16 3" xfId="36418" xr:uid="{00000000-0005-0000-0000-0000568E0000}"/>
    <cellStyle name="Normal 2 16 4" xfId="36419" xr:uid="{00000000-0005-0000-0000-0000578E0000}"/>
    <cellStyle name="Normal 2 17" xfId="36420" xr:uid="{00000000-0005-0000-0000-0000588E0000}"/>
    <cellStyle name="Normal 2 17 2" xfId="36421" xr:uid="{00000000-0005-0000-0000-0000598E0000}"/>
    <cellStyle name="Normal 2 17 3" xfId="36422" xr:uid="{00000000-0005-0000-0000-00005A8E0000}"/>
    <cellStyle name="Normal 2 17 4" xfId="36423" xr:uid="{00000000-0005-0000-0000-00005B8E0000}"/>
    <cellStyle name="Normal 2 18" xfId="36424" xr:uid="{00000000-0005-0000-0000-00005C8E0000}"/>
    <cellStyle name="Normal 2 18 2" xfId="36425" xr:uid="{00000000-0005-0000-0000-00005D8E0000}"/>
    <cellStyle name="Normal 2 18 2 2" xfId="36426" xr:uid="{00000000-0005-0000-0000-00005E8E0000}"/>
    <cellStyle name="Normal 2 18 2 3" xfId="36427" xr:uid="{00000000-0005-0000-0000-00005F8E0000}"/>
    <cellStyle name="Normal 2 18 3" xfId="36428" xr:uid="{00000000-0005-0000-0000-0000608E0000}"/>
    <cellStyle name="Normal 2 18 4" xfId="36429" xr:uid="{00000000-0005-0000-0000-0000618E0000}"/>
    <cellStyle name="Normal 2 19" xfId="36430" xr:uid="{00000000-0005-0000-0000-0000628E0000}"/>
    <cellStyle name="Normal 2 2" xfId="36431" xr:uid="{00000000-0005-0000-0000-0000638E0000}"/>
    <cellStyle name="Normal 2 2 10" xfId="36432" xr:uid="{00000000-0005-0000-0000-0000648E0000}"/>
    <cellStyle name="Normal 2 2 10 2" xfId="36433" xr:uid="{00000000-0005-0000-0000-0000658E0000}"/>
    <cellStyle name="Normal 2 2 11" xfId="36434" xr:uid="{00000000-0005-0000-0000-0000668E0000}"/>
    <cellStyle name="Normal 2 2 11 2" xfId="36435" xr:uid="{00000000-0005-0000-0000-0000678E0000}"/>
    <cellStyle name="Normal 2 2 12" xfId="36436" xr:uid="{00000000-0005-0000-0000-0000688E0000}"/>
    <cellStyle name="Normal 2 2 12 2" xfId="36437" xr:uid="{00000000-0005-0000-0000-0000698E0000}"/>
    <cellStyle name="Normal 2 2 13" xfId="36438" xr:uid="{00000000-0005-0000-0000-00006A8E0000}"/>
    <cellStyle name="Normal 2 2 13 2" xfId="36439" xr:uid="{00000000-0005-0000-0000-00006B8E0000}"/>
    <cellStyle name="Normal 2 2 14" xfId="36440" xr:uid="{00000000-0005-0000-0000-00006C8E0000}"/>
    <cellStyle name="Normal 2 2 14 2" xfId="36441" xr:uid="{00000000-0005-0000-0000-00006D8E0000}"/>
    <cellStyle name="Normal 2 2 15" xfId="36442" xr:uid="{00000000-0005-0000-0000-00006E8E0000}"/>
    <cellStyle name="Normal 2 2 16" xfId="36443" xr:uid="{00000000-0005-0000-0000-00006F8E0000}"/>
    <cellStyle name="Normal 2 2 17" xfId="36444" xr:uid="{00000000-0005-0000-0000-0000708E0000}"/>
    <cellStyle name="Normal 2 2 18" xfId="36445" xr:uid="{00000000-0005-0000-0000-0000718E0000}"/>
    <cellStyle name="Normal 2 2 19" xfId="36446" xr:uid="{00000000-0005-0000-0000-0000728E0000}"/>
    <cellStyle name="Normal 2 2 2" xfId="36447" xr:uid="{00000000-0005-0000-0000-0000738E0000}"/>
    <cellStyle name="Normal 2 2 2 10" xfId="36448" xr:uid="{00000000-0005-0000-0000-0000748E0000}"/>
    <cellStyle name="Normal 2 2 2 11" xfId="36449" xr:uid="{00000000-0005-0000-0000-0000758E0000}"/>
    <cellStyle name="Normal 2 2 2 12" xfId="36450" xr:uid="{00000000-0005-0000-0000-0000768E0000}"/>
    <cellStyle name="Normal 2 2 2 13" xfId="36451" xr:uid="{00000000-0005-0000-0000-0000778E0000}"/>
    <cellStyle name="Normal 2 2 2 14" xfId="36452" xr:uid="{00000000-0005-0000-0000-0000788E0000}"/>
    <cellStyle name="Normal 2 2 2 15" xfId="36453" xr:uid="{00000000-0005-0000-0000-0000798E0000}"/>
    <cellStyle name="Normal 2 2 2 16" xfId="36454" xr:uid="{00000000-0005-0000-0000-00007A8E0000}"/>
    <cellStyle name="Normal 2 2 2 17" xfId="36455" xr:uid="{00000000-0005-0000-0000-00007B8E0000}"/>
    <cellStyle name="Normal 2 2 2 18" xfId="36456" xr:uid="{00000000-0005-0000-0000-00007C8E0000}"/>
    <cellStyle name="Normal 2 2 2 19" xfId="36457" xr:uid="{00000000-0005-0000-0000-00007D8E0000}"/>
    <cellStyle name="Normal 2 2 2 2" xfId="36458" xr:uid="{00000000-0005-0000-0000-00007E8E0000}"/>
    <cellStyle name="Normal 2 2 2 2 10" xfId="36459" xr:uid="{00000000-0005-0000-0000-00007F8E0000}"/>
    <cellStyle name="Normal 2 2 2 2 11" xfId="36460" xr:uid="{00000000-0005-0000-0000-0000808E0000}"/>
    <cellStyle name="Normal 2 2 2 2 12" xfId="36461" xr:uid="{00000000-0005-0000-0000-0000818E0000}"/>
    <cellStyle name="Normal 2 2 2 2 13" xfId="36462" xr:uid="{00000000-0005-0000-0000-0000828E0000}"/>
    <cellStyle name="Normal 2 2 2 2 14" xfId="36463" xr:uid="{00000000-0005-0000-0000-0000838E0000}"/>
    <cellStyle name="Normal 2 2 2 2 15" xfId="36464" xr:uid="{00000000-0005-0000-0000-0000848E0000}"/>
    <cellStyle name="Normal 2 2 2 2 16" xfId="36465" xr:uid="{00000000-0005-0000-0000-0000858E0000}"/>
    <cellStyle name="Normal 2 2 2 2 17" xfId="36466" xr:uid="{00000000-0005-0000-0000-0000868E0000}"/>
    <cellStyle name="Normal 2 2 2 2 18" xfId="36467" xr:uid="{00000000-0005-0000-0000-0000878E0000}"/>
    <cellStyle name="Normal 2 2 2 2 19" xfId="36468" xr:uid="{00000000-0005-0000-0000-0000888E0000}"/>
    <cellStyle name="Normal 2 2 2 2 19 2" xfId="36469" xr:uid="{00000000-0005-0000-0000-0000898E0000}"/>
    <cellStyle name="Normal 2 2 2 2 19 2 2" xfId="36470" xr:uid="{00000000-0005-0000-0000-00008A8E0000}"/>
    <cellStyle name="Normal 2 2 2 2 19 2 2 2" xfId="36471" xr:uid="{00000000-0005-0000-0000-00008B8E0000}"/>
    <cellStyle name="Normal 2 2 2 2 19 2 2 3" xfId="36472" xr:uid="{00000000-0005-0000-0000-00008C8E0000}"/>
    <cellStyle name="Normal 2 2 2 2 19 2 3" xfId="36473" xr:uid="{00000000-0005-0000-0000-00008D8E0000}"/>
    <cellStyle name="Normal 2 2 2 2 19 2 4" xfId="36474" xr:uid="{00000000-0005-0000-0000-00008E8E0000}"/>
    <cellStyle name="Normal 2 2 2 2 19 3" xfId="36475" xr:uid="{00000000-0005-0000-0000-00008F8E0000}"/>
    <cellStyle name="Normal 2 2 2 2 19 4" xfId="36476" xr:uid="{00000000-0005-0000-0000-0000908E0000}"/>
    <cellStyle name="Normal 2 2 2 2 19 4 2" xfId="36477" xr:uid="{00000000-0005-0000-0000-0000918E0000}"/>
    <cellStyle name="Normal 2 2 2 2 19 4 3" xfId="36478" xr:uid="{00000000-0005-0000-0000-0000928E0000}"/>
    <cellStyle name="Normal 2 2 2 2 19 5" xfId="36479" xr:uid="{00000000-0005-0000-0000-0000938E0000}"/>
    <cellStyle name="Normal 2 2 2 2 2" xfId="36480" xr:uid="{00000000-0005-0000-0000-0000948E0000}"/>
    <cellStyle name="Normal 2 2 2 2 2 10" xfId="36481" xr:uid="{00000000-0005-0000-0000-0000958E0000}"/>
    <cellStyle name="Normal 2 2 2 2 2 11" xfId="36482" xr:uid="{00000000-0005-0000-0000-0000968E0000}"/>
    <cellStyle name="Normal 2 2 2 2 2 12" xfId="36483" xr:uid="{00000000-0005-0000-0000-0000978E0000}"/>
    <cellStyle name="Normal 2 2 2 2 2 13" xfId="36484" xr:uid="{00000000-0005-0000-0000-0000988E0000}"/>
    <cellStyle name="Normal 2 2 2 2 2 14" xfId="36485" xr:uid="{00000000-0005-0000-0000-0000998E0000}"/>
    <cellStyle name="Normal 2 2 2 2 2 15" xfId="36486" xr:uid="{00000000-0005-0000-0000-00009A8E0000}"/>
    <cellStyle name="Normal 2 2 2 2 2 16" xfId="36487" xr:uid="{00000000-0005-0000-0000-00009B8E0000}"/>
    <cellStyle name="Normal 2 2 2 2 2 17" xfId="36488" xr:uid="{00000000-0005-0000-0000-00009C8E0000}"/>
    <cellStyle name="Normal 2 2 2 2 2 18" xfId="36489" xr:uid="{00000000-0005-0000-0000-00009D8E0000}"/>
    <cellStyle name="Normal 2 2 2 2 2 19" xfId="36490" xr:uid="{00000000-0005-0000-0000-00009E8E0000}"/>
    <cellStyle name="Normal 2 2 2 2 2 19 2" xfId="36491" xr:uid="{00000000-0005-0000-0000-00009F8E0000}"/>
    <cellStyle name="Normal 2 2 2 2 2 19 2 2" xfId="36492" xr:uid="{00000000-0005-0000-0000-0000A08E0000}"/>
    <cellStyle name="Normal 2 2 2 2 2 19 2 2 2" xfId="36493" xr:uid="{00000000-0005-0000-0000-0000A18E0000}"/>
    <cellStyle name="Normal 2 2 2 2 2 19 2 2 3" xfId="36494" xr:uid="{00000000-0005-0000-0000-0000A28E0000}"/>
    <cellStyle name="Normal 2 2 2 2 2 19 2 3" xfId="36495" xr:uid="{00000000-0005-0000-0000-0000A38E0000}"/>
    <cellStyle name="Normal 2 2 2 2 2 19 2 4" xfId="36496" xr:uid="{00000000-0005-0000-0000-0000A48E0000}"/>
    <cellStyle name="Normal 2 2 2 2 2 19 3" xfId="36497" xr:uid="{00000000-0005-0000-0000-0000A58E0000}"/>
    <cellStyle name="Normal 2 2 2 2 2 19 4" xfId="36498" xr:uid="{00000000-0005-0000-0000-0000A68E0000}"/>
    <cellStyle name="Normal 2 2 2 2 2 19 4 2" xfId="36499" xr:uid="{00000000-0005-0000-0000-0000A78E0000}"/>
    <cellStyle name="Normal 2 2 2 2 2 19 4 3" xfId="36500" xr:uid="{00000000-0005-0000-0000-0000A88E0000}"/>
    <cellStyle name="Normal 2 2 2 2 2 19 5" xfId="36501" xr:uid="{00000000-0005-0000-0000-0000A98E0000}"/>
    <cellStyle name="Normal 2 2 2 2 2 2" xfId="36502" xr:uid="{00000000-0005-0000-0000-0000AA8E0000}"/>
    <cellStyle name="Normal 2 2 2 2 2 2 2" xfId="36503" xr:uid="{00000000-0005-0000-0000-0000AB8E0000}"/>
    <cellStyle name="Normal 2 2 2 2 2 2 2 2" xfId="36504" xr:uid="{00000000-0005-0000-0000-0000AC8E0000}"/>
    <cellStyle name="Normal 2 2 2 2 2 2 2 2 2" xfId="36505" xr:uid="{00000000-0005-0000-0000-0000AD8E0000}"/>
    <cellStyle name="Normal 2 2 2 2 2 2 2 2 2 2" xfId="36506" xr:uid="{00000000-0005-0000-0000-0000AE8E0000}"/>
    <cellStyle name="Normal 2 2 2 2 2 2 2 2 2 2 2" xfId="36507" xr:uid="{00000000-0005-0000-0000-0000AF8E0000}"/>
    <cellStyle name="Normal 2 2 2 2 2 2 2 2 2 2 2 2" xfId="36508" xr:uid="{00000000-0005-0000-0000-0000B08E0000}"/>
    <cellStyle name="Normal 2 2 2 2 2 2 2 2 2 2 2 3" xfId="36509" xr:uid="{00000000-0005-0000-0000-0000B18E0000}"/>
    <cellStyle name="Normal 2 2 2 2 2 2 2 2 2 2 3" xfId="36510" xr:uid="{00000000-0005-0000-0000-0000B28E0000}"/>
    <cellStyle name="Normal 2 2 2 2 2 2 2 2 2 3" xfId="36511" xr:uid="{00000000-0005-0000-0000-0000B38E0000}"/>
    <cellStyle name="Normal 2 2 2 2 2 2 2 2 2 4" xfId="36512" xr:uid="{00000000-0005-0000-0000-0000B48E0000}"/>
    <cellStyle name="Normal 2 2 2 2 2 2 2 2 2 5" xfId="36513" xr:uid="{00000000-0005-0000-0000-0000B58E0000}"/>
    <cellStyle name="Normal 2 2 2 2 2 2 2 2 3" xfId="36514" xr:uid="{00000000-0005-0000-0000-0000B68E0000}"/>
    <cellStyle name="Normal 2 2 2 2 2 2 2 2 4" xfId="36515" xr:uid="{00000000-0005-0000-0000-0000B78E0000}"/>
    <cellStyle name="Normal 2 2 2 2 2 2 2 2 5" xfId="36516" xr:uid="{00000000-0005-0000-0000-0000B88E0000}"/>
    <cellStyle name="Normal 2 2 2 2 2 2 2 2 6" xfId="36517" xr:uid="{00000000-0005-0000-0000-0000B98E0000}"/>
    <cellStyle name="Normal 2 2 2 2 2 2 2 3" xfId="36518" xr:uid="{00000000-0005-0000-0000-0000BA8E0000}"/>
    <cellStyle name="Normal 2 2 2 2 2 2 2 4" xfId="36519" xr:uid="{00000000-0005-0000-0000-0000BB8E0000}"/>
    <cellStyle name="Normal 2 2 2 2 2 2 2 4 2" xfId="36520" xr:uid="{00000000-0005-0000-0000-0000BC8E0000}"/>
    <cellStyle name="Normal 2 2 2 2 2 2 2 4 3" xfId="36521" xr:uid="{00000000-0005-0000-0000-0000BD8E0000}"/>
    <cellStyle name="Normal 2 2 2 2 2 2 2 5" xfId="36522" xr:uid="{00000000-0005-0000-0000-0000BE8E0000}"/>
    <cellStyle name="Normal 2 2 2 2 2 2 2 6" xfId="36523" xr:uid="{00000000-0005-0000-0000-0000BF8E0000}"/>
    <cellStyle name="Normal 2 2 2 2 2 2 2 7" xfId="36524" xr:uid="{00000000-0005-0000-0000-0000C08E0000}"/>
    <cellStyle name="Normal 2 2 2 2 2 2 3" xfId="36525" xr:uid="{00000000-0005-0000-0000-0000C18E0000}"/>
    <cellStyle name="Normal 2 2 2 2 2 2 4" xfId="36526" xr:uid="{00000000-0005-0000-0000-0000C28E0000}"/>
    <cellStyle name="Normal 2 2 2 2 2 2 4 2" xfId="36527" xr:uid="{00000000-0005-0000-0000-0000C38E0000}"/>
    <cellStyle name="Normal 2 2 2 2 2 2 4 2 2" xfId="36528" xr:uid="{00000000-0005-0000-0000-0000C48E0000}"/>
    <cellStyle name="Normal 2 2 2 2 2 2 4 2 3" xfId="36529" xr:uid="{00000000-0005-0000-0000-0000C58E0000}"/>
    <cellStyle name="Normal 2 2 2 2 2 2 4 3" xfId="36530" xr:uid="{00000000-0005-0000-0000-0000C68E0000}"/>
    <cellStyle name="Normal 2 2 2 2 2 2 4 4" xfId="36531" xr:uid="{00000000-0005-0000-0000-0000C78E0000}"/>
    <cellStyle name="Normal 2 2 2 2 2 2 5" xfId="36532" xr:uid="{00000000-0005-0000-0000-0000C88E0000}"/>
    <cellStyle name="Normal 2 2 2 2 2 2 5 2" xfId="36533" xr:uid="{00000000-0005-0000-0000-0000C98E0000}"/>
    <cellStyle name="Normal 2 2 2 2 2 2 5 3" xfId="36534" xr:uid="{00000000-0005-0000-0000-0000CA8E0000}"/>
    <cellStyle name="Normal 2 2 2 2 2 2 6" xfId="36535" xr:uid="{00000000-0005-0000-0000-0000CB8E0000}"/>
    <cellStyle name="Normal 2 2 2 2 2 2 7" xfId="36536" xr:uid="{00000000-0005-0000-0000-0000CC8E0000}"/>
    <cellStyle name="Normal 2 2 2 2 2 2 8" xfId="36537" xr:uid="{00000000-0005-0000-0000-0000CD8E0000}"/>
    <cellStyle name="Normal 2 2 2 2 2 20" xfId="36538" xr:uid="{00000000-0005-0000-0000-0000CE8E0000}"/>
    <cellStyle name="Normal 2 2 2 2 2 20 2" xfId="36539" xr:uid="{00000000-0005-0000-0000-0000CF8E0000}"/>
    <cellStyle name="Normal 2 2 2 2 2 20 2 2" xfId="36540" xr:uid="{00000000-0005-0000-0000-0000D08E0000}"/>
    <cellStyle name="Normal 2 2 2 2 2 20 2 3" xfId="36541" xr:uid="{00000000-0005-0000-0000-0000D18E0000}"/>
    <cellStyle name="Normal 2 2 2 2 2 20 3" xfId="36542" xr:uid="{00000000-0005-0000-0000-0000D28E0000}"/>
    <cellStyle name="Normal 2 2 2 2 2 20 4" xfId="36543" xr:uid="{00000000-0005-0000-0000-0000D38E0000}"/>
    <cellStyle name="Normal 2 2 2 2 2 21" xfId="36544" xr:uid="{00000000-0005-0000-0000-0000D48E0000}"/>
    <cellStyle name="Normal 2 2 2 2 2 21 2" xfId="36545" xr:uid="{00000000-0005-0000-0000-0000D58E0000}"/>
    <cellStyle name="Normal 2 2 2 2 2 21 3" xfId="36546" xr:uid="{00000000-0005-0000-0000-0000D68E0000}"/>
    <cellStyle name="Normal 2 2 2 2 2 22" xfId="36547" xr:uid="{00000000-0005-0000-0000-0000D78E0000}"/>
    <cellStyle name="Normal 2 2 2 2 2 23" xfId="36548" xr:uid="{00000000-0005-0000-0000-0000D88E0000}"/>
    <cellStyle name="Normal 2 2 2 2 2 24" xfId="36549" xr:uid="{00000000-0005-0000-0000-0000D98E0000}"/>
    <cellStyle name="Normal 2 2 2 2 2 25" xfId="36550" xr:uid="{00000000-0005-0000-0000-0000DA8E0000}"/>
    <cellStyle name="Normal 2 2 2 2 2 26" xfId="36551" xr:uid="{00000000-0005-0000-0000-0000DB8E0000}"/>
    <cellStyle name="Normal 2 2 2 2 2 27" xfId="36552" xr:uid="{00000000-0005-0000-0000-0000DC8E0000}"/>
    <cellStyle name="Normal 2 2 2 2 2 28" xfId="36553" xr:uid="{00000000-0005-0000-0000-0000DD8E0000}"/>
    <cellStyle name="Normal 2 2 2 2 2 29" xfId="36554" xr:uid="{00000000-0005-0000-0000-0000DE8E0000}"/>
    <cellStyle name="Normal 2 2 2 2 2 3" xfId="36555" xr:uid="{00000000-0005-0000-0000-0000DF8E0000}"/>
    <cellStyle name="Normal 2 2 2 2 2 30" xfId="36556" xr:uid="{00000000-0005-0000-0000-0000E08E0000}"/>
    <cellStyle name="Normal 2 2 2 2 2 31" xfId="36557" xr:uid="{00000000-0005-0000-0000-0000E18E0000}"/>
    <cellStyle name="Normal 2 2 2 2 2 32" xfId="36558" xr:uid="{00000000-0005-0000-0000-0000E28E0000}"/>
    <cellStyle name="Normal 2 2 2 2 2 33" xfId="36559" xr:uid="{00000000-0005-0000-0000-0000E38E0000}"/>
    <cellStyle name="Normal 2 2 2 2 2 34" xfId="36560" xr:uid="{00000000-0005-0000-0000-0000E48E0000}"/>
    <cellStyle name="Normal 2 2 2 2 2 35" xfId="36561" xr:uid="{00000000-0005-0000-0000-0000E58E0000}"/>
    <cellStyle name="Normal 2 2 2 2 2 4" xfId="36562" xr:uid="{00000000-0005-0000-0000-0000E68E0000}"/>
    <cellStyle name="Normal 2 2 2 2 2 5" xfId="36563" xr:uid="{00000000-0005-0000-0000-0000E78E0000}"/>
    <cellStyle name="Normal 2 2 2 2 2 6" xfId="36564" xr:uid="{00000000-0005-0000-0000-0000E88E0000}"/>
    <cellStyle name="Normal 2 2 2 2 2 7" xfId="36565" xr:uid="{00000000-0005-0000-0000-0000E98E0000}"/>
    <cellStyle name="Normal 2 2 2 2 2 8" xfId="36566" xr:uid="{00000000-0005-0000-0000-0000EA8E0000}"/>
    <cellStyle name="Normal 2 2 2 2 2 9" xfId="36567" xr:uid="{00000000-0005-0000-0000-0000EB8E0000}"/>
    <cellStyle name="Normal 2 2 2 2 20" xfId="36568" xr:uid="{00000000-0005-0000-0000-0000EC8E0000}"/>
    <cellStyle name="Normal 2 2 2 2 20 2" xfId="36569" xr:uid="{00000000-0005-0000-0000-0000ED8E0000}"/>
    <cellStyle name="Normal 2 2 2 2 20 2 2" xfId="36570" xr:uid="{00000000-0005-0000-0000-0000EE8E0000}"/>
    <cellStyle name="Normal 2 2 2 2 20 2 3" xfId="36571" xr:uid="{00000000-0005-0000-0000-0000EF8E0000}"/>
    <cellStyle name="Normal 2 2 2 2 20 3" xfId="36572" xr:uid="{00000000-0005-0000-0000-0000F08E0000}"/>
    <cellStyle name="Normal 2 2 2 2 20 4" xfId="36573" xr:uid="{00000000-0005-0000-0000-0000F18E0000}"/>
    <cellStyle name="Normal 2 2 2 2 21" xfId="36574" xr:uid="{00000000-0005-0000-0000-0000F28E0000}"/>
    <cellStyle name="Normal 2 2 2 2 21 2" xfId="36575" xr:uid="{00000000-0005-0000-0000-0000F38E0000}"/>
    <cellStyle name="Normal 2 2 2 2 21 3" xfId="36576" xr:uid="{00000000-0005-0000-0000-0000F48E0000}"/>
    <cellStyle name="Normal 2 2 2 2 22" xfId="36577" xr:uid="{00000000-0005-0000-0000-0000F58E0000}"/>
    <cellStyle name="Normal 2 2 2 2 23" xfId="36578" xr:uid="{00000000-0005-0000-0000-0000F68E0000}"/>
    <cellStyle name="Normal 2 2 2 2 24" xfId="36579" xr:uid="{00000000-0005-0000-0000-0000F78E0000}"/>
    <cellStyle name="Normal 2 2 2 2 25" xfId="36580" xr:uid="{00000000-0005-0000-0000-0000F88E0000}"/>
    <cellStyle name="Normal 2 2 2 2 26" xfId="36581" xr:uid="{00000000-0005-0000-0000-0000F98E0000}"/>
    <cellStyle name="Normal 2 2 2 2 27" xfId="36582" xr:uid="{00000000-0005-0000-0000-0000FA8E0000}"/>
    <cellStyle name="Normal 2 2 2 2 28" xfId="36583" xr:uid="{00000000-0005-0000-0000-0000FB8E0000}"/>
    <cellStyle name="Normal 2 2 2 2 29" xfId="36584" xr:uid="{00000000-0005-0000-0000-0000FC8E0000}"/>
    <cellStyle name="Normal 2 2 2 2 3" xfId="36585" xr:uid="{00000000-0005-0000-0000-0000FD8E0000}"/>
    <cellStyle name="Normal 2 2 2 2 30" xfId="36586" xr:uid="{00000000-0005-0000-0000-0000FE8E0000}"/>
    <cellStyle name="Normal 2 2 2 2 31" xfId="36587" xr:uid="{00000000-0005-0000-0000-0000FF8E0000}"/>
    <cellStyle name="Normal 2 2 2 2 32" xfId="36588" xr:uid="{00000000-0005-0000-0000-0000008F0000}"/>
    <cellStyle name="Normal 2 2 2 2 33" xfId="36589" xr:uid="{00000000-0005-0000-0000-0000018F0000}"/>
    <cellStyle name="Normal 2 2 2 2 34" xfId="36590" xr:uid="{00000000-0005-0000-0000-0000028F0000}"/>
    <cellStyle name="Normal 2 2 2 2 35" xfId="36591" xr:uid="{00000000-0005-0000-0000-0000038F0000}"/>
    <cellStyle name="Normal 2 2 2 2 4" xfId="36592" xr:uid="{00000000-0005-0000-0000-0000048F0000}"/>
    <cellStyle name="Normal 2 2 2 2 5" xfId="36593" xr:uid="{00000000-0005-0000-0000-0000058F0000}"/>
    <cellStyle name="Normal 2 2 2 2 6" xfId="36594" xr:uid="{00000000-0005-0000-0000-0000068F0000}"/>
    <cellStyle name="Normal 2 2 2 2 7" xfId="36595" xr:uid="{00000000-0005-0000-0000-0000078F0000}"/>
    <cellStyle name="Normal 2 2 2 2 8" xfId="36596" xr:uid="{00000000-0005-0000-0000-0000088F0000}"/>
    <cellStyle name="Normal 2 2 2 2 9" xfId="36597" xr:uid="{00000000-0005-0000-0000-0000098F0000}"/>
    <cellStyle name="Normal 2 2 2 20" xfId="36598" xr:uid="{00000000-0005-0000-0000-00000A8F0000}"/>
    <cellStyle name="Normal 2 2 2 21" xfId="36599" xr:uid="{00000000-0005-0000-0000-00000B8F0000}"/>
    <cellStyle name="Normal 2 2 2 22" xfId="36600" xr:uid="{00000000-0005-0000-0000-00000C8F0000}"/>
    <cellStyle name="Normal 2 2 2 23" xfId="36601" xr:uid="{00000000-0005-0000-0000-00000D8F0000}"/>
    <cellStyle name="Normal 2 2 2 23 2" xfId="36602" xr:uid="{00000000-0005-0000-0000-00000E8F0000}"/>
    <cellStyle name="Normal 2 2 2 23 2 2" xfId="36603" xr:uid="{00000000-0005-0000-0000-00000F8F0000}"/>
    <cellStyle name="Normal 2 2 2 23 2 2 2" xfId="36604" xr:uid="{00000000-0005-0000-0000-0000108F0000}"/>
    <cellStyle name="Normal 2 2 2 23 2 2 3" xfId="36605" xr:uid="{00000000-0005-0000-0000-0000118F0000}"/>
    <cellStyle name="Normal 2 2 2 23 2 3" xfId="36606" xr:uid="{00000000-0005-0000-0000-0000128F0000}"/>
    <cellStyle name="Normal 2 2 2 23 2 4" xfId="36607" xr:uid="{00000000-0005-0000-0000-0000138F0000}"/>
    <cellStyle name="Normal 2 2 2 23 3" xfId="36608" xr:uid="{00000000-0005-0000-0000-0000148F0000}"/>
    <cellStyle name="Normal 2 2 2 23 4" xfId="36609" xr:uid="{00000000-0005-0000-0000-0000158F0000}"/>
    <cellStyle name="Normal 2 2 2 23 4 2" xfId="36610" xr:uid="{00000000-0005-0000-0000-0000168F0000}"/>
    <cellStyle name="Normal 2 2 2 23 4 3" xfId="36611" xr:uid="{00000000-0005-0000-0000-0000178F0000}"/>
    <cellStyle name="Normal 2 2 2 23 5" xfId="36612" xr:uid="{00000000-0005-0000-0000-0000188F0000}"/>
    <cellStyle name="Normal 2 2 2 24" xfId="36613" xr:uid="{00000000-0005-0000-0000-0000198F0000}"/>
    <cellStyle name="Normal 2 2 2 24 2" xfId="36614" xr:uid="{00000000-0005-0000-0000-00001A8F0000}"/>
    <cellStyle name="Normal 2 2 2 24 2 2" xfId="36615" xr:uid="{00000000-0005-0000-0000-00001B8F0000}"/>
    <cellStyle name="Normal 2 2 2 24 2 3" xfId="36616" xr:uid="{00000000-0005-0000-0000-00001C8F0000}"/>
    <cellStyle name="Normal 2 2 2 24 3" xfId="36617" xr:uid="{00000000-0005-0000-0000-00001D8F0000}"/>
    <cellStyle name="Normal 2 2 2 24 4" xfId="36618" xr:uid="{00000000-0005-0000-0000-00001E8F0000}"/>
    <cellStyle name="Normal 2 2 2 25" xfId="36619" xr:uid="{00000000-0005-0000-0000-00001F8F0000}"/>
    <cellStyle name="Normal 2 2 2 25 2" xfId="36620" xr:uid="{00000000-0005-0000-0000-0000208F0000}"/>
    <cellStyle name="Normal 2 2 2 25 3" xfId="36621" xr:uid="{00000000-0005-0000-0000-0000218F0000}"/>
    <cellStyle name="Normal 2 2 2 26" xfId="36622" xr:uid="{00000000-0005-0000-0000-0000228F0000}"/>
    <cellStyle name="Normal 2 2 2 27" xfId="36623" xr:uid="{00000000-0005-0000-0000-0000238F0000}"/>
    <cellStyle name="Normal 2 2 2 28" xfId="36624" xr:uid="{00000000-0005-0000-0000-0000248F0000}"/>
    <cellStyle name="Normal 2 2 2 29" xfId="36625" xr:uid="{00000000-0005-0000-0000-0000258F0000}"/>
    <cellStyle name="Normal 2 2 2 3" xfId="36626" xr:uid="{00000000-0005-0000-0000-0000268F0000}"/>
    <cellStyle name="Normal 2 2 2 30" xfId="36627" xr:uid="{00000000-0005-0000-0000-0000278F0000}"/>
    <cellStyle name="Normal 2 2 2 31" xfId="36628" xr:uid="{00000000-0005-0000-0000-0000288F0000}"/>
    <cellStyle name="Normal 2 2 2 32" xfId="36629" xr:uid="{00000000-0005-0000-0000-0000298F0000}"/>
    <cellStyle name="Normal 2 2 2 33" xfId="36630" xr:uid="{00000000-0005-0000-0000-00002A8F0000}"/>
    <cellStyle name="Normal 2 2 2 34" xfId="36631" xr:uid="{00000000-0005-0000-0000-00002B8F0000}"/>
    <cellStyle name="Normal 2 2 2 35" xfId="36632" xr:uid="{00000000-0005-0000-0000-00002C8F0000}"/>
    <cellStyle name="Normal 2 2 2 36" xfId="36633" xr:uid="{00000000-0005-0000-0000-00002D8F0000}"/>
    <cellStyle name="Normal 2 2 2 37" xfId="36634" xr:uid="{00000000-0005-0000-0000-00002E8F0000}"/>
    <cellStyle name="Normal 2 2 2 38" xfId="36635" xr:uid="{00000000-0005-0000-0000-00002F8F0000}"/>
    <cellStyle name="Normal 2 2 2 39" xfId="36636" xr:uid="{00000000-0005-0000-0000-0000308F0000}"/>
    <cellStyle name="Normal 2 2 2 4" xfId="36637" xr:uid="{00000000-0005-0000-0000-0000318F0000}"/>
    <cellStyle name="Normal 2 2 2 40" xfId="36638" xr:uid="{00000000-0005-0000-0000-0000328F0000}"/>
    <cellStyle name="Normal 2 2 2 41" xfId="36639" xr:uid="{00000000-0005-0000-0000-0000338F0000}"/>
    <cellStyle name="Normal 2 2 2 42" xfId="36640" xr:uid="{00000000-0005-0000-0000-0000348F0000}"/>
    <cellStyle name="Normal 2 2 2 43" xfId="36641" xr:uid="{00000000-0005-0000-0000-0000358F0000}"/>
    <cellStyle name="Normal 2 2 2 5" xfId="36642" xr:uid="{00000000-0005-0000-0000-0000368F0000}"/>
    <cellStyle name="Normal 2 2 2 6" xfId="36643" xr:uid="{00000000-0005-0000-0000-0000378F0000}"/>
    <cellStyle name="Normal 2 2 2 7" xfId="36644" xr:uid="{00000000-0005-0000-0000-0000388F0000}"/>
    <cellStyle name="Normal 2 2 2 8" xfId="36645" xr:uid="{00000000-0005-0000-0000-0000398F0000}"/>
    <cellStyle name="Normal 2 2 2 9" xfId="36646" xr:uid="{00000000-0005-0000-0000-00003A8F0000}"/>
    <cellStyle name="Normal 2 2 20" xfId="36647" xr:uid="{00000000-0005-0000-0000-00003B8F0000}"/>
    <cellStyle name="Normal 2 2 21" xfId="36648" xr:uid="{00000000-0005-0000-0000-00003C8F0000}"/>
    <cellStyle name="Normal 2 2 22" xfId="36649" xr:uid="{00000000-0005-0000-0000-00003D8F0000}"/>
    <cellStyle name="Normal 2 2 23" xfId="36650" xr:uid="{00000000-0005-0000-0000-00003E8F0000}"/>
    <cellStyle name="Normal 2 2 24" xfId="36651" xr:uid="{00000000-0005-0000-0000-00003F8F0000}"/>
    <cellStyle name="Normal 2 2 25" xfId="36652" xr:uid="{00000000-0005-0000-0000-0000408F0000}"/>
    <cellStyle name="Normal 2 2 26" xfId="36653" xr:uid="{00000000-0005-0000-0000-0000418F0000}"/>
    <cellStyle name="Normal 2 2 27" xfId="36654" xr:uid="{00000000-0005-0000-0000-0000428F0000}"/>
    <cellStyle name="Normal 2 2 28" xfId="36655" xr:uid="{00000000-0005-0000-0000-0000438F0000}"/>
    <cellStyle name="Normal 2 2 29" xfId="36656" xr:uid="{00000000-0005-0000-0000-0000448F0000}"/>
    <cellStyle name="Normal 2 2 3" xfId="36657" xr:uid="{00000000-0005-0000-0000-0000458F0000}"/>
    <cellStyle name="Normal 2 2 3 2" xfId="36658" xr:uid="{00000000-0005-0000-0000-0000468F0000}"/>
    <cellStyle name="Normal 2 2 30" xfId="36659" xr:uid="{00000000-0005-0000-0000-0000478F0000}"/>
    <cellStyle name="Normal 2 2 31" xfId="36660" xr:uid="{00000000-0005-0000-0000-0000488F0000}"/>
    <cellStyle name="Normal 2 2 31 10" xfId="36661" xr:uid="{00000000-0005-0000-0000-0000498F0000}"/>
    <cellStyle name="Normal 2 2 31 11" xfId="36662" xr:uid="{00000000-0005-0000-0000-00004A8F0000}"/>
    <cellStyle name="Normal 2 2 31 2" xfId="36663" xr:uid="{00000000-0005-0000-0000-00004B8F0000}"/>
    <cellStyle name="Normal 2 2 31 3" xfId="36664" xr:uid="{00000000-0005-0000-0000-00004C8F0000}"/>
    <cellStyle name="Normal 2 2 31 4" xfId="36665" xr:uid="{00000000-0005-0000-0000-00004D8F0000}"/>
    <cellStyle name="Normal 2 2 31 5" xfId="36666" xr:uid="{00000000-0005-0000-0000-00004E8F0000}"/>
    <cellStyle name="Normal 2 2 31 6" xfId="36667" xr:uid="{00000000-0005-0000-0000-00004F8F0000}"/>
    <cellStyle name="Normal 2 2 31 7" xfId="36668" xr:uid="{00000000-0005-0000-0000-0000508F0000}"/>
    <cellStyle name="Normal 2 2 31 8" xfId="36669" xr:uid="{00000000-0005-0000-0000-0000518F0000}"/>
    <cellStyle name="Normal 2 2 31 9" xfId="36670" xr:uid="{00000000-0005-0000-0000-0000528F0000}"/>
    <cellStyle name="Normal 2 2 32" xfId="36671" xr:uid="{00000000-0005-0000-0000-0000538F0000}"/>
    <cellStyle name="Normal 2 2 33" xfId="36672" xr:uid="{00000000-0005-0000-0000-0000548F0000}"/>
    <cellStyle name="Normal 2 2 34" xfId="36673" xr:uid="{00000000-0005-0000-0000-0000558F0000}"/>
    <cellStyle name="Normal 2 2 35" xfId="36674" xr:uid="{00000000-0005-0000-0000-0000568F0000}"/>
    <cellStyle name="Normal 2 2 36" xfId="36675" xr:uid="{00000000-0005-0000-0000-0000578F0000}"/>
    <cellStyle name="Normal 2 2 37" xfId="36676" xr:uid="{00000000-0005-0000-0000-0000588F0000}"/>
    <cellStyle name="Normal 2 2 38" xfId="36677" xr:uid="{00000000-0005-0000-0000-0000598F0000}"/>
    <cellStyle name="Normal 2 2 39" xfId="36678" xr:uid="{00000000-0005-0000-0000-00005A8F0000}"/>
    <cellStyle name="Normal 2 2 4" xfId="36679" xr:uid="{00000000-0005-0000-0000-00005B8F0000}"/>
    <cellStyle name="Normal 2 2 4 2" xfId="36680" xr:uid="{00000000-0005-0000-0000-00005C8F0000}"/>
    <cellStyle name="Normal 2 2 40" xfId="36681" xr:uid="{00000000-0005-0000-0000-00005D8F0000}"/>
    <cellStyle name="Normal 2 2 41" xfId="36682" xr:uid="{00000000-0005-0000-0000-00005E8F0000}"/>
    <cellStyle name="Normal 2 2 42" xfId="36683" xr:uid="{00000000-0005-0000-0000-00005F8F0000}"/>
    <cellStyle name="Normal 2 2 43" xfId="36684" xr:uid="{00000000-0005-0000-0000-0000608F0000}"/>
    <cellStyle name="Normal 2 2 44" xfId="36685" xr:uid="{00000000-0005-0000-0000-0000618F0000}"/>
    <cellStyle name="Normal 2 2 45" xfId="36686" xr:uid="{00000000-0005-0000-0000-0000628F0000}"/>
    <cellStyle name="Normal 2 2 46" xfId="36687" xr:uid="{00000000-0005-0000-0000-0000638F0000}"/>
    <cellStyle name="Normal 2 2 47" xfId="36688" xr:uid="{00000000-0005-0000-0000-0000648F0000}"/>
    <cellStyle name="Normal 2 2 48" xfId="36689" xr:uid="{00000000-0005-0000-0000-0000658F0000}"/>
    <cellStyle name="Normal 2 2 48 2" xfId="36690" xr:uid="{00000000-0005-0000-0000-0000668F0000}"/>
    <cellStyle name="Normal 2 2 48 2 2" xfId="36691" xr:uid="{00000000-0005-0000-0000-0000678F0000}"/>
    <cellStyle name="Normal 2 2 48 2 2 2" xfId="36692" xr:uid="{00000000-0005-0000-0000-0000688F0000}"/>
    <cellStyle name="Normal 2 2 48 2 2 3" xfId="36693" xr:uid="{00000000-0005-0000-0000-0000698F0000}"/>
    <cellStyle name="Normal 2 2 48 2 3" xfId="36694" xr:uid="{00000000-0005-0000-0000-00006A8F0000}"/>
    <cellStyle name="Normal 2 2 48 2 4" xfId="36695" xr:uid="{00000000-0005-0000-0000-00006B8F0000}"/>
    <cellStyle name="Normal 2 2 48 3" xfId="36696" xr:uid="{00000000-0005-0000-0000-00006C8F0000}"/>
    <cellStyle name="Normal 2 2 48 4" xfId="36697" xr:uid="{00000000-0005-0000-0000-00006D8F0000}"/>
    <cellStyle name="Normal 2 2 48 4 2" xfId="36698" xr:uid="{00000000-0005-0000-0000-00006E8F0000}"/>
    <cellStyle name="Normal 2 2 48 4 3" xfId="36699" xr:uid="{00000000-0005-0000-0000-00006F8F0000}"/>
    <cellStyle name="Normal 2 2 48 5" xfId="36700" xr:uid="{00000000-0005-0000-0000-0000708F0000}"/>
    <cellStyle name="Normal 2 2 49" xfId="36701" xr:uid="{00000000-0005-0000-0000-0000718F0000}"/>
    <cellStyle name="Normal 2 2 49 2" xfId="36702" xr:uid="{00000000-0005-0000-0000-0000728F0000}"/>
    <cellStyle name="Normal 2 2 49 2 2" xfId="36703" xr:uid="{00000000-0005-0000-0000-0000738F0000}"/>
    <cellStyle name="Normal 2 2 49 2 3" xfId="36704" xr:uid="{00000000-0005-0000-0000-0000748F0000}"/>
    <cellStyle name="Normal 2 2 49 3" xfId="36705" xr:uid="{00000000-0005-0000-0000-0000758F0000}"/>
    <cellStyle name="Normal 2 2 49 4" xfId="36706" xr:uid="{00000000-0005-0000-0000-0000768F0000}"/>
    <cellStyle name="Normal 2 2 5" xfId="36707" xr:uid="{00000000-0005-0000-0000-0000778F0000}"/>
    <cellStyle name="Normal 2 2 5 2" xfId="36708" xr:uid="{00000000-0005-0000-0000-0000788F0000}"/>
    <cellStyle name="Normal 2 2 50" xfId="36709" xr:uid="{00000000-0005-0000-0000-0000798F0000}"/>
    <cellStyle name="Normal 2 2 50 2" xfId="36710" xr:uid="{00000000-0005-0000-0000-00007A8F0000}"/>
    <cellStyle name="Normal 2 2 50 3" xfId="36711" xr:uid="{00000000-0005-0000-0000-00007B8F0000}"/>
    <cellStyle name="Normal 2 2 51" xfId="36712" xr:uid="{00000000-0005-0000-0000-00007C8F0000}"/>
    <cellStyle name="Normal 2 2 52" xfId="36713" xr:uid="{00000000-0005-0000-0000-00007D8F0000}"/>
    <cellStyle name="Normal 2 2 52 2" xfId="36714" xr:uid="{00000000-0005-0000-0000-00007E8F0000}"/>
    <cellStyle name="Normal 2 2 52 3" xfId="36715" xr:uid="{00000000-0005-0000-0000-00007F8F0000}"/>
    <cellStyle name="Normal 2 2 52 4" xfId="36716" xr:uid="{00000000-0005-0000-0000-0000808F0000}"/>
    <cellStyle name="Normal 2 2 52 5" xfId="36717" xr:uid="{00000000-0005-0000-0000-0000818F0000}"/>
    <cellStyle name="Normal 2 2 53" xfId="36718" xr:uid="{00000000-0005-0000-0000-0000828F0000}"/>
    <cellStyle name="Normal 2 2 53 2" xfId="36719" xr:uid="{00000000-0005-0000-0000-0000838F0000}"/>
    <cellStyle name="Normal 2 2 53 3" xfId="36720" xr:uid="{00000000-0005-0000-0000-0000848F0000}"/>
    <cellStyle name="Normal 2 2 53 4" xfId="36721" xr:uid="{00000000-0005-0000-0000-0000858F0000}"/>
    <cellStyle name="Normal 2 2 53 5" xfId="36722" xr:uid="{00000000-0005-0000-0000-0000868F0000}"/>
    <cellStyle name="Normal 2 2 54" xfId="36723" xr:uid="{00000000-0005-0000-0000-0000878F0000}"/>
    <cellStyle name="Normal 2 2 55" xfId="36724" xr:uid="{00000000-0005-0000-0000-0000888F0000}"/>
    <cellStyle name="Normal 2 2 56" xfId="36725" xr:uid="{00000000-0005-0000-0000-0000898F0000}"/>
    <cellStyle name="Normal 2 2 57" xfId="36726" xr:uid="{00000000-0005-0000-0000-00008A8F0000}"/>
    <cellStyle name="Normal 2 2 58" xfId="36727" xr:uid="{00000000-0005-0000-0000-00008B8F0000}"/>
    <cellStyle name="Normal 2 2 59" xfId="36728" xr:uid="{00000000-0005-0000-0000-00008C8F0000}"/>
    <cellStyle name="Normal 2 2 6" xfId="36729" xr:uid="{00000000-0005-0000-0000-00008D8F0000}"/>
    <cellStyle name="Normal 2 2 6 2" xfId="36730" xr:uid="{00000000-0005-0000-0000-00008E8F0000}"/>
    <cellStyle name="Normal 2 2 60" xfId="36731" xr:uid="{00000000-0005-0000-0000-00008F8F0000}"/>
    <cellStyle name="Normal 2 2 61" xfId="36732" xr:uid="{00000000-0005-0000-0000-0000908F0000}"/>
    <cellStyle name="Normal 2 2 62" xfId="36733" xr:uid="{00000000-0005-0000-0000-0000918F0000}"/>
    <cellStyle name="Normal 2 2 63" xfId="36734" xr:uid="{00000000-0005-0000-0000-0000928F0000}"/>
    <cellStyle name="Normal 2 2 64" xfId="36735" xr:uid="{00000000-0005-0000-0000-0000938F0000}"/>
    <cellStyle name="Normal 2 2 65" xfId="36736" xr:uid="{00000000-0005-0000-0000-0000948F0000}"/>
    <cellStyle name="Normal 2 2 66" xfId="36737" xr:uid="{00000000-0005-0000-0000-0000958F0000}"/>
    <cellStyle name="Normal 2 2 67" xfId="36738" xr:uid="{00000000-0005-0000-0000-0000968F0000}"/>
    <cellStyle name="Normal 2 2 68" xfId="36739" xr:uid="{00000000-0005-0000-0000-0000978F0000}"/>
    <cellStyle name="Normal 2 2 69" xfId="36740" xr:uid="{00000000-0005-0000-0000-0000988F0000}"/>
    <cellStyle name="Normal 2 2 7" xfId="36741" xr:uid="{00000000-0005-0000-0000-0000998F0000}"/>
    <cellStyle name="Normal 2 2 7 2" xfId="36742" xr:uid="{00000000-0005-0000-0000-00009A8F0000}"/>
    <cellStyle name="Normal 2 2 70" xfId="36743" xr:uid="{00000000-0005-0000-0000-00009B8F0000}"/>
    <cellStyle name="Normal 2 2 8" xfId="36744" xr:uid="{00000000-0005-0000-0000-00009C8F0000}"/>
    <cellStyle name="Normal 2 2 8 2" xfId="36745" xr:uid="{00000000-0005-0000-0000-00009D8F0000}"/>
    <cellStyle name="Normal 2 2 9" xfId="36746" xr:uid="{00000000-0005-0000-0000-00009E8F0000}"/>
    <cellStyle name="Normal 2 2 9 2" xfId="36747" xr:uid="{00000000-0005-0000-0000-00009F8F0000}"/>
    <cellStyle name="Normal 2 20" xfId="36748" xr:uid="{00000000-0005-0000-0000-0000A08F0000}"/>
    <cellStyle name="Normal 2 21" xfId="36749" xr:uid="{00000000-0005-0000-0000-0000A18F0000}"/>
    <cellStyle name="Normal 2 22" xfId="36750" xr:uid="{00000000-0005-0000-0000-0000A28F0000}"/>
    <cellStyle name="Normal 2 23" xfId="36751" xr:uid="{00000000-0005-0000-0000-0000A38F0000}"/>
    <cellStyle name="Normal 2 24" xfId="36752" xr:uid="{00000000-0005-0000-0000-0000A48F0000}"/>
    <cellStyle name="Normal 2 25" xfId="36753" xr:uid="{00000000-0005-0000-0000-0000A58F0000}"/>
    <cellStyle name="Normal 2 26" xfId="36754" xr:uid="{00000000-0005-0000-0000-0000A68F0000}"/>
    <cellStyle name="Normal 2 27" xfId="36755" xr:uid="{00000000-0005-0000-0000-0000A78F0000}"/>
    <cellStyle name="Normal 2 28" xfId="36756" xr:uid="{00000000-0005-0000-0000-0000A88F0000}"/>
    <cellStyle name="Normal 2 29" xfId="36757" xr:uid="{00000000-0005-0000-0000-0000A98F0000}"/>
    <cellStyle name="Normal 2 3" xfId="36758" xr:uid="{00000000-0005-0000-0000-0000AA8F0000}"/>
    <cellStyle name="Normal 2 3 10" xfId="36759" xr:uid="{00000000-0005-0000-0000-0000AB8F0000}"/>
    <cellStyle name="Normal 2 3 11" xfId="36760" xr:uid="{00000000-0005-0000-0000-0000AC8F0000}"/>
    <cellStyle name="Normal 2 3 12" xfId="36761" xr:uid="{00000000-0005-0000-0000-0000AD8F0000}"/>
    <cellStyle name="Normal 2 3 13" xfId="36762" xr:uid="{00000000-0005-0000-0000-0000AE8F0000}"/>
    <cellStyle name="Normal 2 3 14" xfId="36763" xr:uid="{00000000-0005-0000-0000-0000AF8F0000}"/>
    <cellStyle name="Normal 2 3 15" xfId="36764" xr:uid="{00000000-0005-0000-0000-0000B08F0000}"/>
    <cellStyle name="Normal 2 3 16" xfId="36765" xr:uid="{00000000-0005-0000-0000-0000B18F0000}"/>
    <cellStyle name="Normal 2 3 17" xfId="36766" xr:uid="{00000000-0005-0000-0000-0000B28F0000}"/>
    <cellStyle name="Normal 2 3 18" xfId="36767" xr:uid="{00000000-0005-0000-0000-0000B38F0000}"/>
    <cellStyle name="Normal 2 3 19" xfId="36768" xr:uid="{00000000-0005-0000-0000-0000B48F0000}"/>
    <cellStyle name="Normal 2 3 2" xfId="36769" xr:uid="{00000000-0005-0000-0000-0000B58F0000}"/>
    <cellStyle name="Normal 2 3 2 2" xfId="36770" xr:uid="{00000000-0005-0000-0000-0000B68F0000}"/>
    <cellStyle name="Normal 2 3 2 2 10" xfId="36771" xr:uid="{00000000-0005-0000-0000-0000B78F0000}"/>
    <cellStyle name="Normal 2 3 2 2 11" xfId="36772" xr:uid="{00000000-0005-0000-0000-0000B88F0000}"/>
    <cellStyle name="Normal 2 3 2 2 2" xfId="36773" xr:uid="{00000000-0005-0000-0000-0000B98F0000}"/>
    <cellStyle name="Normal 2 3 2 2 3" xfId="36774" xr:uid="{00000000-0005-0000-0000-0000BA8F0000}"/>
    <cellStyle name="Normal 2 3 2 2 4" xfId="36775" xr:uid="{00000000-0005-0000-0000-0000BB8F0000}"/>
    <cellStyle name="Normal 2 3 2 2 5" xfId="36776" xr:uid="{00000000-0005-0000-0000-0000BC8F0000}"/>
    <cellStyle name="Normal 2 3 2 2 6" xfId="36777" xr:uid="{00000000-0005-0000-0000-0000BD8F0000}"/>
    <cellStyle name="Normal 2 3 2 2 7" xfId="36778" xr:uid="{00000000-0005-0000-0000-0000BE8F0000}"/>
    <cellStyle name="Normal 2 3 2 2 8" xfId="36779" xr:uid="{00000000-0005-0000-0000-0000BF8F0000}"/>
    <cellStyle name="Normal 2 3 2 2 9" xfId="36780" xr:uid="{00000000-0005-0000-0000-0000C08F0000}"/>
    <cellStyle name="Normal 2 3 2 3" xfId="36781" xr:uid="{00000000-0005-0000-0000-0000C18F0000}"/>
    <cellStyle name="Normal 2 3 2 4" xfId="36782" xr:uid="{00000000-0005-0000-0000-0000C28F0000}"/>
    <cellStyle name="Normal 2 3 2 5" xfId="36783" xr:uid="{00000000-0005-0000-0000-0000C38F0000}"/>
    <cellStyle name="Normal 2 3 2 6" xfId="36784" xr:uid="{00000000-0005-0000-0000-0000C48F0000}"/>
    <cellStyle name="Normal 2 3 20" xfId="36785" xr:uid="{00000000-0005-0000-0000-0000C58F0000}"/>
    <cellStyle name="Normal 2 3 3" xfId="36786" xr:uid="{00000000-0005-0000-0000-0000C68F0000}"/>
    <cellStyle name="Normal 2 3 3 10" xfId="36787" xr:uid="{00000000-0005-0000-0000-0000C78F0000}"/>
    <cellStyle name="Normal 2 3 3 11" xfId="36788" xr:uid="{00000000-0005-0000-0000-0000C88F0000}"/>
    <cellStyle name="Normal 2 3 3 2" xfId="36789" xr:uid="{00000000-0005-0000-0000-0000C98F0000}"/>
    <cellStyle name="Normal 2 3 3 3" xfId="36790" xr:uid="{00000000-0005-0000-0000-0000CA8F0000}"/>
    <cellStyle name="Normal 2 3 3 4" xfId="36791" xr:uid="{00000000-0005-0000-0000-0000CB8F0000}"/>
    <cellStyle name="Normal 2 3 3 5" xfId="36792" xr:uid="{00000000-0005-0000-0000-0000CC8F0000}"/>
    <cellStyle name="Normal 2 3 3 6" xfId="36793" xr:uid="{00000000-0005-0000-0000-0000CD8F0000}"/>
    <cellStyle name="Normal 2 3 3 7" xfId="36794" xr:uid="{00000000-0005-0000-0000-0000CE8F0000}"/>
    <cellStyle name="Normal 2 3 3 8" xfId="36795" xr:uid="{00000000-0005-0000-0000-0000CF8F0000}"/>
    <cellStyle name="Normal 2 3 3 9" xfId="36796" xr:uid="{00000000-0005-0000-0000-0000D08F0000}"/>
    <cellStyle name="Normal 2 3 4" xfId="36797" xr:uid="{00000000-0005-0000-0000-0000D18F0000}"/>
    <cellStyle name="Normal 2 3 4 10" xfId="36798" xr:uid="{00000000-0005-0000-0000-0000D28F0000}"/>
    <cellStyle name="Normal 2 3 4 11" xfId="36799" xr:uid="{00000000-0005-0000-0000-0000D38F0000}"/>
    <cellStyle name="Normal 2 3 4 2" xfId="36800" xr:uid="{00000000-0005-0000-0000-0000D48F0000}"/>
    <cellStyle name="Normal 2 3 4 3" xfId="36801" xr:uid="{00000000-0005-0000-0000-0000D58F0000}"/>
    <cellStyle name="Normal 2 3 4 4" xfId="36802" xr:uid="{00000000-0005-0000-0000-0000D68F0000}"/>
    <cellStyle name="Normal 2 3 4 5" xfId="36803" xr:uid="{00000000-0005-0000-0000-0000D78F0000}"/>
    <cellStyle name="Normal 2 3 4 6" xfId="36804" xr:uid="{00000000-0005-0000-0000-0000D88F0000}"/>
    <cellStyle name="Normal 2 3 4 7" xfId="36805" xr:uid="{00000000-0005-0000-0000-0000D98F0000}"/>
    <cellStyle name="Normal 2 3 4 8" xfId="36806" xr:uid="{00000000-0005-0000-0000-0000DA8F0000}"/>
    <cellStyle name="Normal 2 3 4 9" xfId="36807" xr:uid="{00000000-0005-0000-0000-0000DB8F0000}"/>
    <cellStyle name="Normal 2 3 5" xfId="36808" xr:uid="{00000000-0005-0000-0000-0000DC8F0000}"/>
    <cellStyle name="Normal 2 3 5 10" xfId="36809" xr:uid="{00000000-0005-0000-0000-0000DD8F0000}"/>
    <cellStyle name="Normal 2 3 5 11" xfId="36810" xr:uid="{00000000-0005-0000-0000-0000DE8F0000}"/>
    <cellStyle name="Normal 2 3 5 2" xfId="36811" xr:uid="{00000000-0005-0000-0000-0000DF8F0000}"/>
    <cellStyle name="Normal 2 3 5 3" xfId="36812" xr:uid="{00000000-0005-0000-0000-0000E08F0000}"/>
    <cellStyle name="Normal 2 3 5 4" xfId="36813" xr:uid="{00000000-0005-0000-0000-0000E18F0000}"/>
    <cellStyle name="Normal 2 3 5 5" xfId="36814" xr:uid="{00000000-0005-0000-0000-0000E28F0000}"/>
    <cellStyle name="Normal 2 3 5 6" xfId="36815" xr:uid="{00000000-0005-0000-0000-0000E38F0000}"/>
    <cellStyle name="Normal 2 3 5 7" xfId="36816" xr:uid="{00000000-0005-0000-0000-0000E48F0000}"/>
    <cellStyle name="Normal 2 3 5 8" xfId="36817" xr:uid="{00000000-0005-0000-0000-0000E58F0000}"/>
    <cellStyle name="Normal 2 3 5 9" xfId="36818" xr:uid="{00000000-0005-0000-0000-0000E68F0000}"/>
    <cellStyle name="Normal 2 3 6" xfId="36819" xr:uid="{00000000-0005-0000-0000-0000E78F0000}"/>
    <cellStyle name="Normal 2 3 6 10" xfId="36820" xr:uid="{00000000-0005-0000-0000-0000E88F0000}"/>
    <cellStyle name="Normal 2 3 6 11" xfId="36821" xr:uid="{00000000-0005-0000-0000-0000E98F0000}"/>
    <cellStyle name="Normal 2 3 6 2" xfId="36822" xr:uid="{00000000-0005-0000-0000-0000EA8F0000}"/>
    <cellStyle name="Normal 2 3 6 3" xfId="36823" xr:uid="{00000000-0005-0000-0000-0000EB8F0000}"/>
    <cellStyle name="Normal 2 3 6 4" xfId="36824" xr:uid="{00000000-0005-0000-0000-0000EC8F0000}"/>
    <cellStyle name="Normal 2 3 6 5" xfId="36825" xr:uid="{00000000-0005-0000-0000-0000ED8F0000}"/>
    <cellStyle name="Normal 2 3 6 6" xfId="36826" xr:uid="{00000000-0005-0000-0000-0000EE8F0000}"/>
    <cellStyle name="Normal 2 3 6 7" xfId="36827" xr:uid="{00000000-0005-0000-0000-0000EF8F0000}"/>
    <cellStyle name="Normal 2 3 6 8" xfId="36828" xr:uid="{00000000-0005-0000-0000-0000F08F0000}"/>
    <cellStyle name="Normal 2 3 6 9" xfId="36829" xr:uid="{00000000-0005-0000-0000-0000F18F0000}"/>
    <cellStyle name="Normal 2 3 7" xfId="36830" xr:uid="{00000000-0005-0000-0000-0000F28F0000}"/>
    <cellStyle name="Normal 2 3 7 2" xfId="45758" xr:uid="{00000000-0005-0000-0000-0000F38F0000}"/>
    <cellStyle name="Normal 2 3 8" xfId="36831" xr:uid="{00000000-0005-0000-0000-0000F48F0000}"/>
    <cellStyle name="Normal 2 3 9" xfId="36832" xr:uid="{00000000-0005-0000-0000-0000F58F0000}"/>
    <cellStyle name="Normal 2 30" xfId="36833" xr:uid="{00000000-0005-0000-0000-0000F68F0000}"/>
    <cellStyle name="Normal 2 31" xfId="36834" xr:uid="{00000000-0005-0000-0000-0000F78F0000}"/>
    <cellStyle name="Normal 2 32" xfId="36835" xr:uid="{00000000-0005-0000-0000-0000F88F0000}"/>
    <cellStyle name="Normal 2 32 2" xfId="36836" xr:uid="{00000000-0005-0000-0000-0000F98F0000}"/>
    <cellStyle name="Normal 2 32 3" xfId="36837" xr:uid="{00000000-0005-0000-0000-0000FA8F0000}"/>
    <cellStyle name="Normal 2 33" xfId="36838" xr:uid="{00000000-0005-0000-0000-0000FB8F0000}"/>
    <cellStyle name="Normal 2 34" xfId="36839" xr:uid="{00000000-0005-0000-0000-0000FC8F0000}"/>
    <cellStyle name="Normal 2 35" xfId="36840" xr:uid="{00000000-0005-0000-0000-0000FD8F0000}"/>
    <cellStyle name="Normal 2 36" xfId="36841" xr:uid="{00000000-0005-0000-0000-0000FE8F0000}"/>
    <cellStyle name="Normal 2 37" xfId="36842" xr:uid="{00000000-0005-0000-0000-0000FF8F0000}"/>
    <cellStyle name="Normal 2 38" xfId="36843" xr:uid="{00000000-0005-0000-0000-000000900000}"/>
    <cellStyle name="Normal 2 38 2" xfId="36844" xr:uid="{00000000-0005-0000-0000-000001900000}"/>
    <cellStyle name="Normal 2 38 2 2" xfId="36845" xr:uid="{00000000-0005-0000-0000-000002900000}"/>
    <cellStyle name="Normal 2 38 2 2 2" xfId="36846" xr:uid="{00000000-0005-0000-0000-000003900000}"/>
    <cellStyle name="Normal 2 38 2 2 3" xfId="36847" xr:uid="{00000000-0005-0000-0000-000004900000}"/>
    <cellStyle name="Normal 2 38 2 2 4" xfId="36848" xr:uid="{00000000-0005-0000-0000-000005900000}"/>
    <cellStyle name="Normal 2 38 2 3" xfId="36849" xr:uid="{00000000-0005-0000-0000-000006900000}"/>
    <cellStyle name="Normal 2 38 2 4" xfId="36850" xr:uid="{00000000-0005-0000-0000-000007900000}"/>
    <cellStyle name="Normal 2 38 2 5" xfId="36851" xr:uid="{00000000-0005-0000-0000-000008900000}"/>
    <cellStyle name="Normal 2 38 3" xfId="36852" xr:uid="{00000000-0005-0000-0000-000009900000}"/>
    <cellStyle name="Normal 2 38 4" xfId="36853" xr:uid="{00000000-0005-0000-0000-00000A900000}"/>
    <cellStyle name="Normal 2 38 5" xfId="36854" xr:uid="{00000000-0005-0000-0000-00000B900000}"/>
    <cellStyle name="Normal 2 38 6" xfId="36855" xr:uid="{00000000-0005-0000-0000-00000C900000}"/>
    <cellStyle name="Normal 2 39" xfId="36856" xr:uid="{00000000-0005-0000-0000-00000D900000}"/>
    <cellStyle name="Normal 2 39 2" xfId="36857" xr:uid="{00000000-0005-0000-0000-00000E900000}"/>
    <cellStyle name="Normal 2 39 3" xfId="36858" xr:uid="{00000000-0005-0000-0000-00000F900000}"/>
    <cellStyle name="Normal 2 4" xfId="36859" xr:uid="{00000000-0005-0000-0000-000010900000}"/>
    <cellStyle name="Normal 2 4 10" xfId="36860" xr:uid="{00000000-0005-0000-0000-000011900000}"/>
    <cellStyle name="Normal 2 4 11" xfId="36861" xr:uid="{00000000-0005-0000-0000-000012900000}"/>
    <cellStyle name="Normal 2 4 12" xfId="36862" xr:uid="{00000000-0005-0000-0000-000013900000}"/>
    <cellStyle name="Normal 2 4 13" xfId="36863" xr:uid="{00000000-0005-0000-0000-000014900000}"/>
    <cellStyle name="Normal 2 4 14" xfId="36864" xr:uid="{00000000-0005-0000-0000-000015900000}"/>
    <cellStyle name="Normal 2 4 15" xfId="36865" xr:uid="{00000000-0005-0000-0000-000016900000}"/>
    <cellStyle name="Normal 2 4 16" xfId="36866" xr:uid="{00000000-0005-0000-0000-000017900000}"/>
    <cellStyle name="Normal 2 4 17" xfId="36867" xr:uid="{00000000-0005-0000-0000-000018900000}"/>
    <cellStyle name="Normal 2 4 18" xfId="36868" xr:uid="{00000000-0005-0000-0000-000019900000}"/>
    <cellStyle name="Normal 2 4 19" xfId="36869" xr:uid="{00000000-0005-0000-0000-00001A900000}"/>
    <cellStyle name="Normal 2 4 2" xfId="36870" xr:uid="{00000000-0005-0000-0000-00001B900000}"/>
    <cellStyle name="Normal 2 4 2 2" xfId="36871" xr:uid="{00000000-0005-0000-0000-00001C900000}"/>
    <cellStyle name="Normal 2 4 2 2 10" xfId="36872" xr:uid="{00000000-0005-0000-0000-00001D900000}"/>
    <cellStyle name="Normal 2 4 2 2 11" xfId="36873" xr:uid="{00000000-0005-0000-0000-00001E900000}"/>
    <cellStyle name="Normal 2 4 2 2 2" xfId="36874" xr:uid="{00000000-0005-0000-0000-00001F900000}"/>
    <cellStyle name="Normal 2 4 2 2 3" xfId="36875" xr:uid="{00000000-0005-0000-0000-000020900000}"/>
    <cellStyle name="Normal 2 4 2 2 4" xfId="36876" xr:uid="{00000000-0005-0000-0000-000021900000}"/>
    <cellStyle name="Normal 2 4 2 2 5" xfId="36877" xr:uid="{00000000-0005-0000-0000-000022900000}"/>
    <cellStyle name="Normal 2 4 2 2 6" xfId="36878" xr:uid="{00000000-0005-0000-0000-000023900000}"/>
    <cellStyle name="Normal 2 4 2 2 7" xfId="36879" xr:uid="{00000000-0005-0000-0000-000024900000}"/>
    <cellStyle name="Normal 2 4 2 2 8" xfId="36880" xr:uid="{00000000-0005-0000-0000-000025900000}"/>
    <cellStyle name="Normal 2 4 2 2 9" xfId="36881" xr:uid="{00000000-0005-0000-0000-000026900000}"/>
    <cellStyle name="Normal 2 4 2 3" xfId="36882" xr:uid="{00000000-0005-0000-0000-000027900000}"/>
    <cellStyle name="Normal 2 4 2 4" xfId="36883" xr:uid="{00000000-0005-0000-0000-000028900000}"/>
    <cellStyle name="Normal 2 4 2 5" xfId="36884" xr:uid="{00000000-0005-0000-0000-000029900000}"/>
    <cellStyle name="Normal 2 4 2 6" xfId="36885" xr:uid="{00000000-0005-0000-0000-00002A900000}"/>
    <cellStyle name="Normal 2 4 20" xfId="36886" xr:uid="{00000000-0005-0000-0000-00002B900000}"/>
    <cellStyle name="Normal 2 4 3" xfId="36887" xr:uid="{00000000-0005-0000-0000-00002C900000}"/>
    <cellStyle name="Normal 2 4 3 10" xfId="36888" xr:uid="{00000000-0005-0000-0000-00002D900000}"/>
    <cellStyle name="Normal 2 4 3 11" xfId="36889" xr:uid="{00000000-0005-0000-0000-00002E900000}"/>
    <cellStyle name="Normal 2 4 3 2" xfId="36890" xr:uid="{00000000-0005-0000-0000-00002F900000}"/>
    <cellStyle name="Normal 2 4 3 3" xfId="36891" xr:uid="{00000000-0005-0000-0000-000030900000}"/>
    <cellStyle name="Normal 2 4 3 4" xfId="36892" xr:uid="{00000000-0005-0000-0000-000031900000}"/>
    <cellStyle name="Normal 2 4 3 5" xfId="36893" xr:uid="{00000000-0005-0000-0000-000032900000}"/>
    <cellStyle name="Normal 2 4 3 6" xfId="36894" xr:uid="{00000000-0005-0000-0000-000033900000}"/>
    <cellStyle name="Normal 2 4 3 7" xfId="36895" xr:uid="{00000000-0005-0000-0000-000034900000}"/>
    <cellStyle name="Normal 2 4 3 8" xfId="36896" xr:uid="{00000000-0005-0000-0000-000035900000}"/>
    <cellStyle name="Normal 2 4 3 9" xfId="36897" xr:uid="{00000000-0005-0000-0000-000036900000}"/>
    <cellStyle name="Normal 2 4 4" xfId="36898" xr:uid="{00000000-0005-0000-0000-000037900000}"/>
    <cellStyle name="Normal 2 4 4 10" xfId="36899" xr:uid="{00000000-0005-0000-0000-000038900000}"/>
    <cellStyle name="Normal 2 4 4 11" xfId="36900" xr:uid="{00000000-0005-0000-0000-000039900000}"/>
    <cellStyle name="Normal 2 4 4 2" xfId="36901" xr:uid="{00000000-0005-0000-0000-00003A900000}"/>
    <cellStyle name="Normal 2 4 4 3" xfId="36902" xr:uid="{00000000-0005-0000-0000-00003B900000}"/>
    <cellStyle name="Normal 2 4 4 4" xfId="36903" xr:uid="{00000000-0005-0000-0000-00003C900000}"/>
    <cellStyle name="Normal 2 4 4 5" xfId="36904" xr:uid="{00000000-0005-0000-0000-00003D900000}"/>
    <cellStyle name="Normal 2 4 4 6" xfId="36905" xr:uid="{00000000-0005-0000-0000-00003E900000}"/>
    <cellStyle name="Normal 2 4 4 7" xfId="36906" xr:uid="{00000000-0005-0000-0000-00003F900000}"/>
    <cellStyle name="Normal 2 4 4 8" xfId="36907" xr:uid="{00000000-0005-0000-0000-000040900000}"/>
    <cellStyle name="Normal 2 4 4 9" xfId="36908" xr:uid="{00000000-0005-0000-0000-000041900000}"/>
    <cellStyle name="Normal 2 4 5" xfId="36909" xr:uid="{00000000-0005-0000-0000-000042900000}"/>
    <cellStyle name="Normal 2 4 5 10" xfId="36910" xr:uid="{00000000-0005-0000-0000-000043900000}"/>
    <cellStyle name="Normal 2 4 5 11" xfId="36911" xr:uid="{00000000-0005-0000-0000-000044900000}"/>
    <cellStyle name="Normal 2 4 5 2" xfId="36912" xr:uid="{00000000-0005-0000-0000-000045900000}"/>
    <cellStyle name="Normal 2 4 5 3" xfId="36913" xr:uid="{00000000-0005-0000-0000-000046900000}"/>
    <cellStyle name="Normal 2 4 5 4" xfId="36914" xr:uid="{00000000-0005-0000-0000-000047900000}"/>
    <cellStyle name="Normal 2 4 5 5" xfId="36915" xr:uid="{00000000-0005-0000-0000-000048900000}"/>
    <cellStyle name="Normal 2 4 5 6" xfId="36916" xr:uid="{00000000-0005-0000-0000-000049900000}"/>
    <cellStyle name="Normal 2 4 5 7" xfId="36917" xr:uid="{00000000-0005-0000-0000-00004A900000}"/>
    <cellStyle name="Normal 2 4 5 8" xfId="36918" xr:uid="{00000000-0005-0000-0000-00004B900000}"/>
    <cellStyle name="Normal 2 4 5 9" xfId="36919" xr:uid="{00000000-0005-0000-0000-00004C900000}"/>
    <cellStyle name="Normal 2 4 6" xfId="36920" xr:uid="{00000000-0005-0000-0000-00004D900000}"/>
    <cellStyle name="Normal 2 4 6 10" xfId="36921" xr:uid="{00000000-0005-0000-0000-00004E900000}"/>
    <cellStyle name="Normal 2 4 6 11" xfId="36922" xr:uid="{00000000-0005-0000-0000-00004F900000}"/>
    <cellStyle name="Normal 2 4 6 2" xfId="36923" xr:uid="{00000000-0005-0000-0000-000050900000}"/>
    <cellStyle name="Normal 2 4 6 3" xfId="36924" xr:uid="{00000000-0005-0000-0000-000051900000}"/>
    <cellStyle name="Normal 2 4 6 4" xfId="36925" xr:uid="{00000000-0005-0000-0000-000052900000}"/>
    <cellStyle name="Normal 2 4 6 5" xfId="36926" xr:uid="{00000000-0005-0000-0000-000053900000}"/>
    <cellStyle name="Normal 2 4 6 6" xfId="36927" xr:uid="{00000000-0005-0000-0000-000054900000}"/>
    <cellStyle name="Normal 2 4 6 7" xfId="36928" xr:uid="{00000000-0005-0000-0000-000055900000}"/>
    <cellStyle name="Normal 2 4 6 8" xfId="36929" xr:uid="{00000000-0005-0000-0000-000056900000}"/>
    <cellStyle name="Normal 2 4 6 9" xfId="36930" xr:uid="{00000000-0005-0000-0000-000057900000}"/>
    <cellStyle name="Normal 2 4 7" xfId="36931" xr:uid="{00000000-0005-0000-0000-000058900000}"/>
    <cellStyle name="Normal 2 4 7 2" xfId="45759" xr:uid="{00000000-0005-0000-0000-000059900000}"/>
    <cellStyle name="Normal 2 4 8" xfId="36932" xr:uid="{00000000-0005-0000-0000-00005A900000}"/>
    <cellStyle name="Normal 2 4 9" xfId="36933" xr:uid="{00000000-0005-0000-0000-00005B900000}"/>
    <cellStyle name="Normal 2 40" xfId="36934" xr:uid="{00000000-0005-0000-0000-00005C900000}"/>
    <cellStyle name="Normal 2 41" xfId="36935" xr:uid="{00000000-0005-0000-0000-00005D900000}"/>
    <cellStyle name="Normal 2 42" xfId="36936" xr:uid="{00000000-0005-0000-0000-00005E900000}"/>
    <cellStyle name="Normal 2 43" xfId="36937" xr:uid="{00000000-0005-0000-0000-00005F900000}"/>
    <cellStyle name="Normal 2 44" xfId="36938" xr:uid="{00000000-0005-0000-0000-000060900000}"/>
    <cellStyle name="Normal 2 45" xfId="36939" xr:uid="{00000000-0005-0000-0000-000061900000}"/>
    <cellStyle name="Normal 2 46" xfId="36940" xr:uid="{00000000-0005-0000-0000-000062900000}"/>
    <cellStyle name="Normal 2 47" xfId="36941" xr:uid="{00000000-0005-0000-0000-000063900000}"/>
    <cellStyle name="Normal 2 48" xfId="36942" xr:uid="{00000000-0005-0000-0000-000064900000}"/>
    <cellStyle name="Normal 2 49" xfId="36943" xr:uid="{00000000-0005-0000-0000-000065900000}"/>
    <cellStyle name="Normal 2 5" xfId="36944" xr:uid="{00000000-0005-0000-0000-000066900000}"/>
    <cellStyle name="Normal 2 5 10" xfId="36945" xr:uid="{00000000-0005-0000-0000-000067900000}"/>
    <cellStyle name="Normal 2 5 11" xfId="36946" xr:uid="{00000000-0005-0000-0000-000068900000}"/>
    <cellStyle name="Normal 2 5 12" xfId="36947" xr:uid="{00000000-0005-0000-0000-000069900000}"/>
    <cellStyle name="Normal 2 5 13" xfId="36948" xr:uid="{00000000-0005-0000-0000-00006A900000}"/>
    <cellStyle name="Normal 2 5 14" xfId="36949" xr:uid="{00000000-0005-0000-0000-00006B900000}"/>
    <cellStyle name="Normal 2 5 15" xfId="36950" xr:uid="{00000000-0005-0000-0000-00006C900000}"/>
    <cellStyle name="Normal 2 5 16" xfId="36951" xr:uid="{00000000-0005-0000-0000-00006D900000}"/>
    <cellStyle name="Normal 2 5 17" xfId="36952" xr:uid="{00000000-0005-0000-0000-00006E900000}"/>
    <cellStyle name="Normal 2 5 18" xfId="36953" xr:uid="{00000000-0005-0000-0000-00006F900000}"/>
    <cellStyle name="Normal 2 5 19" xfId="36954" xr:uid="{00000000-0005-0000-0000-000070900000}"/>
    <cellStyle name="Normal 2 5 2" xfId="36955" xr:uid="{00000000-0005-0000-0000-000071900000}"/>
    <cellStyle name="Normal 2 5 2 2" xfId="36956" xr:uid="{00000000-0005-0000-0000-000072900000}"/>
    <cellStyle name="Normal 2 5 2 2 10" xfId="36957" xr:uid="{00000000-0005-0000-0000-000073900000}"/>
    <cellStyle name="Normal 2 5 2 2 11" xfId="36958" xr:uid="{00000000-0005-0000-0000-000074900000}"/>
    <cellStyle name="Normal 2 5 2 2 2" xfId="36959" xr:uid="{00000000-0005-0000-0000-000075900000}"/>
    <cellStyle name="Normal 2 5 2 2 3" xfId="36960" xr:uid="{00000000-0005-0000-0000-000076900000}"/>
    <cellStyle name="Normal 2 5 2 2 4" xfId="36961" xr:uid="{00000000-0005-0000-0000-000077900000}"/>
    <cellStyle name="Normal 2 5 2 2 5" xfId="36962" xr:uid="{00000000-0005-0000-0000-000078900000}"/>
    <cellStyle name="Normal 2 5 2 2 6" xfId="36963" xr:uid="{00000000-0005-0000-0000-000079900000}"/>
    <cellStyle name="Normal 2 5 2 2 7" xfId="36964" xr:uid="{00000000-0005-0000-0000-00007A900000}"/>
    <cellStyle name="Normal 2 5 2 2 8" xfId="36965" xr:uid="{00000000-0005-0000-0000-00007B900000}"/>
    <cellStyle name="Normal 2 5 2 2 9" xfId="36966" xr:uid="{00000000-0005-0000-0000-00007C900000}"/>
    <cellStyle name="Normal 2 5 2 3" xfId="36967" xr:uid="{00000000-0005-0000-0000-00007D900000}"/>
    <cellStyle name="Normal 2 5 2 4" xfId="36968" xr:uid="{00000000-0005-0000-0000-00007E900000}"/>
    <cellStyle name="Normal 2 5 2 5" xfId="36969" xr:uid="{00000000-0005-0000-0000-00007F900000}"/>
    <cellStyle name="Normal 2 5 2 6" xfId="36970" xr:uid="{00000000-0005-0000-0000-000080900000}"/>
    <cellStyle name="Normal 2 5 20" xfId="36971" xr:uid="{00000000-0005-0000-0000-000081900000}"/>
    <cellStyle name="Normal 2 5 3" xfId="36972" xr:uid="{00000000-0005-0000-0000-000082900000}"/>
    <cellStyle name="Normal 2 5 3 10" xfId="36973" xr:uid="{00000000-0005-0000-0000-000083900000}"/>
    <cellStyle name="Normal 2 5 3 11" xfId="36974" xr:uid="{00000000-0005-0000-0000-000084900000}"/>
    <cellStyle name="Normal 2 5 3 2" xfId="36975" xr:uid="{00000000-0005-0000-0000-000085900000}"/>
    <cellStyle name="Normal 2 5 3 3" xfId="36976" xr:uid="{00000000-0005-0000-0000-000086900000}"/>
    <cellStyle name="Normal 2 5 3 4" xfId="36977" xr:uid="{00000000-0005-0000-0000-000087900000}"/>
    <cellStyle name="Normal 2 5 3 5" xfId="36978" xr:uid="{00000000-0005-0000-0000-000088900000}"/>
    <cellStyle name="Normal 2 5 3 6" xfId="36979" xr:uid="{00000000-0005-0000-0000-000089900000}"/>
    <cellStyle name="Normal 2 5 3 7" xfId="36980" xr:uid="{00000000-0005-0000-0000-00008A900000}"/>
    <cellStyle name="Normal 2 5 3 8" xfId="36981" xr:uid="{00000000-0005-0000-0000-00008B900000}"/>
    <cellStyle name="Normal 2 5 3 9" xfId="36982" xr:uid="{00000000-0005-0000-0000-00008C900000}"/>
    <cellStyle name="Normal 2 5 4" xfId="36983" xr:uid="{00000000-0005-0000-0000-00008D900000}"/>
    <cellStyle name="Normal 2 5 4 10" xfId="36984" xr:uid="{00000000-0005-0000-0000-00008E900000}"/>
    <cellStyle name="Normal 2 5 4 11" xfId="36985" xr:uid="{00000000-0005-0000-0000-00008F900000}"/>
    <cellStyle name="Normal 2 5 4 2" xfId="36986" xr:uid="{00000000-0005-0000-0000-000090900000}"/>
    <cellStyle name="Normal 2 5 4 3" xfId="36987" xr:uid="{00000000-0005-0000-0000-000091900000}"/>
    <cellStyle name="Normal 2 5 4 4" xfId="36988" xr:uid="{00000000-0005-0000-0000-000092900000}"/>
    <cellStyle name="Normal 2 5 4 5" xfId="36989" xr:uid="{00000000-0005-0000-0000-000093900000}"/>
    <cellStyle name="Normal 2 5 4 6" xfId="36990" xr:uid="{00000000-0005-0000-0000-000094900000}"/>
    <cellStyle name="Normal 2 5 4 7" xfId="36991" xr:uid="{00000000-0005-0000-0000-000095900000}"/>
    <cellStyle name="Normal 2 5 4 8" xfId="36992" xr:uid="{00000000-0005-0000-0000-000096900000}"/>
    <cellStyle name="Normal 2 5 4 9" xfId="36993" xr:uid="{00000000-0005-0000-0000-000097900000}"/>
    <cellStyle name="Normal 2 5 5" xfId="36994" xr:uid="{00000000-0005-0000-0000-000098900000}"/>
    <cellStyle name="Normal 2 5 5 10" xfId="36995" xr:uid="{00000000-0005-0000-0000-000099900000}"/>
    <cellStyle name="Normal 2 5 5 11" xfId="36996" xr:uid="{00000000-0005-0000-0000-00009A900000}"/>
    <cellStyle name="Normal 2 5 5 2" xfId="36997" xr:uid="{00000000-0005-0000-0000-00009B900000}"/>
    <cellStyle name="Normal 2 5 5 3" xfId="36998" xr:uid="{00000000-0005-0000-0000-00009C900000}"/>
    <cellStyle name="Normal 2 5 5 4" xfId="36999" xr:uid="{00000000-0005-0000-0000-00009D900000}"/>
    <cellStyle name="Normal 2 5 5 5" xfId="37000" xr:uid="{00000000-0005-0000-0000-00009E900000}"/>
    <cellStyle name="Normal 2 5 5 6" xfId="37001" xr:uid="{00000000-0005-0000-0000-00009F900000}"/>
    <cellStyle name="Normal 2 5 5 7" xfId="37002" xr:uid="{00000000-0005-0000-0000-0000A0900000}"/>
    <cellStyle name="Normal 2 5 5 8" xfId="37003" xr:uid="{00000000-0005-0000-0000-0000A1900000}"/>
    <cellStyle name="Normal 2 5 5 9" xfId="37004" xr:uid="{00000000-0005-0000-0000-0000A2900000}"/>
    <cellStyle name="Normal 2 5 6" xfId="37005" xr:uid="{00000000-0005-0000-0000-0000A3900000}"/>
    <cellStyle name="Normal 2 5 6 10" xfId="37006" xr:uid="{00000000-0005-0000-0000-0000A4900000}"/>
    <cellStyle name="Normal 2 5 6 11" xfId="37007" xr:uid="{00000000-0005-0000-0000-0000A5900000}"/>
    <cellStyle name="Normal 2 5 6 2" xfId="37008" xr:uid="{00000000-0005-0000-0000-0000A6900000}"/>
    <cellStyle name="Normal 2 5 6 3" xfId="37009" xr:uid="{00000000-0005-0000-0000-0000A7900000}"/>
    <cellStyle name="Normal 2 5 6 4" xfId="37010" xr:uid="{00000000-0005-0000-0000-0000A8900000}"/>
    <cellStyle name="Normal 2 5 6 5" xfId="37011" xr:uid="{00000000-0005-0000-0000-0000A9900000}"/>
    <cellStyle name="Normal 2 5 6 6" xfId="37012" xr:uid="{00000000-0005-0000-0000-0000AA900000}"/>
    <cellStyle name="Normal 2 5 6 7" xfId="37013" xr:uid="{00000000-0005-0000-0000-0000AB900000}"/>
    <cellStyle name="Normal 2 5 6 8" xfId="37014" xr:uid="{00000000-0005-0000-0000-0000AC900000}"/>
    <cellStyle name="Normal 2 5 6 9" xfId="37015" xr:uid="{00000000-0005-0000-0000-0000AD900000}"/>
    <cellStyle name="Normal 2 5 7" xfId="37016" xr:uid="{00000000-0005-0000-0000-0000AE900000}"/>
    <cellStyle name="Normal 2 5 7 2" xfId="45760" xr:uid="{00000000-0005-0000-0000-0000AF900000}"/>
    <cellStyle name="Normal 2 5 8" xfId="37017" xr:uid="{00000000-0005-0000-0000-0000B0900000}"/>
    <cellStyle name="Normal 2 5 9" xfId="37018" xr:uid="{00000000-0005-0000-0000-0000B1900000}"/>
    <cellStyle name="Normal 2 50" xfId="37019" xr:uid="{00000000-0005-0000-0000-0000B2900000}"/>
    <cellStyle name="Normal 2 51" xfId="37020" xr:uid="{00000000-0005-0000-0000-0000B3900000}"/>
    <cellStyle name="Normal 2 52" xfId="37021" xr:uid="{00000000-0005-0000-0000-0000B4900000}"/>
    <cellStyle name="Normal 2 53" xfId="37022" xr:uid="{00000000-0005-0000-0000-0000B5900000}"/>
    <cellStyle name="Normal 2 54" xfId="37023" xr:uid="{00000000-0005-0000-0000-0000B6900000}"/>
    <cellStyle name="Normal 2 55" xfId="37024" xr:uid="{00000000-0005-0000-0000-0000B7900000}"/>
    <cellStyle name="Normal 2 56" xfId="37025" xr:uid="{00000000-0005-0000-0000-0000B8900000}"/>
    <cellStyle name="Normal 2 57" xfId="37026" xr:uid="{00000000-0005-0000-0000-0000B9900000}"/>
    <cellStyle name="Normal 2 58" xfId="37027" xr:uid="{00000000-0005-0000-0000-0000BA900000}"/>
    <cellStyle name="Normal 2 6" xfId="37028" xr:uid="{00000000-0005-0000-0000-0000BB900000}"/>
    <cellStyle name="Normal 2 6 10" xfId="37029" xr:uid="{00000000-0005-0000-0000-0000BC900000}"/>
    <cellStyle name="Normal 2 6 11" xfId="37030" xr:uid="{00000000-0005-0000-0000-0000BD900000}"/>
    <cellStyle name="Normal 2 6 2" xfId="37031" xr:uid="{00000000-0005-0000-0000-0000BE900000}"/>
    <cellStyle name="Normal 2 6 3" xfId="37032" xr:uid="{00000000-0005-0000-0000-0000BF900000}"/>
    <cellStyle name="Normal 2 6 4" xfId="37033" xr:uid="{00000000-0005-0000-0000-0000C0900000}"/>
    <cellStyle name="Normal 2 6 5" xfId="37034" xr:uid="{00000000-0005-0000-0000-0000C1900000}"/>
    <cellStyle name="Normal 2 6 6" xfId="37035" xr:uid="{00000000-0005-0000-0000-0000C2900000}"/>
    <cellStyle name="Normal 2 6 7" xfId="37036" xr:uid="{00000000-0005-0000-0000-0000C3900000}"/>
    <cellStyle name="Normal 2 6 8" xfId="37037" xr:uid="{00000000-0005-0000-0000-0000C4900000}"/>
    <cellStyle name="Normal 2 6 9" xfId="37038" xr:uid="{00000000-0005-0000-0000-0000C5900000}"/>
    <cellStyle name="Normal 2 7" xfId="37039" xr:uid="{00000000-0005-0000-0000-0000C6900000}"/>
    <cellStyle name="Normal 2 7 10" xfId="37040" xr:uid="{00000000-0005-0000-0000-0000C7900000}"/>
    <cellStyle name="Normal 2 7 11" xfId="37041" xr:uid="{00000000-0005-0000-0000-0000C8900000}"/>
    <cellStyle name="Normal 2 7 2" xfId="37042" xr:uid="{00000000-0005-0000-0000-0000C9900000}"/>
    <cellStyle name="Normal 2 7 3" xfId="37043" xr:uid="{00000000-0005-0000-0000-0000CA900000}"/>
    <cellStyle name="Normal 2 7 4" xfId="37044" xr:uid="{00000000-0005-0000-0000-0000CB900000}"/>
    <cellStyle name="Normal 2 7 5" xfId="37045" xr:uid="{00000000-0005-0000-0000-0000CC900000}"/>
    <cellStyle name="Normal 2 7 6" xfId="37046" xr:uid="{00000000-0005-0000-0000-0000CD900000}"/>
    <cellStyle name="Normal 2 7 7" xfId="37047" xr:uid="{00000000-0005-0000-0000-0000CE900000}"/>
    <cellStyle name="Normal 2 7 8" xfId="37048" xr:uid="{00000000-0005-0000-0000-0000CF900000}"/>
    <cellStyle name="Normal 2 7 9" xfId="37049" xr:uid="{00000000-0005-0000-0000-0000D0900000}"/>
    <cellStyle name="Normal 2 8" xfId="37050" xr:uid="{00000000-0005-0000-0000-0000D1900000}"/>
    <cellStyle name="Normal 2 8 10" xfId="37051" xr:uid="{00000000-0005-0000-0000-0000D2900000}"/>
    <cellStyle name="Normal 2 8 11" xfId="37052" xr:uid="{00000000-0005-0000-0000-0000D3900000}"/>
    <cellStyle name="Normal 2 8 2" xfId="37053" xr:uid="{00000000-0005-0000-0000-0000D4900000}"/>
    <cellStyle name="Normal 2 8 3" xfId="37054" xr:uid="{00000000-0005-0000-0000-0000D5900000}"/>
    <cellStyle name="Normal 2 8 4" xfId="37055" xr:uid="{00000000-0005-0000-0000-0000D6900000}"/>
    <cellStyle name="Normal 2 8 5" xfId="37056" xr:uid="{00000000-0005-0000-0000-0000D7900000}"/>
    <cellStyle name="Normal 2 8 6" xfId="37057" xr:uid="{00000000-0005-0000-0000-0000D8900000}"/>
    <cellStyle name="Normal 2 8 7" xfId="37058" xr:uid="{00000000-0005-0000-0000-0000D9900000}"/>
    <cellStyle name="Normal 2 8 8" xfId="37059" xr:uid="{00000000-0005-0000-0000-0000DA900000}"/>
    <cellStyle name="Normal 2 8 9" xfId="37060" xr:uid="{00000000-0005-0000-0000-0000DB900000}"/>
    <cellStyle name="Normal 2 9" xfId="37061" xr:uid="{00000000-0005-0000-0000-0000DC900000}"/>
    <cellStyle name="Normal 2 9 10" xfId="37062" xr:uid="{00000000-0005-0000-0000-0000DD900000}"/>
    <cellStyle name="Normal 2 9 11" xfId="37063" xr:uid="{00000000-0005-0000-0000-0000DE900000}"/>
    <cellStyle name="Normal 2 9 2" xfId="37064" xr:uid="{00000000-0005-0000-0000-0000DF900000}"/>
    <cellStyle name="Normal 2 9 3" xfId="37065" xr:uid="{00000000-0005-0000-0000-0000E0900000}"/>
    <cellStyle name="Normal 2 9 4" xfId="37066" xr:uid="{00000000-0005-0000-0000-0000E1900000}"/>
    <cellStyle name="Normal 2 9 5" xfId="37067" xr:uid="{00000000-0005-0000-0000-0000E2900000}"/>
    <cellStyle name="Normal 2 9 6" xfId="37068" xr:uid="{00000000-0005-0000-0000-0000E3900000}"/>
    <cellStyle name="Normal 2 9 7" xfId="37069" xr:uid="{00000000-0005-0000-0000-0000E4900000}"/>
    <cellStyle name="Normal 2 9 8" xfId="37070" xr:uid="{00000000-0005-0000-0000-0000E5900000}"/>
    <cellStyle name="Normal 2 9 9" xfId="37071" xr:uid="{00000000-0005-0000-0000-0000E6900000}"/>
    <cellStyle name="Normal 20" xfId="37072" xr:uid="{00000000-0005-0000-0000-0000E7900000}"/>
    <cellStyle name="Normal 20 10" xfId="37073" xr:uid="{00000000-0005-0000-0000-0000E8900000}"/>
    <cellStyle name="Normal 20 10 2" xfId="37074" xr:uid="{00000000-0005-0000-0000-0000E9900000}"/>
    <cellStyle name="Normal 20 11" xfId="37075" xr:uid="{00000000-0005-0000-0000-0000EA900000}"/>
    <cellStyle name="Normal 20 11 2" xfId="37076" xr:uid="{00000000-0005-0000-0000-0000EB900000}"/>
    <cellStyle name="Normal 20 12" xfId="37077" xr:uid="{00000000-0005-0000-0000-0000EC900000}"/>
    <cellStyle name="Normal 20 13" xfId="37078" xr:uid="{00000000-0005-0000-0000-0000ED900000}"/>
    <cellStyle name="Normal 20 14" xfId="37079" xr:uid="{00000000-0005-0000-0000-0000EE900000}"/>
    <cellStyle name="Normal 20 2" xfId="37080" xr:uid="{00000000-0005-0000-0000-0000EF900000}"/>
    <cellStyle name="Normal 20 2 2" xfId="37081" xr:uid="{00000000-0005-0000-0000-0000F0900000}"/>
    <cellStyle name="Normal 20 2 2 2" xfId="37082" xr:uid="{00000000-0005-0000-0000-0000F1900000}"/>
    <cellStyle name="Normal 20 2 3" xfId="37083" xr:uid="{00000000-0005-0000-0000-0000F2900000}"/>
    <cellStyle name="Normal 20 2 3 2" xfId="37084" xr:uid="{00000000-0005-0000-0000-0000F3900000}"/>
    <cellStyle name="Normal 20 2 4" xfId="37085" xr:uid="{00000000-0005-0000-0000-0000F4900000}"/>
    <cellStyle name="Normal 20 2 4 2" xfId="37086" xr:uid="{00000000-0005-0000-0000-0000F5900000}"/>
    <cellStyle name="Normal 20 2 5" xfId="37087" xr:uid="{00000000-0005-0000-0000-0000F6900000}"/>
    <cellStyle name="Normal 20 2 5 2" xfId="37088" xr:uid="{00000000-0005-0000-0000-0000F7900000}"/>
    <cellStyle name="Normal 20 2 6" xfId="37089" xr:uid="{00000000-0005-0000-0000-0000F8900000}"/>
    <cellStyle name="Normal 20 2 7" xfId="37090" xr:uid="{00000000-0005-0000-0000-0000F9900000}"/>
    <cellStyle name="Normal 20 3" xfId="37091" xr:uid="{00000000-0005-0000-0000-0000FA900000}"/>
    <cellStyle name="Normal 20 3 2" xfId="37092" xr:uid="{00000000-0005-0000-0000-0000FB900000}"/>
    <cellStyle name="Normal 20 3 2 2" xfId="37093" xr:uid="{00000000-0005-0000-0000-0000FC900000}"/>
    <cellStyle name="Normal 20 3 3" xfId="37094" xr:uid="{00000000-0005-0000-0000-0000FD900000}"/>
    <cellStyle name="Normal 20 3 3 2" xfId="37095" xr:uid="{00000000-0005-0000-0000-0000FE900000}"/>
    <cellStyle name="Normal 20 3 4" xfId="37096" xr:uid="{00000000-0005-0000-0000-0000FF900000}"/>
    <cellStyle name="Normal 20 3 4 2" xfId="37097" xr:uid="{00000000-0005-0000-0000-000000910000}"/>
    <cellStyle name="Normal 20 3 5" xfId="37098" xr:uid="{00000000-0005-0000-0000-000001910000}"/>
    <cellStyle name="Normal 20 3 5 2" xfId="37099" xr:uid="{00000000-0005-0000-0000-000002910000}"/>
    <cellStyle name="Normal 20 3 6" xfId="37100" xr:uid="{00000000-0005-0000-0000-000003910000}"/>
    <cellStyle name="Normal 20 4" xfId="37101" xr:uid="{00000000-0005-0000-0000-000004910000}"/>
    <cellStyle name="Normal 20 4 2" xfId="37102" xr:uid="{00000000-0005-0000-0000-000005910000}"/>
    <cellStyle name="Normal 20 4 2 2" xfId="37103" xr:uid="{00000000-0005-0000-0000-000006910000}"/>
    <cellStyle name="Normal 20 4 3" xfId="37104" xr:uid="{00000000-0005-0000-0000-000007910000}"/>
    <cellStyle name="Normal 20 4 3 2" xfId="37105" xr:uid="{00000000-0005-0000-0000-000008910000}"/>
    <cellStyle name="Normal 20 4 4" xfId="37106" xr:uid="{00000000-0005-0000-0000-000009910000}"/>
    <cellStyle name="Normal 20 4 4 2" xfId="37107" xr:uid="{00000000-0005-0000-0000-00000A910000}"/>
    <cellStyle name="Normal 20 4 5" xfId="37108" xr:uid="{00000000-0005-0000-0000-00000B910000}"/>
    <cellStyle name="Normal 20 4 5 2" xfId="37109" xr:uid="{00000000-0005-0000-0000-00000C910000}"/>
    <cellStyle name="Normal 20 5" xfId="37110" xr:uid="{00000000-0005-0000-0000-00000D910000}"/>
    <cellStyle name="Normal 20 5 10" xfId="37111" xr:uid="{00000000-0005-0000-0000-00000E910000}"/>
    <cellStyle name="Normal 20 5 10 2" xfId="37112" xr:uid="{00000000-0005-0000-0000-00000F910000}"/>
    <cellStyle name="Normal 20 5 2" xfId="37113" xr:uid="{00000000-0005-0000-0000-000010910000}"/>
    <cellStyle name="Normal 20 5 2 2" xfId="37114" xr:uid="{00000000-0005-0000-0000-000011910000}"/>
    <cellStyle name="Normal 20 5 2 3" xfId="37115" xr:uid="{00000000-0005-0000-0000-000012910000}"/>
    <cellStyle name="Normal 20 5 2 4" xfId="37116" xr:uid="{00000000-0005-0000-0000-000013910000}"/>
    <cellStyle name="Normal 20 5 2 5" xfId="37117" xr:uid="{00000000-0005-0000-0000-000014910000}"/>
    <cellStyle name="Normal 20 5 3" xfId="37118" xr:uid="{00000000-0005-0000-0000-000015910000}"/>
    <cellStyle name="Normal 20 5 4" xfId="37119" xr:uid="{00000000-0005-0000-0000-000016910000}"/>
    <cellStyle name="Normal 20 5 5" xfId="37120" xr:uid="{00000000-0005-0000-0000-000017910000}"/>
    <cellStyle name="Normal 20 5 6" xfId="37121" xr:uid="{00000000-0005-0000-0000-000018910000}"/>
    <cellStyle name="Normal 20 5 7" xfId="37122" xr:uid="{00000000-0005-0000-0000-000019910000}"/>
    <cellStyle name="Normal 20 5 8" xfId="37123" xr:uid="{00000000-0005-0000-0000-00001A910000}"/>
    <cellStyle name="Normal 20 5 9" xfId="37124" xr:uid="{00000000-0005-0000-0000-00001B910000}"/>
    <cellStyle name="Normal 20 5 9 2" xfId="37125" xr:uid="{00000000-0005-0000-0000-00001C910000}"/>
    <cellStyle name="Normal 20 6" xfId="37126" xr:uid="{00000000-0005-0000-0000-00001D910000}"/>
    <cellStyle name="Normal 20 6 2" xfId="37127" xr:uid="{00000000-0005-0000-0000-00001E910000}"/>
    <cellStyle name="Normal 20 7" xfId="37128" xr:uid="{00000000-0005-0000-0000-00001F910000}"/>
    <cellStyle name="Normal 20 7 2" xfId="37129" xr:uid="{00000000-0005-0000-0000-000020910000}"/>
    <cellStyle name="Normal 20 8" xfId="37130" xr:uid="{00000000-0005-0000-0000-000021910000}"/>
    <cellStyle name="Normal 20 8 2" xfId="37131" xr:uid="{00000000-0005-0000-0000-000022910000}"/>
    <cellStyle name="Normal 20 9" xfId="37132" xr:uid="{00000000-0005-0000-0000-000023910000}"/>
    <cellStyle name="Normal 20 9 2" xfId="37133" xr:uid="{00000000-0005-0000-0000-000024910000}"/>
    <cellStyle name="Normal 21" xfId="37134" xr:uid="{00000000-0005-0000-0000-000025910000}"/>
    <cellStyle name="Normal 21 10" xfId="37135" xr:uid="{00000000-0005-0000-0000-000026910000}"/>
    <cellStyle name="Normal 21 11" xfId="37136" xr:uid="{00000000-0005-0000-0000-000027910000}"/>
    <cellStyle name="Normal 21 2" xfId="37137" xr:uid="{00000000-0005-0000-0000-000028910000}"/>
    <cellStyle name="Normal 21 2 2" xfId="37138" xr:uid="{00000000-0005-0000-0000-000029910000}"/>
    <cellStyle name="Normal 21 3" xfId="37139" xr:uid="{00000000-0005-0000-0000-00002A910000}"/>
    <cellStyle name="Normal 21 4" xfId="37140" xr:uid="{00000000-0005-0000-0000-00002B910000}"/>
    <cellStyle name="Normal 21 5" xfId="37141" xr:uid="{00000000-0005-0000-0000-00002C910000}"/>
    <cellStyle name="Normal 21 6" xfId="37142" xr:uid="{00000000-0005-0000-0000-00002D910000}"/>
    <cellStyle name="Normal 21 7" xfId="37143" xr:uid="{00000000-0005-0000-0000-00002E910000}"/>
    <cellStyle name="Normal 21 8" xfId="37144" xr:uid="{00000000-0005-0000-0000-00002F910000}"/>
    <cellStyle name="Normal 21 9" xfId="37145" xr:uid="{00000000-0005-0000-0000-000030910000}"/>
    <cellStyle name="Normal 22" xfId="37146" xr:uid="{00000000-0005-0000-0000-000031910000}"/>
    <cellStyle name="Normal 22 10" xfId="37147" xr:uid="{00000000-0005-0000-0000-000032910000}"/>
    <cellStyle name="Normal 22 11" xfId="37148" xr:uid="{00000000-0005-0000-0000-000033910000}"/>
    <cellStyle name="Normal 22 2" xfId="37149" xr:uid="{00000000-0005-0000-0000-000034910000}"/>
    <cellStyle name="Normal 22 2 2" xfId="37150" xr:uid="{00000000-0005-0000-0000-000035910000}"/>
    <cellStyle name="Normal 22 3" xfId="37151" xr:uid="{00000000-0005-0000-0000-000036910000}"/>
    <cellStyle name="Normal 22 4" xfId="37152" xr:uid="{00000000-0005-0000-0000-000037910000}"/>
    <cellStyle name="Normal 22 5" xfId="37153" xr:uid="{00000000-0005-0000-0000-000038910000}"/>
    <cellStyle name="Normal 22 6" xfId="37154" xr:uid="{00000000-0005-0000-0000-000039910000}"/>
    <cellStyle name="Normal 22 7" xfId="37155" xr:uid="{00000000-0005-0000-0000-00003A910000}"/>
    <cellStyle name="Normal 22 8" xfId="37156" xr:uid="{00000000-0005-0000-0000-00003B910000}"/>
    <cellStyle name="Normal 22 9" xfId="37157" xr:uid="{00000000-0005-0000-0000-00003C910000}"/>
    <cellStyle name="Normal 23" xfId="37158" xr:uid="{00000000-0005-0000-0000-00003D910000}"/>
    <cellStyle name="Normal 23 2" xfId="37159" xr:uid="{00000000-0005-0000-0000-00003E910000}"/>
    <cellStyle name="Normal 23 2 2" xfId="37160" xr:uid="{00000000-0005-0000-0000-00003F910000}"/>
    <cellStyle name="Normal 23 2 3" xfId="37161" xr:uid="{00000000-0005-0000-0000-000040910000}"/>
    <cellStyle name="Normal 23 2 4" xfId="37162" xr:uid="{00000000-0005-0000-0000-000041910000}"/>
    <cellStyle name="Normal 23 2 5" xfId="37163" xr:uid="{00000000-0005-0000-0000-000042910000}"/>
    <cellStyle name="Normal 23 2 6" xfId="37164" xr:uid="{00000000-0005-0000-0000-000043910000}"/>
    <cellStyle name="Normal 23 3" xfId="37165" xr:uid="{00000000-0005-0000-0000-000044910000}"/>
    <cellStyle name="Normal 23 3 2" xfId="37166" xr:uid="{00000000-0005-0000-0000-000045910000}"/>
    <cellStyle name="Normal 23 3 3" xfId="37167" xr:uid="{00000000-0005-0000-0000-000046910000}"/>
    <cellStyle name="Normal 23 3 4" xfId="37168" xr:uid="{00000000-0005-0000-0000-000047910000}"/>
    <cellStyle name="Normal 23 3 5" xfId="37169" xr:uid="{00000000-0005-0000-0000-000048910000}"/>
    <cellStyle name="Normal 23 4" xfId="37170" xr:uid="{00000000-0005-0000-0000-000049910000}"/>
    <cellStyle name="Normal 23 4 2" xfId="37171" xr:uid="{00000000-0005-0000-0000-00004A910000}"/>
    <cellStyle name="Normal 23 4 3" xfId="37172" xr:uid="{00000000-0005-0000-0000-00004B910000}"/>
    <cellStyle name="Normal 23 4 4" xfId="37173" xr:uid="{00000000-0005-0000-0000-00004C910000}"/>
    <cellStyle name="Normal 23 4 5" xfId="37174" xr:uid="{00000000-0005-0000-0000-00004D910000}"/>
    <cellStyle name="Normal 23 5" xfId="37175" xr:uid="{00000000-0005-0000-0000-00004E910000}"/>
    <cellStyle name="Normal 23 5 2" xfId="37176" xr:uid="{00000000-0005-0000-0000-00004F910000}"/>
    <cellStyle name="Normal 23 5 3" xfId="37177" xr:uid="{00000000-0005-0000-0000-000050910000}"/>
    <cellStyle name="Normal 23 5 4" xfId="37178" xr:uid="{00000000-0005-0000-0000-000051910000}"/>
    <cellStyle name="Normal 23 5 5" xfId="37179" xr:uid="{00000000-0005-0000-0000-000052910000}"/>
    <cellStyle name="Normal 23 6" xfId="37180" xr:uid="{00000000-0005-0000-0000-000053910000}"/>
    <cellStyle name="Normal 23 7" xfId="37181" xr:uid="{00000000-0005-0000-0000-000054910000}"/>
    <cellStyle name="Normal 24" xfId="37182" xr:uid="{00000000-0005-0000-0000-000055910000}"/>
    <cellStyle name="Normal 24 2" xfId="37183" xr:uid="{00000000-0005-0000-0000-000056910000}"/>
    <cellStyle name="Normal 24 2 2" xfId="37184" xr:uid="{00000000-0005-0000-0000-000057910000}"/>
    <cellStyle name="Normal 24 2 3" xfId="37185" xr:uid="{00000000-0005-0000-0000-000058910000}"/>
    <cellStyle name="Normal 24 2 4" xfId="37186" xr:uid="{00000000-0005-0000-0000-000059910000}"/>
    <cellStyle name="Normal 24 2 5" xfId="37187" xr:uid="{00000000-0005-0000-0000-00005A910000}"/>
    <cellStyle name="Normal 24 2 6" xfId="37188" xr:uid="{00000000-0005-0000-0000-00005B910000}"/>
    <cellStyle name="Normal 24 3" xfId="37189" xr:uid="{00000000-0005-0000-0000-00005C910000}"/>
    <cellStyle name="Normal 24 3 2" xfId="37190" xr:uid="{00000000-0005-0000-0000-00005D910000}"/>
    <cellStyle name="Normal 24 3 3" xfId="37191" xr:uid="{00000000-0005-0000-0000-00005E910000}"/>
    <cellStyle name="Normal 24 3 4" xfId="37192" xr:uid="{00000000-0005-0000-0000-00005F910000}"/>
    <cellStyle name="Normal 24 3 5" xfId="37193" xr:uid="{00000000-0005-0000-0000-000060910000}"/>
    <cellStyle name="Normal 24 4" xfId="37194" xr:uid="{00000000-0005-0000-0000-000061910000}"/>
    <cellStyle name="Normal 24 4 2" xfId="37195" xr:uid="{00000000-0005-0000-0000-000062910000}"/>
    <cellStyle name="Normal 24 4 3" xfId="37196" xr:uid="{00000000-0005-0000-0000-000063910000}"/>
    <cellStyle name="Normal 24 4 4" xfId="37197" xr:uid="{00000000-0005-0000-0000-000064910000}"/>
    <cellStyle name="Normal 24 4 5" xfId="37198" xr:uid="{00000000-0005-0000-0000-000065910000}"/>
    <cellStyle name="Normal 24 5" xfId="37199" xr:uid="{00000000-0005-0000-0000-000066910000}"/>
    <cellStyle name="Normal 24 5 2" xfId="37200" xr:uid="{00000000-0005-0000-0000-000067910000}"/>
    <cellStyle name="Normal 24 5 3" xfId="37201" xr:uid="{00000000-0005-0000-0000-000068910000}"/>
    <cellStyle name="Normal 24 5 4" xfId="37202" xr:uid="{00000000-0005-0000-0000-000069910000}"/>
    <cellStyle name="Normal 24 5 5" xfId="37203" xr:uid="{00000000-0005-0000-0000-00006A910000}"/>
    <cellStyle name="Normal 24 6" xfId="37204" xr:uid="{00000000-0005-0000-0000-00006B910000}"/>
    <cellStyle name="Normal 24 7" xfId="37205" xr:uid="{00000000-0005-0000-0000-00006C910000}"/>
    <cellStyle name="Normal 25" xfId="37206" xr:uid="{00000000-0005-0000-0000-00006D910000}"/>
    <cellStyle name="Normal 25 2" xfId="37207" xr:uid="{00000000-0005-0000-0000-00006E910000}"/>
    <cellStyle name="Normal 25 2 2" xfId="37208" xr:uid="{00000000-0005-0000-0000-00006F910000}"/>
    <cellStyle name="Normal 25 2 3" xfId="37209" xr:uid="{00000000-0005-0000-0000-000070910000}"/>
    <cellStyle name="Normal 25 2 4" xfId="37210" xr:uid="{00000000-0005-0000-0000-000071910000}"/>
    <cellStyle name="Normal 25 2 5" xfId="37211" xr:uid="{00000000-0005-0000-0000-000072910000}"/>
    <cellStyle name="Normal 25 2 6" xfId="37212" xr:uid="{00000000-0005-0000-0000-000073910000}"/>
    <cellStyle name="Normal 25 3" xfId="37213" xr:uid="{00000000-0005-0000-0000-000074910000}"/>
    <cellStyle name="Normal 25 3 2" xfId="37214" xr:uid="{00000000-0005-0000-0000-000075910000}"/>
    <cellStyle name="Normal 25 3 3" xfId="37215" xr:uid="{00000000-0005-0000-0000-000076910000}"/>
    <cellStyle name="Normal 25 3 4" xfId="37216" xr:uid="{00000000-0005-0000-0000-000077910000}"/>
    <cellStyle name="Normal 25 3 5" xfId="37217" xr:uid="{00000000-0005-0000-0000-000078910000}"/>
    <cellStyle name="Normal 25 4" xfId="37218" xr:uid="{00000000-0005-0000-0000-000079910000}"/>
    <cellStyle name="Normal 25 4 2" xfId="37219" xr:uid="{00000000-0005-0000-0000-00007A910000}"/>
    <cellStyle name="Normal 25 4 3" xfId="37220" xr:uid="{00000000-0005-0000-0000-00007B910000}"/>
    <cellStyle name="Normal 25 4 4" xfId="37221" xr:uid="{00000000-0005-0000-0000-00007C910000}"/>
    <cellStyle name="Normal 25 4 5" xfId="37222" xr:uid="{00000000-0005-0000-0000-00007D910000}"/>
    <cellStyle name="Normal 25 5" xfId="37223" xr:uid="{00000000-0005-0000-0000-00007E910000}"/>
    <cellStyle name="Normal 25 5 2" xfId="37224" xr:uid="{00000000-0005-0000-0000-00007F910000}"/>
    <cellStyle name="Normal 25 5 3" xfId="37225" xr:uid="{00000000-0005-0000-0000-000080910000}"/>
    <cellStyle name="Normal 25 5 4" xfId="37226" xr:uid="{00000000-0005-0000-0000-000081910000}"/>
    <cellStyle name="Normal 25 5 5" xfId="37227" xr:uid="{00000000-0005-0000-0000-000082910000}"/>
    <cellStyle name="Normal 25 6" xfId="37228" xr:uid="{00000000-0005-0000-0000-000083910000}"/>
    <cellStyle name="Normal 25 7" xfId="37229" xr:uid="{00000000-0005-0000-0000-000084910000}"/>
    <cellStyle name="Normal 26" xfId="37230" xr:uid="{00000000-0005-0000-0000-000085910000}"/>
    <cellStyle name="Normal 26 2" xfId="37231" xr:uid="{00000000-0005-0000-0000-000086910000}"/>
    <cellStyle name="Normal 26 2 2" xfId="37232" xr:uid="{00000000-0005-0000-0000-000087910000}"/>
    <cellStyle name="Normal 26 2 3" xfId="37233" xr:uid="{00000000-0005-0000-0000-000088910000}"/>
    <cellStyle name="Normal 26 2 4" xfId="37234" xr:uid="{00000000-0005-0000-0000-000089910000}"/>
    <cellStyle name="Normal 26 2 5" xfId="37235" xr:uid="{00000000-0005-0000-0000-00008A910000}"/>
    <cellStyle name="Normal 26 2 6" xfId="37236" xr:uid="{00000000-0005-0000-0000-00008B910000}"/>
    <cellStyle name="Normal 26 3" xfId="37237" xr:uid="{00000000-0005-0000-0000-00008C910000}"/>
    <cellStyle name="Normal 26 3 2" xfId="37238" xr:uid="{00000000-0005-0000-0000-00008D910000}"/>
    <cellStyle name="Normal 26 3 3" xfId="37239" xr:uid="{00000000-0005-0000-0000-00008E910000}"/>
    <cellStyle name="Normal 26 3 4" xfId="37240" xr:uid="{00000000-0005-0000-0000-00008F910000}"/>
    <cellStyle name="Normal 26 3 5" xfId="37241" xr:uid="{00000000-0005-0000-0000-000090910000}"/>
    <cellStyle name="Normal 26 4" xfId="37242" xr:uid="{00000000-0005-0000-0000-000091910000}"/>
    <cellStyle name="Normal 26 4 2" xfId="37243" xr:uid="{00000000-0005-0000-0000-000092910000}"/>
    <cellStyle name="Normal 26 4 3" xfId="37244" xr:uid="{00000000-0005-0000-0000-000093910000}"/>
    <cellStyle name="Normal 26 4 4" xfId="37245" xr:uid="{00000000-0005-0000-0000-000094910000}"/>
    <cellStyle name="Normal 26 4 5" xfId="37246" xr:uid="{00000000-0005-0000-0000-000095910000}"/>
    <cellStyle name="Normal 26 5" xfId="37247" xr:uid="{00000000-0005-0000-0000-000096910000}"/>
    <cellStyle name="Normal 26 5 2" xfId="37248" xr:uid="{00000000-0005-0000-0000-000097910000}"/>
    <cellStyle name="Normal 26 5 3" xfId="37249" xr:uid="{00000000-0005-0000-0000-000098910000}"/>
    <cellStyle name="Normal 26 5 4" xfId="37250" xr:uid="{00000000-0005-0000-0000-000099910000}"/>
    <cellStyle name="Normal 26 5 5" xfId="37251" xr:uid="{00000000-0005-0000-0000-00009A910000}"/>
    <cellStyle name="Normal 26 6" xfId="37252" xr:uid="{00000000-0005-0000-0000-00009B910000}"/>
    <cellStyle name="Normal 26 7" xfId="37253" xr:uid="{00000000-0005-0000-0000-00009C910000}"/>
    <cellStyle name="Normal 27" xfId="37254" xr:uid="{00000000-0005-0000-0000-00009D910000}"/>
    <cellStyle name="Normal 27 2" xfId="37255" xr:uid="{00000000-0005-0000-0000-00009E910000}"/>
    <cellStyle name="Normal 27 2 2" xfId="37256" xr:uid="{00000000-0005-0000-0000-00009F910000}"/>
    <cellStyle name="Normal 27 2 3" xfId="37257" xr:uid="{00000000-0005-0000-0000-0000A0910000}"/>
    <cellStyle name="Normal 27 2 4" xfId="37258" xr:uid="{00000000-0005-0000-0000-0000A1910000}"/>
    <cellStyle name="Normal 27 2 5" xfId="37259" xr:uid="{00000000-0005-0000-0000-0000A2910000}"/>
    <cellStyle name="Normal 27 2 6" xfId="37260" xr:uid="{00000000-0005-0000-0000-0000A3910000}"/>
    <cellStyle name="Normal 27 3" xfId="37261" xr:uid="{00000000-0005-0000-0000-0000A4910000}"/>
    <cellStyle name="Normal 27 3 2" xfId="37262" xr:uid="{00000000-0005-0000-0000-0000A5910000}"/>
    <cellStyle name="Normal 27 3 3" xfId="37263" xr:uid="{00000000-0005-0000-0000-0000A6910000}"/>
    <cellStyle name="Normal 27 3 4" xfId="37264" xr:uid="{00000000-0005-0000-0000-0000A7910000}"/>
    <cellStyle name="Normal 27 3 5" xfId="37265" xr:uid="{00000000-0005-0000-0000-0000A8910000}"/>
    <cellStyle name="Normal 27 4" xfId="37266" xr:uid="{00000000-0005-0000-0000-0000A9910000}"/>
    <cellStyle name="Normal 27 4 2" xfId="37267" xr:uid="{00000000-0005-0000-0000-0000AA910000}"/>
    <cellStyle name="Normal 27 4 3" xfId="37268" xr:uid="{00000000-0005-0000-0000-0000AB910000}"/>
    <cellStyle name="Normal 27 4 4" xfId="37269" xr:uid="{00000000-0005-0000-0000-0000AC910000}"/>
    <cellStyle name="Normal 27 4 5" xfId="37270" xr:uid="{00000000-0005-0000-0000-0000AD910000}"/>
    <cellStyle name="Normal 27 5" xfId="37271" xr:uid="{00000000-0005-0000-0000-0000AE910000}"/>
    <cellStyle name="Normal 27 5 2" xfId="37272" xr:uid="{00000000-0005-0000-0000-0000AF910000}"/>
    <cellStyle name="Normal 27 5 3" xfId="37273" xr:uid="{00000000-0005-0000-0000-0000B0910000}"/>
    <cellStyle name="Normal 27 5 4" xfId="37274" xr:uid="{00000000-0005-0000-0000-0000B1910000}"/>
    <cellStyle name="Normal 27 5 5" xfId="37275" xr:uid="{00000000-0005-0000-0000-0000B2910000}"/>
    <cellStyle name="Normal 27 6" xfId="37276" xr:uid="{00000000-0005-0000-0000-0000B3910000}"/>
    <cellStyle name="Normal 27 7" xfId="37277" xr:uid="{00000000-0005-0000-0000-0000B4910000}"/>
    <cellStyle name="Normal 28" xfId="37278" xr:uid="{00000000-0005-0000-0000-0000B5910000}"/>
    <cellStyle name="Normal 28 2" xfId="37279" xr:uid="{00000000-0005-0000-0000-0000B6910000}"/>
    <cellStyle name="Normal 28 2 2" xfId="37280" xr:uid="{00000000-0005-0000-0000-0000B7910000}"/>
    <cellStyle name="Normal 28 2 3" xfId="37281" xr:uid="{00000000-0005-0000-0000-0000B8910000}"/>
    <cellStyle name="Normal 28 2 4" xfId="37282" xr:uid="{00000000-0005-0000-0000-0000B9910000}"/>
    <cellStyle name="Normal 28 2 5" xfId="37283" xr:uid="{00000000-0005-0000-0000-0000BA910000}"/>
    <cellStyle name="Normal 28 2 6" xfId="37284" xr:uid="{00000000-0005-0000-0000-0000BB910000}"/>
    <cellStyle name="Normal 28 3" xfId="37285" xr:uid="{00000000-0005-0000-0000-0000BC910000}"/>
    <cellStyle name="Normal 28 3 2" xfId="37286" xr:uid="{00000000-0005-0000-0000-0000BD910000}"/>
    <cellStyle name="Normal 28 3 3" xfId="37287" xr:uid="{00000000-0005-0000-0000-0000BE910000}"/>
    <cellStyle name="Normal 28 3 4" xfId="37288" xr:uid="{00000000-0005-0000-0000-0000BF910000}"/>
    <cellStyle name="Normal 28 3 5" xfId="37289" xr:uid="{00000000-0005-0000-0000-0000C0910000}"/>
    <cellStyle name="Normal 28 4" xfId="37290" xr:uid="{00000000-0005-0000-0000-0000C1910000}"/>
    <cellStyle name="Normal 28 4 2" xfId="37291" xr:uid="{00000000-0005-0000-0000-0000C2910000}"/>
    <cellStyle name="Normal 28 4 3" xfId="37292" xr:uid="{00000000-0005-0000-0000-0000C3910000}"/>
    <cellStyle name="Normal 28 4 4" xfId="37293" xr:uid="{00000000-0005-0000-0000-0000C4910000}"/>
    <cellStyle name="Normal 28 4 5" xfId="37294" xr:uid="{00000000-0005-0000-0000-0000C5910000}"/>
    <cellStyle name="Normal 28 5" xfId="37295" xr:uid="{00000000-0005-0000-0000-0000C6910000}"/>
    <cellStyle name="Normal 28 5 2" xfId="37296" xr:uid="{00000000-0005-0000-0000-0000C7910000}"/>
    <cellStyle name="Normal 28 5 3" xfId="37297" xr:uid="{00000000-0005-0000-0000-0000C8910000}"/>
    <cellStyle name="Normal 28 5 4" xfId="37298" xr:uid="{00000000-0005-0000-0000-0000C9910000}"/>
    <cellStyle name="Normal 28 5 5" xfId="37299" xr:uid="{00000000-0005-0000-0000-0000CA910000}"/>
    <cellStyle name="Normal 28 6" xfId="37300" xr:uid="{00000000-0005-0000-0000-0000CB910000}"/>
    <cellStyle name="Normal 28 7" xfId="37301" xr:uid="{00000000-0005-0000-0000-0000CC910000}"/>
    <cellStyle name="Normal 29" xfId="37302" xr:uid="{00000000-0005-0000-0000-0000CD910000}"/>
    <cellStyle name="Normal 29 2" xfId="37303" xr:uid="{00000000-0005-0000-0000-0000CE910000}"/>
    <cellStyle name="Normal 29 2 2" xfId="37304" xr:uid="{00000000-0005-0000-0000-0000CF910000}"/>
    <cellStyle name="Normal 29 2 3" xfId="37305" xr:uid="{00000000-0005-0000-0000-0000D0910000}"/>
    <cellStyle name="Normal 29 2 4" xfId="37306" xr:uid="{00000000-0005-0000-0000-0000D1910000}"/>
    <cellStyle name="Normal 29 2 5" xfId="37307" xr:uid="{00000000-0005-0000-0000-0000D2910000}"/>
    <cellStyle name="Normal 29 2 6" xfId="37308" xr:uid="{00000000-0005-0000-0000-0000D3910000}"/>
    <cellStyle name="Normal 29 3" xfId="37309" xr:uid="{00000000-0005-0000-0000-0000D4910000}"/>
    <cellStyle name="Normal 29 3 2" xfId="37310" xr:uid="{00000000-0005-0000-0000-0000D5910000}"/>
    <cellStyle name="Normal 29 3 3" xfId="37311" xr:uid="{00000000-0005-0000-0000-0000D6910000}"/>
    <cellStyle name="Normal 29 3 4" xfId="37312" xr:uid="{00000000-0005-0000-0000-0000D7910000}"/>
    <cellStyle name="Normal 29 3 5" xfId="37313" xr:uid="{00000000-0005-0000-0000-0000D8910000}"/>
    <cellStyle name="Normal 29 4" xfId="37314" xr:uid="{00000000-0005-0000-0000-0000D9910000}"/>
    <cellStyle name="Normal 29 4 2" xfId="37315" xr:uid="{00000000-0005-0000-0000-0000DA910000}"/>
    <cellStyle name="Normal 29 4 3" xfId="37316" xr:uid="{00000000-0005-0000-0000-0000DB910000}"/>
    <cellStyle name="Normal 29 4 4" xfId="37317" xr:uid="{00000000-0005-0000-0000-0000DC910000}"/>
    <cellStyle name="Normal 29 4 5" xfId="37318" xr:uid="{00000000-0005-0000-0000-0000DD910000}"/>
    <cellStyle name="Normal 29 5" xfId="37319" xr:uid="{00000000-0005-0000-0000-0000DE910000}"/>
    <cellStyle name="Normal 29 5 2" xfId="37320" xr:uid="{00000000-0005-0000-0000-0000DF910000}"/>
    <cellStyle name="Normal 29 5 3" xfId="37321" xr:uid="{00000000-0005-0000-0000-0000E0910000}"/>
    <cellStyle name="Normal 29 5 4" xfId="37322" xr:uid="{00000000-0005-0000-0000-0000E1910000}"/>
    <cellStyle name="Normal 29 5 5" xfId="37323" xr:uid="{00000000-0005-0000-0000-0000E2910000}"/>
    <cellStyle name="Normal 29 6" xfId="37324" xr:uid="{00000000-0005-0000-0000-0000E3910000}"/>
    <cellStyle name="Normal 29 7" xfId="37325" xr:uid="{00000000-0005-0000-0000-0000E4910000}"/>
    <cellStyle name="Normal 3" xfId="37326" xr:uid="{00000000-0005-0000-0000-0000E5910000}"/>
    <cellStyle name="Normal 3 10" xfId="37327" xr:uid="{00000000-0005-0000-0000-0000E6910000}"/>
    <cellStyle name="Normal 3 10 10" xfId="37328" xr:uid="{00000000-0005-0000-0000-0000E7910000}"/>
    <cellStyle name="Normal 3 10 11" xfId="37329" xr:uid="{00000000-0005-0000-0000-0000E8910000}"/>
    <cellStyle name="Normal 3 10 12" xfId="37330" xr:uid="{00000000-0005-0000-0000-0000E9910000}"/>
    <cellStyle name="Normal 3 10 13" xfId="37331" xr:uid="{00000000-0005-0000-0000-0000EA910000}"/>
    <cellStyle name="Normal 3 10 14" xfId="37332" xr:uid="{00000000-0005-0000-0000-0000EB910000}"/>
    <cellStyle name="Normal 3 10 15" xfId="37333" xr:uid="{00000000-0005-0000-0000-0000EC910000}"/>
    <cellStyle name="Normal 3 10 16" xfId="37334" xr:uid="{00000000-0005-0000-0000-0000ED910000}"/>
    <cellStyle name="Normal 3 10 17" xfId="37335" xr:uid="{00000000-0005-0000-0000-0000EE910000}"/>
    <cellStyle name="Normal 3 10 2" xfId="37336" xr:uid="{00000000-0005-0000-0000-0000EF910000}"/>
    <cellStyle name="Normal 3 10 3" xfId="37337" xr:uid="{00000000-0005-0000-0000-0000F0910000}"/>
    <cellStyle name="Normal 3 10 3 2" xfId="45761" xr:uid="{00000000-0005-0000-0000-0000F1910000}"/>
    <cellStyle name="Normal 3 10 4" xfId="37338" xr:uid="{00000000-0005-0000-0000-0000F2910000}"/>
    <cellStyle name="Normal 3 10 5" xfId="37339" xr:uid="{00000000-0005-0000-0000-0000F3910000}"/>
    <cellStyle name="Normal 3 10 6" xfId="37340" xr:uid="{00000000-0005-0000-0000-0000F4910000}"/>
    <cellStyle name="Normal 3 10 7" xfId="37341" xr:uid="{00000000-0005-0000-0000-0000F5910000}"/>
    <cellStyle name="Normal 3 10 8" xfId="37342" xr:uid="{00000000-0005-0000-0000-0000F6910000}"/>
    <cellStyle name="Normal 3 10 9" xfId="37343" xr:uid="{00000000-0005-0000-0000-0000F7910000}"/>
    <cellStyle name="Normal 3 11" xfId="37344" xr:uid="{00000000-0005-0000-0000-0000F8910000}"/>
    <cellStyle name="Normal 3 11 10" xfId="37345" xr:uid="{00000000-0005-0000-0000-0000F9910000}"/>
    <cellStyle name="Normal 3 11 11" xfId="37346" xr:uid="{00000000-0005-0000-0000-0000FA910000}"/>
    <cellStyle name="Normal 3 11 12" xfId="37347" xr:uid="{00000000-0005-0000-0000-0000FB910000}"/>
    <cellStyle name="Normal 3 11 13" xfId="37348" xr:uid="{00000000-0005-0000-0000-0000FC910000}"/>
    <cellStyle name="Normal 3 11 14" xfId="37349" xr:uid="{00000000-0005-0000-0000-0000FD910000}"/>
    <cellStyle name="Normal 3 11 15" xfId="37350" xr:uid="{00000000-0005-0000-0000-0000FE910000}"/>
    <cellStyle name="Normal 3 11 16" xfId="37351" xr:uid="{00000000-0005-0000-0000-0000FF910000}"/>
    <cellStyle name="Normal 3 11 17" xfId="37352" xr:uid="{00000000-0005-0000-0000-000000920000}"/>
    <cellStyle name="Normal 3 11 2" xfId="37353" xr:uid="{00000000-0005-0000-0000-000001920000}"/>
    <cellStyle name="Normal 3 11 3" xfId="37354" xr:uid="{00000000-0005-0000-0000-000002920000}"/>
    <cellStyle name="Normal 3 11 3 2" xfId="45762" xr:uid="{00000000-0005-0000-0000-000003920000}"/>
    <cellStyle name="Normal 3 11 4" xfId="37355" xr:uid="{00000000-0005-0000-0000-000004920000}"/>
    <cellStyle name="Normal 3 11 5" xfId="37356" xr:uid="{00000000-0005-0000-0000-000005920000}"/>
    <cellStyle name="Normal 3 11 6" xfId="37357" xr:uid="{00000000-0005-0000-0000-000006920000}"/>
    <cellStyle name="Normal 3 11 7" xfId="37358" xr:uid="{00000000-0005-0000-0000-000007920000}"/>
    <cellStyle name="Normal 3 11 8" xfId="37359" xr:uid="{00000000-0005-0000-0000-000008920000}"/>
    <cellStyle name="Normal 3 11 9" xfId="37360" xr:uid="{00000000-0005-0000-0000-000009920000}"/>
    <cellStyle name="Normal 3 12" xfId="37361" xr:uid="{00000000-0005-0000-0000-00000A920000}"/>
    <cellStyle name="Normal 3 12 10" xfId="37362" xr:uid="{00000000-0005-0000-0000-00000B920000}"/>
    <cellStyle name="Normal 3 12 11" xfId="37363" xr:uid="{00000000-0005-0000-0000-00000C920000}"/>
    <cellStyle name="Normal 3 12 12" xfId="37364" xr:uid="{00000000-0005-0000-0000-00000D920000}"/>
    <cellStyle name="Normal 3 12 13" xfId="37365" xr:uid="{00000000-0005-0000-0000-00000E920000}"/>
    <cellStyle name="Normal 3 12 14" xfId="37366" xr:uid="{00000000-0005-0000-0000-00000F920000}"/>
    <cellStyle name="Normal 3 12 15" xfId="37367" xr:uid="{00000000-0005-0000-0000-000010920000}"/>
    <cellStyle name="Normal 3 12 16" xfId="37368" xr:uid="{00000000-0005-0000-0000-000011920000}"/>
    <cellStyle name="Normal 3 12 17" xfId="37369" xr:uid="{00000000-0005-0000-0000-000012920000}"/>
    <cellStyle name="Normal 3 12 2" xfId="37370" xr:uid="{00000000-0005-0000-0000-000013920000}"/>
    <cellStyle name="Normal 3 12 3" xfId="37371" xr:uid="{00000000-0005-0000-0000-000014920000}"/>
    <cellStyle name="Normal 3 12 3 2" xfId="45763" xr:uid="{00000000-0005-0000-0000-000015920000}"/>
    <cellStyle name="Normal 3 12 4" xfId="37372" xr:uid="{00000000-0005-0000-0000-000016920000}"/>
    <cellStyle name="Normal 3 12 5" xfId="37373" xr:uid="{00000000-0005-0000-0000-000017920000}"/>
    <cellStyle name="Normal 3 12 6" xfId="37374" xr:uid="{00000000-0005-0000-0000-000018920000}"/>
    <cellStyle name="Normal 3 12 7" xfId="37375" xr:uid="{00000000-0005-0000-0000-000019920000}"/>
    <cellStyle name="Normal 3 12 8" xfId="37376" xr:uid="{00000000-0005-0000-0000-00001A920000}"/>
    <cellStyle name="Normal 3 12 9" xfId="37377" xr:uid="{00000000-0005-0000-0000-00001B920000}"/>
    <cellStyle name="Normal 3 13" xfId="37378" xr:uid="{00000000-0005-0000-0000-00001C920000}"/>
    <cellStyle name="Normal 3 13 10" xfId="37379" xr:uid="{00000000-0005-0000-0000-00001D920000}"/>
    <cellStyle name="Normal 3 13 11" xfId="37380" xr:uid="{00000000-0005-0000-0000-00001E920000}"/>
    <cellStyle name="Normal 3 13 12" xfId="37381" xr:uid="{00000000-0005-0000-0000-00001F920000}"/>
    <cellStyle name="Normal 3 13 13" xfId="37382" xr:uid="{00000000-0005-0000-0000-000020920000}"/>
    <cellStyle name="Normal 3 13 14" xfId="37383" xr:uid="{00000000-0005-0000-0000-000021920000}"/>
    <cellStyle name="Normal 3 13 15" xfId="37384" xr:uid="{00000000-0005-0000-0000-000022920000}"/>
    <cellStyle name="Normal 3 13 16" xfId="37385" xr:uid="{00000000-0005-0000-0000-000023920000}"/>
    <cellStyle name="Normal 3 13 17" xfId="37386" xr:uid="{00000000-0005-0000-0000-000024920000}"/>
    <cellStyle name="Normal 3 13 2" xfId="37387" xr:uid="{00000000-0005-0000-0000-000025920000}"/>
    <cellStyle name="Normal 3 13 3" xfId="37388" xr:uid="{00000000-0005-0000-0000-000026920000}"/>
    <cellStyle name="Normal 3 13 3 2" xfId="45764" xr:uid="{00000000-0005-0000-0000-000027920000}"/>
    <cellStyle name="Normal 3 13 4" xfId="37389" xr:uid="{00000000-0005-0000-0000-000028920000}"/>
    <cellStyle name="Normal 3 13 5" xfId="37390" xr:uid="{00000000-0005-0000-0000-000029920000}"/>
    <cellStyle name="Normal 3 13 6" xfId="37391" xr:uid="{00000000-0005-0000-0000-00002A920000}"/>
    <cellStyle name="Normal 3 13 7" xfId="37392" xr:uid="{00000000-0005-0000-0000-00002B920000}"/>
    <cellStyle name="Normal 3 13 8" xfId="37393" xr:uid="{00000000-0005-0000-0000-00002C920000}"/>
    <cellStyle name="Normal 3 13 9" xfId="37394" xr:uid="{00000000-0005-0000-0000-00002D920000}"/>
    <cellStyle name="Normal 3 14" xfId="37395" xr:uid="{00000000-0005-0000-0000-00002E920000}"/>
    <cellStyle name="Normal 3 14 10" xfId="37396" xr:uid="{00000000-0005-0000-0000-00002F920000}"/>
    <cellStyle name="Normal 3 14 11" xfId="37397" xr:uid="{00000000-0005-0000-0000-000030920000}"/>
    <cellStyle name="Normal 3 14 12" xfId="37398" xr:uid="{00000000-0005-0000-0000-000031920000}"/>
    <cellStyle name="Normal 3 14 13" xfId="37399" xr:uid="{00000000-0005-0000-0000-000032920000}"/>
    <cellStyle name="Normal 3 14 14" xfId="37400" xr:uid="{00000000-0005-0000-0000-000033920000}"/>
    <cellStyle name="Normal 3 14 15" xfId="37401" xr:uid="{00000000-0005-0000-0000-000034920000}"/>
    <cellStyle name="Normal 3 14 16" xfId="37402" xr:uid="{00000000-0005-0000-0000-000035920000}"/>
    <cellStyle name="Normal 3 14 17" xfId="37403" xr:uid="{00000000-0005-0000-0000-000036920000}"/>
    <cellStyle name="Normal 3 14 2" xfId="37404" xr:uid="{00000000-0005-0000-0000-000037920000}"/>
    <cellStyle name="Normal 3 14 3" xfId="37405" xr:uid="{00000000-0005-0000-0000-000038920000}"/>
    <cellStyle name="Normal 3 14 3 2" xfId="45765" xr:uid="{00000000-0005-0000-0000-000039920000}"/>
    <cellStyle name="Normal 3 14 4" xfId="37406" xr:uid="{00000000-0005-0000-0000-00003A920000}"/>
    <cellStyle name="Normal 3 14 5" xfId="37407" xr:uid="{00000000-0005-0000-0000-00003B920000}"/>
    <cellStyle name="Normal 3 14 6" xfId="37408" xr:uid="{00000000-0005-0000-0000-00003C920000}"/>
    <cellStyle name="Normal 3 14 7" xfId="37409" xr:uid="{00000000-0005-0000-0000-00003D920000}"/>
    <cellStyle name="Normal 3 14 8" xfId="37410" xr:uid="{00000000-0005-0000-0000-00003E920000}"/>
    <cellStyle name="Normal 3 14 9" xfId="37411" xr:uid="{00000000-0005-0000-0000-00003F920000}"/>
    <cellStyle name="Normal 3 15" xfId="37412" xr:uid="{00000000-0005-0000-0000-000040920000}"/>
    <cellStyle name="Normal 3 15 10" xfId="37413" xr:uid="{00000000-0005-0000-0000-000041920000}"/>
    <cellStyle name="Normal 3 15 11" xfId="37414" xr:uid="{00000000-0005-0000-0000-000042920000}"/>
    <cellStyle name="Normal 3 15 12" xfId="37415" xr:uid="{00000000-0005-0000-0000-000043920000}"/>
    <cellStyle name="Normal 3 15 13" xfId="37416" xr:uid="{00000000-0005-0000-0000-000044920000}"/>
    <cellStyle name="Normal 3 15 14" xfId="37417" xr:uid="{00000000-0005-0000-0000-000045920000}"/>
    <cellStyle name="Normal 3 15 15" xfId="37418" xr:uid="{00000000-0005-0000-0000-000046920000}"/>
    <cellStyle name="Normal 3 15 16" xfId="37419" xr:uid="{00000000-0005-0000-0000-000047920000}"/>
    <cellStyle name="Normal 3 15 17" xfId="37420" xr:uid="{00000000-0005-0000-0000-000048920000}"/>
    <cellStyle name="Normal 3 15 2" xfId="37421" xr:uid="{00000000-0005-0000-0000-000049920000}"/>
    <cellStyle name="Normal 3 15 3" xfId="37422" xr:uid="{00000000-0005-0000-0000-00004A920000}"/>
    <cellStyle name="Normal 3 15 3 2" xfId="45766" xr:uid="{00000000-0005-0000-0000-00004B920000}"/>
    <cellStyle name="Normal 3 15 4" xfId="37423" xr:uid="{00000000-0005-0000-0000-00004C920000}"/>
    <cellStyle name="Normal 3 15 5" xfId="37424" xr:uid="{00000000-0005-0000-0000-00004D920000}"/>
    <cellStyle name="Normal 3 15 6" xfId="37425" xr:uid="{00000000-0005-0000-0000-00004E920000}"/>
    <cellStyle name="Normal 3 15 7" xfId="37426" xr:uid="{00000000-0005-0000-0000-00004F920000}"/>
    <cellStyle name="Normal 3 15 8" xfId="37427" xr:uid="{00000000-0005-0000-0000-000050920000}"/>
    <cellStyle name="Normal 3 15 9" xfId="37428" xr:uid="{00000000-0005-0000-0000-000051920000}"/>
    <cellStyle name="Normal 3 16" xfId="37429" xr:uid="{00000000-0005-0000-0000-000052920000}"/>
    <cellStyle name="Normal 3 17" xfId="37430" xr:uid="{00000000-0005-0000-0000-000053920000}"/>
    <cellStyle name="Normal 3 18" xfId="37431" xr:uid="{00000000-0005-0000-0000-000054920000}"/>
    <cellStyle name="Normal 3 19" xfId="37432" xr:uid="{00000000-0005-0000-0000-000055920000}"/>
    <cellStyle name="Normal 3 2" xfId="37433" xr:uid="{00000000-0005-0000-0000-000056920000}"/>
    <cellStyle name="Normal 3 2 10" xfId="37434" xr:uid="{00000000-0005-0000-0000-000057920000}"/>
    <cellStyle name="Normal 3 2 10 2" xfId="45738" xr:uid="{00000000-0005-0000-0000-000058920000}"/>
    <cellStyle name="Normal 3 2 11" xfId="37435" xr:uid="{00000000-0005-0000-0000-000059920000}"/>
    <cellStyle name="Normal 3 2 11 2" xfId="45739" xr:uid="{00000000-0005-0000-0000-00005A920000}"/>
    <cellStyle name="Normal 3 2 12" xfId="37436" xr:uid="{00000000-0005-0000-0000-00005B920000}"/>
    <cellStyle name="Normal 3 2 12 2" xfId="45740" xr:uid="{00000000-0005-0000-0000-00005C920000}"/>
    <cellStyle name="Normal 3 2 13" xfId="37437" xr:uid="{00000000-0005-0000-0000-00005D920000}"/>
    <cellStyle name="Normal 3 2 13 2" xfId="45741" xr:uid="{00000000-0005-0000-0000-00005E920000}"/>
    <cellStyle name="Normal 3 2 14" xfId="37438" xr:uid="{00000000-0005-0000-0000-00005F920000}"/>
    <cellStyle name="Normal 3 2 15" xfId="37439" xr:uid="{00000000-0005-0000-0000-000060920000}"/>
    <cellStyle name="Normal 3 2 15 2" xfId="45767" xr:uid="{00000000-0005-0000-0000-000061920000}"/>
    <cellStyle name="Normal 3 2 16" xfId="37440" xr:uid="{00000000-0005-0000-0000-000062920000}"/>
    <cellStyle name="Normal 3 2 17" xfId="37441" xr:uid="{00000000-0005-0000-0000-000063920000}"/>
    <cellStyle name="Normal 3 2 18" xfId="37442" xr:uid="{00000000-0005-0000-0000-000064920000}"/>
    <cellStyle name="Normal 3 2 19" xfId="37443" xr:uid="{00000000-0005-0000-0000-000065920000}"/>
    <cellStyle name="Normal 3 2 2" xfId="37444" xr:uid="{00000000-0005-0000-0000-000066920000}"/>
    <cellStyle name="Normal 3 2 2 2" xfId="37445" xr:uid="{00000000-0005-0000-0000-000067920000}"/>
    <cellStyle name="Normal 3 2 2 2 2" xfId="45768" xr:uid="{00000000-0005-0000-0000-000068920000}"/>
    <cellStyle name="Normal 3 2 2 3" xfId="37446" xr:uid="{00000000-0005-0000-0000-000069920000}"/>
    <cellStyle name="Normal 3 2 2 4" xfId="37447" xr:uid="{00000000-0005-0000-0000-00006A920000}"/>
    <cellStyle name="Normal 3 2 2 5" xfId="37448" xr:uid="{00000000-0005-0000-0000-00006B920000}"/>
    <cellStyle name="Normal 3 2 20" xfId="37449" xr:uid="{00000000-0005-0000-0000-00006C920000}"/>
    <cellStyle name="Normal 3 2 21" xfId="37450" xr:uid="{00000000-0005-0000-0000-00006D920000}"/>
    <cellStyle name="Normal 3 2 22" xfId="37451" xr:uid="{00000000-0005-0000-0000-00006E920000}"/>
    <cellStyle name="Normal 3 2 23" xfId="37452" xr:uid="{00000000-0005-0000-0000-00006F920000}"/>
    <cellStyle name="Normal 3 2 24" xfId="37453" xr:uid="{00000000-0005-0000-0000-000070920000}"/>
    <cellStyle name="Normal 3 2 25" xfId="37454" xr:uid="{00000000-0005-0000-0000-000071920000}"/>
    <cellStyle name="Normal 3 2 26" xfId="37455" xr:uid="{00000000-0005-0000-0000-000072920000}"/>
    <cellStyle name="Normal 3 2 27" xfId="37456" xr:uid="{00000000-0005-0000-0000-000073920000}"/>
    <cellStyle name="Normal 3 2 28" xfId="37457" xr:uid="{00000000-0005-0000-0000-000074920000}"/>
    <cellStyle name="Normal 3 2 3" xfId="37458" xr:uid="{00000000-0005-0000-0000-000075920000}"/>
    <cellStyle name="Normal 3 2 3 2" xfId="45742" xr:uid="{00000000-0005-0000-0000-000076920000}"/>
    <cellStyle name="Normal 3 2 4" xfId="37459" xr:uid="{00000000-0005-0000-0000-000077920000}"/>
    <cellStyle name="Normal 3 2 4 2" xfId="45743" xr:uid="{00000000-0005-0000-0000-000078920000}"/>
    <cellStyle name="Normal 3 2 5" xfId="37460" xr:uid="{00000000-0005-0000-0000-000079920000}"/>
    <cellStyle name="Normal 3 2 5 2" xfId="45744" xr:uid="{00000000-0005-0000-0000-00007A920000}"/>
    <cellStyle name="Normal 3 2 6" xfId="37461" xr:uid="{00000000-0005-0000-0000-00007B920000}"/>
    <cellStyle name="Normal 3 2 6 2" xfId="45745" xr:uid="{00000000-0005-0000-0000-00007C920000}"/>
    <cellStyle name="Normal 3 2 7" xfId="37462" xr:uid="{00000000-0005-0000-0000-00007D920000}"/>
    <cellStyle name="Normal 3 2 7 2" xfId="45746" xr:uid="{00000000-0005-0000-0000-00007E920000}"/>
    <cellStyle name="Normal 3 2 8" xfId="37463" xr:uid="{00000000-0005-0000-0000-00007F920000}"/>
    <cellStyle name="Normal 3 2 8 2" xfId="45747" xr:uid="{00000000-0005-0000-0000-000080920000}"/>
    <cellStyle name="Normal 3 2 9" xfId="37464" xr:uid="{00000000-0005-0000-0000-000081920000}"/>
    <cellStyle name="Normal 3 2 9 2" xfId="45748" xr:uid="{00000000-0005-0000-0000-000082920000}"/>
    <cellStyle name="Normal 3 20" xfId="37465" xr:uid="{00000000-0005-0000-0000-000083920000}"/>
    <cellStyle name="Normal 3 21" xfId="37466" xr:uid="{00000000-0005-0000-0000-000084920000}"/>
    <cellStyle name="Normal 3 21 10" xfId="37467" xr:uid="{00000000-0005-0000-0000-000085920000}"/>
    <cellStyle name="Normal 3 21 11" xfId="37468" xr:uid="{00000000-0005-0000-0000-000086920000}"/>
    <cellStyle name="Normal 3 21 2" xfId="37469" xr:uid="{00000000-0005-0000-0000-000087920000}"/>
    <cellStyle name="Normal 3 21 3" xfId="37470" xr:uid="{00000000-0005-0000-0000-000088920000}"/>
    <cellStyle name="Normal 3 21 4" xfId="37471" xr:uid="{00000000-0005-0000-0000-000089920000}"/>
    <cellStyle name="Normal 3 21 5" xfId="37472" xr:uid="{00000000-0005-0000-0000-00008A920000}"/>
    <cellStyle name="Normal 3 21 6" xfId="37473" xr:uid="{00000000-0005-0000-0000-00008B920000}"/>
    <cellStyle name="Normal 3 21 7" xfId="37474" xr:uid="{00000000-0005-0000-0000-00008C920000}"/>
    <cellStyle name="Normal 3 21 8" xfId="37475" xr:uid="{00000000-0005-0000-0000-00008D920000}"/>
    <cellStyle name="Normal 3 21 9" xfId="37476" xr:uid="{00000000-0005-0000-0000-00008E920000}"/>
    <cellStyle name="Normal 3 22" xfId="37477" xr:uid="{00000000-0005-0000-0000-00008F920000}"/>
    <cellStyle name="Normal 3 22 2" xfId="45769" xr:uid="{00000000-0005-0000-0000-000090920000}"/>
    <cellStyle name="Normal 3 23" xfId="37478" xr:uid="{00000000-0005-0000-0000-000091920000}"/>
    <cellStyle name="Normal 3 24" xfId="37479" xr:uid="{00000000-0005-0000-0000-000092920000}"/>
    <cellStyle name="Normal 3 25" xfId="37480" xr:uid="{00000000-0005-0000-0000-000093920000}"/>
    <cellStyle name="Normal 3 26" xfId="37481" xr:uid="{00000000-0005-0000-0000-000094920000}"/>
    <cellStyle name="Normal 3 27" xfId="37482" xr:uid="{00000000-0005-0000-0000-000095920000}"/>
    <cellStyle name="Normal 3 28" xfId="37483" xr:uid="{00000000-0005-0000-0000-000096920000}"/>
    <cellStyle name="Normal 3 29" xfId="37484" xr:uid="{00000000-0005-0000-0000-000097920000}"/>
    <cellStyle name="Normal 3 3" xfId="37485" xr:uid="{00000000-0005-0000-0000-000098920000}"/>
    <cellStyle name="Normal 3 3 10" xfId="37486" xr:uid="{00000000-0005-0000-0000-000099920000}"/>
    <cellStyle name="Normal 3 3 11" xfId="37487" xr:uid="{00000000-0005-0000-0000-00009A920000}"/>
    <cellStyle name="Normal 3 3 12" xfId="37488" xr:uid="{00000000-0005-0000-0000-00009B920000}"/>
    <cellStyle name="Normal 3 3 13" xfId="37489" xr:uid="{00000000-0005-0000-0000-00009C920000}"/>
    <cellStyle name="Normal 3 3 14" xfId="37490" xr:uid="{00000000-0005-0000-0000-00009D920000}"/>
    <cellStyle name="Normal 3 3 15" xfId="37491" xr:uid="{00000000-0005-0000-0000-00009E920000}"/>
    <cellStyle name="Normal 3 3 16" xfId="37492" xr:uid="{00000000-0005-0000-0000-00009F920000}"/>
    <cellStyle name="Normal 3 3 17" xfId="37493" xr:uid="{00000000-0005-0000-0000-0000A0920000}"/>
    <cellStyle name="Normal 3 3 18" xfId="37494" xr:uid="{00000000-0005-0000-0000-0000A1920000}"/>
    <cellStyle name="Normal 3 3 19" xfId="37495" xr:uid="{00000000-0005-0000-0000-0000A2920000}"/>
    <cellStyle name="Normal 3 3 2" xfId="37496" xr:uid="{00000000-0005-0000-0000-0000A3920000}"/>
    <cellStyle name="Normal 3 3 2 2" xfId="37497" xr:uid="{00000000-0005-0000-0000-0000A4920000}"/>
    <cellStyle name="Normal 3 3 2 2 2" xfId="37498" xr:uid="{00000000-0005-0000-0000-0000A5920000}"/>
    <cellStyle name="Normal 3 3 2 3" xfId="37499" xr:uid="{00000000-0005-0000-0000-0000A6920000}"/>
    <cellStyle name="Normal 3 3 2 3 2" xfId="37500" xr:uid="{00000000-0005-0000-0000-0000A7920000}"/>
    <cellStyle name="Normal 3 3 2 4" xfId="37501" xr:uid="{00000000-0005-0000-0000-0000A8920000}"/>
    <cellStyle name="Normal 3 3 2 5" xfId="37502" xr:uid="{00000000-0005-0000-0000-0000A9920000}"/>
    <cellStyle name="Normal 3 3 2 6" xfId="45770" xr:uid="{00000000-0005-0000-0000-0000AA920000}"/>
    <cellStyle name="Normal 3 3 20" xfId="37503" xr:uid="{00000000-0005-0000-0000-0000AB920000}"/>
    <cellStyle name="Normal 3 3 3" xfId="37504" xr:uid="{00000000-0005-0000-0000-0000AC920000}"/>
    <cellStyle name="Normal 3 3 3 2" xfId="37505" xr:uid="{00000000-0005-0000-0000-0000AD920000}"/>
    <cellStyle name="Normal 3 3 3 2 2" xfId="37506" xr:uid="{00000000-0005-0000-0000-0000AE920000}"/>
    <cellStyle name="Normal 3 3 3 3" xfId="37507" xr:uid="{00000000-0005-0000-0000-0000AF920000}"/>
    <cellStyle name="Normal 3 3 3 3 2" xfId="37508" xr:uid="{00000000-0005-0000-0000-0000B0920000}"/>
    <cellStyle name="Normal 3 3 3 4" xfId="37509" xr:uid="{00000000-0005-0000-0000-0000B1920000}"/>
    <cellStyle name="Normal 3 3 3 5" xfId="37510" xr:uid="{00000000-0005-0000-0000-0000B2920000}"/>
    <cellStyle name="Normal 3 3 4" xfId="37511" xr:uid="{00000000-0005-0000-0000-0000B3920000}"/>
    <cellStyle name="Normal 3 3 4 2" xfId="37512" xr:uid="{00000000-0005-0000-0000-0000B4920000}"/>
    <cellStyle name="Normal 3 3 4 2 2" xfId="37513" xr:uid="{00000000-0005-0000-0000-0000B5920000}"/>
    <cellStyle name="Normal 3 3 4 3" xfId="37514" xr:uid="{00000000-0005-0000-0000-0000B6920000}"/>
    <cellStyle name="Normal 3 3 4 3 2" xfId="37515" xr:uid="{00000000-0005-0000-0000-0000B7920000}"/>
    <cellStyle name="Normal 3 3 4 4" xfId="37516" xr:uid="{00000000-0005-0000-0000-0000B8920000}"/>
    <cellStyle name="Normal 3 3 4 5" xfId="37517" xr:uid="{00000000-0005-0000-0000-0000B9920000}"/>
    <cellStyle name="Normal 3 3 5" xfId="37518" xr:uid="{00000000-0005-0000-0000-0000BA920000}"/>
    <cellStyle name="Normal 3 3 5 2" xfId="37519" xr:uid="{00000000-0005-0000-0000-0000BB920000}"/>
    <cellStyle name="Normal 3 3 5 2 2" xfId="37520" xr:uid="{00000000-0005-0000-0000-0000BC920000}"/>
    <cellStyle name="Normal 3 3 5 3" xfId="37521" xr:uid="{00000000-0005-0000-0000-0000BD920000}"/>
    <cellStyle name="Normal 3 3 5 3 2" xfId="37522" xr:uid="{00000000-0005-0000-0000-0000BE920000}"/>
    <cellStyle name="Normal 3 3 5 4" xfId="37523" xr:uid="{00000000-0005-0000-0000-0000BF920000}"/>
    <cellStyle name="Normal 3 3 5 5" xfId="37524" xr:uid="{00000000-0005-0000-0000-0000C0920000}"/>
    <cellStyle name="Normal 3 3 6" xfId="37525" xr:uid="{00000000-0005-0000-0000-0000C1920000}"/>
    <cellStyle name="Normal 3 3 6 2" xfId="37526" xr:uid="{00000000-0005-0000-0000-0000C2920000}"/>
    <cellStyle name="Normal 3 3 7" xfId="37527" xr:uid="{00000000-0005-0000-0000-0000C3920000}"/>
    <cellStyle name="Normal 3 3 7 2" xfId="37528" xr:uid="{00000000-0005-0000-0000-0000C4920000}"/>
    <cellStyle name="Normal 3 3 8" xfId="37529" xr:uid="{00000000-0005-0000-0000-0000C5920000}"/>
    <cellStyle name="Normal 3 3 8 2" xfId="37530" xr:uid="{00000000-0005-0000-0000-0000C6920000}"/>
    <cellStyle name="Normal 3 3 9" xfId="37531" xr:uid="{00000000-0005-0000-0000-0000C7920000}"/>
    <cellStyle name="Normal 3 3 9 2" xfId="37532" xr:uid="{00000000-0005-0000-0000-0000C8920000}"/>
    <cellStyle name="Normal 3 30" xfId="37533" xr:uid="{00000000-0005-0000-0000-0000C9920000}"/>
    <cellStyle name="Normal 3 31" xfId="37534" xr:uid="{00000000-0005-0000-0000-0000CA920000}"/>
    <cellStyle name="Normal 3 32" xfId="37535" xr:uid="{00000000-0005-0000-0000-0000CB920000}"/>
    <cellStyle name="Normal 3 33" xfId="37536" xr:uid="{00000000-0005-0000-0000-0000CC920000}"/>
    <cellStyle name="Normal 3 34" xfId="37537" xr:uid="{00000000-0005-0000-0000-0000CD920000}"/>
    <cellStyle name="Normal 3 35" xfId="37538" xr:uid="{00000000-0005-0000-0000-0000CE920000}"/>
    <cellStyle name="Normal 3 36" xfId="37539" xr:uid="{00000000-0005-0000-0000-0000CF920000}"/>
    <cellStyle name="Normal 3 37" xfId="45830" xr:uid="{00000000-0005-0000-0000-0000D0920000}"/>
    <cellStyle name="Normal 3 4" xfId="37540" xr:uid="{00000000-0005-0000-0000-0000D1920000}"/>
    <cellStyle name="Normal 3 4 10" xfId="37541" xr:uid="{00000000-0005-0000-0000-0000D2920000}"/>
    <cellStyle name="Normal 3 4 11" xfId="37542" xr:uid="{00000000-0005-0000-0000-0000D3920000}"/>
    <cellStyle name="Normal 3 4 12" xfId="37543" xr:uid="{00000000-0005-0000-0000-0000D4920000}"/>
    <cellStyle name="Normal 3 4 13" xfId="45752" xr:uid="{00000000-0005-0000-0000-0000D5920000}"/>
    <cellStyle name="Normal 3 4 2" xfId="37544" xr:uid="{00000000-0005-0000-0000-0000D6920000}"/>
    <cellStyle name="Normal 3 4 3" xfId="37545" xr:uid="{00000000-0005-0000-0000-0000D7920000}"/>
    <cellStyle name="Normal 3 4 4" xfId="37546" xr:uid="{00000000-0005-0000-0000-0000D8920000}"/>
    <cellStyle name="Normal 3 4 5" xfId="37547" xr:uid="{00000000-0005-0000-0000-0000D9920000}"/>
    <cellStyle name="Normal 3 4 6" xfId="37548" xr:uid="{00000000-0005-0000-0000-0000DA920000}"/>
    <cellStyle name="Normal 3 4 7" xfId="37549" xr:uid="{00000000-0005-0000-0000-0000DB920000}"/>
    <cellStyle name="Normal 3 4 8" xfId="37550" xr:uid="{00000000-0005-0000-0000-0000DC920000}"/>
    <cellStyle name="Normal 3 4 9" xfId="37551" xr:uid="{00000000-0005-0000-0000-0000DD920000}"/>
    <cellStyle name="Normal 3 5" xfId="37552" xr:uid="{00000000-0005-0000-0000-0000DE920000}"/>
    <cellStyle name="Normal 3 5 10" xfId="37553" xr:uid="{00000000-0005-0000-0000-0000DF920000}"/>
    <cellStyle name="Normal 3 5 11" xfId="37554" xr:uid="{00000000-0005-0000-0000-0000E0920000}"/>
    <cellStyle name="Normal 3 5 12" xfId="37555" xr:uid="{00000000-0005-0000-0000-0000E1920000}"/>
    <cellStyle name="Normal 3 5 13" xfId="37556" xr:uid="{00000000-0005-0000-0000-0000E2920000}"/>
    <cellStyle name="Normal 3 5 14" xfId="37557" xr:uid="{00000000-0005-0000-0000-0000E3920000}"/>
    <cellStyle name="Normal 3 5 15" xfId="37558" xr:uid="{00000000-0005-0000-0000-0000E4920000}"/>
    <cellStyle name="Normal 3 5 16" xfId="37559" xr:uid="{00000000-0005-0000-0000-0000E5920000}"/>
    <cellStyle name="Normal 3 5 17" xfId="37560" xr:uid="{00000000-0005-0000-0000-0000E6920000}"/>
    <cellStyle name="Normal 3 5 2" xfId="37561" xr:uid="{00000000-0005-0000-0000-0000E7920000}"/>
    <cellStyle name="Normal 3 5 3" xfId="37562" xr:uid="{00000000-0005-0000-0000-0000E8920000}"/>
    <cellStyle name="Normal 3 5 3 2" xfId="45771" xr:uid="{00000000-0005-0000-0000-0000E9920000}"/>
    <cellStyle name="Normal 3 5 4" xfId="37563" xr:uid="{00000000-0005-0000-0000-0000EA920000}"/>
    <cellStyle name="Normal 3 5 5" xfId="37564" xr:uid="{00000000-0005-0000-0000-0000EB920000}"/>
    <cellStyle name="Normal 3 5 6" xfId="37565" xr:uid="{00000000-0005-0000-0000-0000EC920000}"/>
    <cellStyle name="Normal 3 5 7" xfId="37566" xr:uid="{00000000-0005-0000-0000-0000ED920000}"/>
    <cellStyle name="Normal 3 5 8" xfId="37567" xr:uid="{00000000-0005-0000-0000-0000EE920000}"/>
    <cellStyle name="Normal 3 5 9" xfId="37568" xr:uid="{00000000-0005-0000-0000-0000EF920000}"/>
    <cellStyle name="Normal 3 6" xfId="37569" xr:uid="{00000000-0005-0000-0000-0000F0920000}"/>
    <cellStyle name="Normal 3 6 10" xfId="37570" xr:uid="{00000000-0005-0000-0000-0000F1920000}"/>
    <cellStyle name="Normal 3 6 11" xfId="37571" xr:uid="{00000000-0005-0000-0000-0000F2920000}"/>
    <cellStyle name="Normal 3 6 12" xfId="37572" xr:uid="{00000000-0005-0000-0000-0000F3920000}"/>
    <cellStyle name="Normal 3 6 13" xfId="37573" xr:uid="{00000000-0005-0000-0000-0000F4920000}"/>
    <cellStyle name="Normal 3 6 14" xfId="37574" xr:uid="{00000000-0005-0000-0000-0000F5920000}"/>
    <cellStyle name="Normal 3 6 15" xfId="37575" xr:uid="{00000000-0005-0000-0000-0000F6920000}"/>
    <cellStyle name="Normal 3 6 16" xfId="37576" xr:uid="{00000000-0005-0000-0000-0000F7920000}"/>
    <cellStyle name="Normal 3 6 17" xfId="37577" xr:uid="{00000000-0005-0000-0000-0000F8920000}"/>
    <cellStyle name="Normal 3 6 2" xfId="37578" xr:uid="{00000000-0005-0000-0000-0000F9920000}"/>
    <cellStyle name="Normal 3 6 3" xfId="37579" xr:uid="{00000000-0005-0000-0000-0000FA920000}"/>
    <cellStyle name="Normal 3 6 3 2" xfId="45772" xr:uid="{00000000-0005-0000-0000-0000FB920000}"/>
    <cellStyle name="Normal 3 6 4" xfId="37580" xr:uid="{00000000-0005-0000-0000-0000FC920000}"/>
    <cellStyle name="Normal 3 6 5" xfId="37581" xr:uid="{00000000-0005-0000-0000-0000FD920000}"/>
    <cellStyle name="Normal 3 6 6" xfId="37582" xr:uid="{00000000-0005-0000-0000-0000FE920000}"/>
    <cellStyle name="Normal 3 6 7" xfId="37583" xr:uid="{00000000-0005-0000-0000-0000FF920000}"/>
    <cellStyle name="Normal 3 6 8" xfId="37584" xr:uid="{00000000-0005-0000-0000-000000930000}"/>
    <cellStyle name="Normal 3 6 9" xfId="37585" xr:uid="{00000000-0005-0000-0000-000001930000}"/>
    <cellStyle name="Normal 3 7" xfId="37586" xr:uid="{00000000-0005-0000-0000-000002930000}"/>
    <cellStyle name="Normal 3 7 10" xfId="37587" xr:uid="{00000000-0005-0000-0000-000003930000}"/>
    <cellStyle name="Normal 3 7 11" xfId="37588" xr:uid="{00000000-0005-0000-0000-000004930000}"/>
    <cellStyle name="Normal 3 7 12" xfId="37589" xr:uid="{00000000-0005-0000-0000-000005930000}"/>
    <cellStyle name="Normal 3 7 13" xfId="37590" xr:uid="{00000000-0005-0000-0000-000006930000}"/>
    <cellStyle name="Normal 3 7 14" xfId="37591" xr:uid="{00000000-0005-0000-0000-000007930000}"/>
    <cellStyle name="Normal 3 7 15" xfId="37592" xr:uid="{00000000-0005-0000-0000-000008930000}"/>
    <cellStyle name="Normal 3 7 16" xfId="37593" xr:uid="{00000000-0005-0000-0000-000009930000}"/>
    <cellStyle name="Normal 3 7 17" xfId="37594" xr:uid="{00000000-0005-0000-0000-00000A930000}"/>
    <cellStyle name="Normal 3 7 2" xfId="37595" xr:uid="{00000000-0005-0000-0000-00000B930000}"/>
    <cellStyle name="Normal 3 7 3" xfId="37596" xr:uid="{00000000-0005-0000-0000-00000C930000}"/>
    <cellStyle name="Normal 3 7 3 2" xfId="45773" xr:uid="{00000000-0005-0000-0000-00000D930000}"/>
    <cellStyle name="Normal 3 7 4" xfId="37597" xr:uid="{00000000-0005-0000-0000-00000E930000}"/>
    <cellStyle name="Normal 3 7 5" xfId="37598" xr:uid="{00000000-0005-0000-0000-00000F930000}"/>
    <cellStyle name="Normal 3 7 6" xfId="37599" xr:uid="{00000000-0005-0000-0000-000010930000}"/>
    <cellStyle name="Normal 3 7 7" xfId="37600" xr:uid="{00000000-0005-0000-0000-000011930000}"/>
    <cellStyle name="Normal 3 7 8" xfId="37601" xr:uid="{00000000-0005-0000-0000-000012930000}"/>
    <cellStyle name="Normal 3 7 9" xfId="37602" xr:uid="{00000000-0005-0000-0000-000013930000}"/>
    <cellStyle name="Normal 3 8" xfId="37603" xr:uid="{00000000-0005-0000-0000-000014930000}"/>
    <cellStyle name="Normal 3 8 10" xfId="37604" xr:uid="{00000000-0005-0000-0000-000015930000}"/>
    <cellStyle name="Normal 3 8 11" xfId="37605" xr:uid="{00000000-0005-0000-0000-000016930000}"/>
    <cellStyle name="Normal 3 8 12" xfId="37606" xr:uid="{00000000-0005-0000-0000-000017930000}"/>
    <cellStyle name="Normal 3 8 13" xfId="37607" xr:uid="{00000000-0005-0000-0000-000018930000}"/>
    <cellStyle name="Normal 3 8 14" xfId="37608" xr:uid="{00000000-0005-0000-0000-000019930000}"/>
    <cellStyle name="Normal 3 8 15" xfId="37609" xr:uid="{00000000-0005-0000-0000-00001A930000}"/>
    <cellStyle name="Normal 3 8 16" xfId="37610" xr:uid="{00000000-0005-0000-0000-00001B930000}"/>
    <cellStyle name="Normal 3 8 17" xfId="37611" xr:uid="{00000000-0005-0000-0000-00001C930000}"/>
    <cellStyle name="Normal 3 8 2" xfId="37612" xr:uid="{00000000-0005-0000-0000-00001D930000}"/>
    <cellStyle name="Normal 3 8 3" xfId="37613" xr:uid="{00000000-0005-0000-0000-00001E930000}"/>
    <cellStyle name="Normal 3 8 3 2" xfId="45774" xr:uid="{00000000-0005-0000-0000-00001F930000}"/>
    <cellStyle name="Normal 3 8 4" xfId="37614" xr:uid="{00000000-0005-0000-0000-000020930000}"/>
    <cellStyle name="Normal 3 8 5" xfId="37615" xr:uid="{00000000-0005-0000-0000-000021930000}"/>
    <cellStyle name="Normal 3 8 6" xfId="37616" xr:uid="{00000000-0005-0000-0000-000022930000}"/>
    <cellStyle name="Normal 3 8 7" xfId="37617" xr:uid="{00000000-0005-0000-0000-000023930000}"/>
    <cellStyle name="Normal 3 8 8" xfId="37618" xr:uid="{00000000-0005-0000-0000-000024930000}"/>
    <cellStyle name="Normal 3 8 9" xfId="37619" xr:uid="{00000000-0005-0000-0000-000025930000}"/>
    <cellStyle name="Normal 3 9" xfId="37620" xr:uid="{00000000-0005-0000-0000-000026930000}"/>
    <cellStyle name="Normal 3 9 10" xfId="37621" xr:uid="{00000000-0005-0000-0000-000027930000}"/>
    <cellStyle name="Normal 3 9 11" xfId="37622" xr:uid="{00000000-0005-0000-0000-000028930000}"/>
    <cellStyle name="Normal 3 9 12" xfId="37623" xr:uid="{00000000-0005-0000-0000-000029930000}"/>
    <cellStyle name="Normal 3 9 13" xfId="37624" xr:uid="{00000000-0005-0000-0000-00002A930000}"/>
    <cellStyle name="Normal 3 9 14" xfId="37625" xr:uid="{00000000-0005-0000-0000-00002B930000}"/>
    <cellStyle name="Normal 3 9 15" xfId="37626" xr:uid="{00000000-0005-0000-0000-00002C930000}"/>
    <cellStyle name="Normal 3 9 16" xfId="37627" xr:uid="{00000000-0005-0000-0000-00002D930000}"/>
    <cellStyle name="Normal 3 9 17" xfId="37628" xr:uid="{00000000-0005-0000-0000-00002E930000}"/>
    <cellStyle name="Normal 3 9 2" xfId="37629" xr:uid="{00000000-0005-0000-0000-00002F930000}"/>
    <cellStyle name="Normal 3 9 3" xfId="37630" xr:uid="{00000000-0005-0000-0000-000030930000}"/>
    <cellStyle name="Normal 3 9 3 2" xfId="45775" xr:uid="{00000000-0005-0000-0000-000031930000}"/>
    <cellStyle name="Normal 3 9 4" xfId="37631" xr:uid="{00000000-0005-0000-0000-000032930000}"/>
    <cellStyle name="Normal 3 9 5" xfId="37632" xr:uid="{00000000-0005-0000-0000-000033930000}"/>
    <cellStyle name="Normal 3 9 6" xfId="37633" xr:uid="{00000000-0005-0000-0000-000034930000}"/>
    <cellStyle name="Normal 3 9 7" xfId="37634" xr:uid="{00000000-0005-0000-0000-000035930000}"/>
    <cellStyle name="Normal 3 9 8" xfId="37635" xr:uid="{00000000-0005-0000-0000-000036930000}"/>
    <cellStyle name="Normal 3 9 9" xfId="37636" xr:uid="{00000000-0005-0000-0000-000037930000}"/>
    <cellStyle name="Normal 30" xfId="37637" xr:uid="{00000000-0005-0000-0000-000038930000}"/>
    <cellStyle name="Normal 30 10" xfId="37638" xr:uid="{00000000-0005-0000-0000-000039930000}"/>
    <cellStyle name="Normal 30 11" xfId="37639" xr:uid="{00000000-0005-0000-0000-00003A930000}"/>
    <cellStyle name="Normal 30 2" xfId="37640" xr:uid="{00000000-0005-0000-0000-00003B930000}"/>
    <cellStyle name="Normal 30 2 2" xfId="37641" xr:uid="{00000000-0005-0000-0000-00003C930000}"/>
    <cellStyle name="Normal 30 2 3" xfId="37642" xr:uid="{00000000-0005-0000-0000-00003D930000}"/>
    <cellStyle name="Normal 30 2 4" xfId="37643" xr:uid="{00000000-0005-0000-0000-00003E930000}"/>
    <cellStyle name="Normal 30 2 5" xfId="37644" xr:uid="{00000000-0005-0000-0000-00003F930000}"/>
    <cellStyle name="Normal 30 2 6" xfId="37645" xr:uid="{00000000-0005-0000-0000-000040930000}"/>
    <cellStyle name="Normal 30 3" xfId="37646" xr:uid="{00000000-0005-0000-0000-000041930000}"/>
    <cellStyle name="Normal 30 3 2" xfId="37647" xr:uid="{00000000-0005-0000-0000-000042930000}"/>
    <cellStyle name="Normal 30 3 3" xfId="37648" xr:uid="{00000000-0005-0000-0000-000043930000}"/>
    <cellStyle name="Normal 30 3 4" xfId="37649" xr:uid="{00000000-0005-0000-0000-000044930000}"/>
    <cellStyle name="Normal 30 3 5" xfId="37650" xr:uid="{00000000-0005-0000-0000-000045930000}"/>
    <cellStyle name="Normal 30 4" xfId="37651" xr:uid="{00000000-0005-0000-0000-000046930000}"/>
    <cellStyle name="Normal 30 4 2" xfId="37652" xr:uid="{00000000-0005-0000-0000-000047930000}"/>
    <cellStyle name="Normal 30 4 3" xfId="37653" xr:uid="{00000000-0005-0000-0000-000048930000}"/>
    <cellStyle name="Normal 30 4 4" xfId="37654" xr:uid="{00000000-0005-0000-0000-000049930000}"/>
    <cellStyle name="Normal 30 4 5" xfId="37655" xr:uid="{00000000-0005-0000-0000-00004A930000}"/>
    <cellStyle name="Normal 30 5" xfId="37656" xr:uid="{00000000-0005-0000-0000-00004B930000}"/>
    <cellStyle name="Normal 30 5 2" xfId="37657" xr:uid="{00000000-0005-0000-0000-00004C930000}"/>
    <cellStyle name="Normal 30 5 3" xfId="37658" xr:uid="{00000000-0005-0000-0000-00004D930000}"/>
    <cellStyle name="Normal 30 5 4" xfId="37659" xr:uid="{00000000-0005-0000-0000-00004E930000}"/>
    <cellStyle name="Normal 30 5 5" xfId="37660" xr:uid="{00000000-0005-0000-0000-00004F930000}"/>
    <cellStyle name="Normal 30 6" xfId="37661" xr:uid="{00000000-0005-0000-0000-000050930000}"/>
    <cellStyle name="Normal 30 7" xfId="37662" xr:uid="{00000000-0005-0000-0000-000051930000}"/>
    <cellStyle name="Normal 30 8" xfId="37663" xr:uid="{00000000-0005-0000-0000-000052930000}"/>
    <cellStyle name="Normal 30 9" xfId="37664" xr:uid="{00000000-0005-0000-0000-000053930000}"/>
    <cellStyle name="Normal 31" xfId="37665" xr:uid="{00000000-0005-0000-0000-000054930000}"/>
    <cellStyle name="Normal 31 2" xfId="37666" xr:uid="{00000000-0005-0000-0000-000055930000}"/>
    <cellStyle name="Normal 31 3" xfId="37667" xr:uid="{00000000-0005-0000-0000-000056930000}"/>
    <cellStyle name="Normal 32" xfId="37668" xr:uid="{00000000-0005-0000-0000-000057930000}"/>
    <cellStyle name="Normal 32 2" xfId="37669" xr:uid="{00000000-0005-0000-0000-000058930000}"/>
    <cellStyle name="Normal 32 3" xfId="37670" xr:uid="{00000000-0005-0000-0000-000059930000}"/>
    <cellStyle name="Normal 33" xfId="37671" xr:uid="{00000000-0005-0000-0000-00005A930000}"/>
    <cellStyle name="Normal 33 2" xfId="37672" xr:uid="{00000000-0005-0000-0000-00005B930000}"/>
    <cellStyle name="Normal 33 3" xfId="37673" xr:uid="{00000000-0005-0000-0000-00005C930000}"/>
    <cellStyle name="Normal 34" xfId="37674" xr:uid="{00000000-0005-0000-0000-00005D930000}"/>
    <cellStyle name="Normal 34 2" xfId="37675" xr:uid="{00000000-0005-0000-0000-00005E930000}"/>
    <cellStyle name="Normal 34 2 2" xfId="37676" xr:uid="{00000000-0005-0000-0000-00005F930000}"/>
    <cellStyle name="Normal 34 2 3" xfId="37677" xr:uid="{00000000-0005-0000-0000-000060930000}"/>
    <cellStyle name="Normal 34 3" xfId="37678" xr:uid="{00000000-0005-0000-0000-000061930000}"/>
    <cellStyle name="Normal 34 3 2" xfId="37679" xr:uid="{00000000-0005-0000-0000-000062930000}"/>
    <cellStyle name="Normal 34 4" xfId="37680" xr:uid="{00000000-0005-0000-0000-000063930000}"/>
    <cellStyle name="Normal 34 4 2" xfId="37681" xr:uid="{00000000-0005-0000-0000-000064930000}"/>
    <cellStyle name="Normal 34 5" xfId="37682" xr:uid="{00000000-0005-0000-0000-000065930000}"/>
    <cellStyle name="Normal 34 5 2" xfId="37683" xr:uid="{00000000-0005-0000-0000-000066930000}"/>
    <cellStyle name="Normal 34 6" xfId="37684" xr:uid="{00000000-0005-0000-0000-000067930000}"/>
    <cellStyle name="Normal 34 7" xfId="37685" xr:uid="{00000000-0005-0000-0000-000068930000}"/>
    <cellStyle name="Normal 34 8" xfId="37686" xr:uid="{00000000-0005-0000-0000-000069930000}"/>
    <cellStyle name="Normal 35" xfId="37687" xr:uid="{00000000-0005-0000-0000-00006A930000}"/>
    <cellStyle name="Normal 35 2" xfId="37688" xr:uid="{00000000-0005-0000-0000-00006B930000}"/>
    <cellStyle name="Normal 35 2 2" xfId="37689" xr:uid="{00000000-0005-0000-0000-00006C930000}"/>
    <cellStyle name="Normal 35 2 3" xfId="37690" xr:uid="{00000000-0005-0000-0000-00006D930000}"/>
    <cellStyle name="Normal 35 3" xfId="37691" xr:uid="{00000000-0005-0000-0000-00006E930000}"/>
    <cellStyle name="Normal 35 3 2" xfId="37692" xr:uid="{00000000-0005-0000-0000-00006F930000}"/>
    <cellStyle name="Normal 35 4" xfId="37693" xr:uid="{00000000-0005-0000-0000-000070930000}"/>
    <cellStyle name="Normal 35 4 2" xfId="37694" xr:uid="{00000000-0005-0000-0000-000071930000}"/>
    <cellStyle name="Normal 35 5" xfId="37695" xr:uid="{00000000-0005-0000-0000-000072930000}"/>
    <cellStyle name="Normal 35 5 2" xfId="37696" xr:uid="{00000000-0005-0000-0000-000073930000}"/>
    <cellStyle name="Normal 35 6" xfId="37697" xr:uid="{00000000-0005-0000-0000-000074930000}"/>
    <cellStyle name="Normal 35 7" xfId="37698" xr:uid="{00000000-0005-0000-0000-000075930000}"/>
    <cellStyle name="Normal 35 8" xfId="37699" xr:uid="{00000000-0005-0000-0000-000076930000}"/>
    <cellStyle name="Normal 36" xfId="37700" xr:uid="{00000000-0005-0000-0000-000077930000}"/>
    <cellStyle name="Normal 36 10" xfId="37701" xr:uid="{00000000-0005-0000-0000-000078930000}"/>
    <cellStyle name="Normal 36 11" xfId="37702" xr:uid="{00000000-0005-0000-0000-000079930000}"/>
    <cellStyle name="Normal 36 2" xfId="37703" xr:uid="{00000000-0005-0000-0000-00007A930000}"/>
    <cellStyle name="Normal 36 2 2" xfId="37704" xr:uid="{00000000-0005-0000-0000-00007B930000}"/>
    <cellStyle name="Normal 36 2 3" xfId="37705" xr:uid="{00000000-0005-0000-0000-00007C930000}"/>
    <cellStyle name="Normal 36 2 4" xfId="37706" xr:uid="{00000000-0005-0000-0000-00007D930000}"/>
    <cellStyle name="Normal 36 2 5" xfId="37707" xr:uid="{00000000-0005-0000-0000-00007E930000}"/>
    <cellStyle name="Normal 36 2 6" xfId="37708" xr:uid="{00000000-0005-0000-0000-00007F930000}"/>
    <cellStyle name="Normal 36 3" xfId="37709" xr:uid="{00000000-0005-0000-0000-000080930000}"/>
    <cellStyle name="Normal 36 3 2" xfId="37710" xr:uid="{00000000-0005-0000-0000-000081930000}"/>
    <cellStyle name="Normal 36 3 3" xfId="37711" xr:uid="{00000000-0005-0000-0000-000082930000}"/>
    <cellStyle name="Normal 36 3 4" xfId="37712" xr:uid="{00000000-0005-0000-0000-000083930000}"/>
    <cellStyle name="Normal 36 3 5" xfId="37713" xr:uid="{00000000-0005-0000-0000-000084930000}"/>
    <cellStyle name="Normal 36 4" xfId="37714" xr:uid="{00000000-0005-0000-0000-000085930000}"/>
    <cellStyle name="Normal 36 4 2" xfId="37715" xr:uid="{00000000-0005-0000-0000-000086930000}"/>
    <cellStyle name="Normal 36 4 3" xfId="37716" xr:uid="{00000000-0005-0000-0000-000087930000}"/>
    <cellStyle name="Normal 36 4 4" xfId="37717" xr:uid="{00000000-0005-0000-0000-000088930000}"/>
    <cellStyle name="Normal 36 4 5" xfId="37718" xr:uid="{00000000-0005-0000-0000-000089930000}"/>
    <cellStyle name="Normal 36 5" xfId="37719" xr:uid="{00000000-0005-0000-0000-00008A930000}"/>
    <cellStyle name="Normal 36 5 2" xfId="37720" xr:uid="{00000000-0005-0000-0000-00008B930000}"/>
    <cellStyle name="Normal 36 5 3" xfId="37721" xr:uid="{00000000-0005-0000-0000-00008C930000}"/>
    <cellStyle name="Normal 36 5 4" xfId="37722" xr:uid="{00000000-0005-0000-0000-00008D930000}"/>
    <cellStyle name="Normal 36 5 5" xfId="37723" xr:uid="{00000000-0005-0000-0000-00008E930000}"/>
    <cellStyle name="Normal 36 6" xfId="37724" xr:uid="{00000000-0005-0000-0000-00008F930000}"/>
    <cellStyle name="Normal 36 7" xfId="37725" xr:uid="{00000000-0005-0000-0000-000090930000}"/>
    <cellStyle name="Normal 36 8" xfId="37726" xr:uid="{00000000-0005-0000-0000-000091930000}"/>
    <cellStyle name="Normal 36 9" xfId="37727" xr:uid="{00000000-0005-0000-0000-000092930000}"/>
    <cellStyle name="Normal 37" xfId="37728" xr:uid="{00000000-0005-0000-0000-000093930000}"/>
    <cellStyle name="Normal 37 2" xfId="37729" xr:uid="{00000000-0005-0000-0000-000094930000}"/>
    <cellStyle name="Normal 37 3" xfId="37730" xr:uid="{00000000-0005-0000-0000-000095930000}"/>
    <cellStyle name="Normal 38" xfId="37731" xr:uid="{00000000-0005-0000-0000-000096930000}"/>
    <cellStyle name="Normal 38 2" xfId="37732" xr:uid="{00000000-0005-0000-0000-000097930000}"/>
    <cellStyle name="Normal 38 3" xfId="37733" xr:uid="{00000000-0005-0000-0000-000098930000}"/>
    <cellStyle name="Normal 39" xfId="37734" xr:uid="{00000000-0005-0000-0000-000099930000}"/>
    <cellStyle name="Normal 39 2" xfId="37735" xr:uid="{00000000-0005-0000-0000-00009A930000}"/>
    <cellStyle name="Normal 39 3" xfId="37736" xr:uid="{00000000-0005-0000-0000-00009B930000}"/>
    <cellStyle name="Normal 4" xfId="37737" xr:uid="{00000000-0005-0000-0000-00009C930000}"/>
    <cellStyle name="Normal 4 10" xfId="37738" xr:uid="{00000000-0005-0000-0000-00009D930000}"/>
    <cellStyle name="Normal 4 11" xfId="37739" xr:uid="{00000000-0005-0000-0000-00009E930000}"/>
    <cellStyle name="Normal 4 12" xfId="37740" xr:uid="{00000000-0005-0000-0000-00009F930000}"/>
    <cellStyle name="Normal 4 13" xfId="37741" xr:uid="{00000000-0005-0000-0000-0000A0930000}"/>
    <cellStyle name="Normal 4 14" xfId="37742" xr:uid="{00000000-0005-0000-0000-0000A1930000}"/>
    <cellStyle name="Normal 4 15" xfId="37743" xr:uid="{00000000-0005-0000-0000-0000A2930000}"/>
    <cellStyle name="Normal 4 16" xfId="37744" xr:uid="{00000000-0005-0000-0000-0000A3930000}"/>
    <cellStyle name="Normal 4 17" xfId="37745" xr:uid="{00000000-0005-0000-0000-0000A4930000}"/>
    <cellStyle name="Normal 4 18" xfId="37746" xr:uid="{00000000-0005-0000-0000-0000A5930000}"/>
    <cellStyle name="Normal 4 19" xfId="37747" xr:uid="{00000000-0005-0000-0000-0000A6930000}"/>
    <cellStyle name="Normal 4 2" xfId="37748" xr:uid="{00000000-0005-0000-0000-0000A7930000}"/>
    <cellStyle name="Normal 4 2 10" xfId="37749" xr:uid="{00000000-0005-0000-0000-0000A8930000}"/>
    <cellStyle name="Normal 4 2 11" xfId="37750" xr:uid="{00000000-0005-0000-0000-0000A9930000}"/>
    <cellStyle name="Normal 4 2 12" xfId="37751" xr:uid="{00000000-0005-0000-0000-0000AA930000}"/>
    <cellStyle name="Normal 4 2 13" xfId="37752" xr:uid="{00000000-0005-0000-0000-0000AB930000}"/>
    <cellStyle name="Normal 4 2 14" xfId="37753" xr:uid="{00000000-0005-0000-0000-0000AC930000}"/>
    <cellStyle name="Normal 4 2 15" xfId="37754" xr:uid="{00000000-0005-0000-0000-0000AD930000}"/>
    <cellStyle name="Normal 4 2 16" xfId="37755" xr:uid="{00000000-0005-0000-0000-0000AE930000}"/>
    <cellStyle name="Normal 4 2 17" xfId="37756" xr:uid="{00000000-0005-0000-0000-0000AF930000}"/>
    <cellStyle name="Normal 4 2 18" xfId="37757" xr:uid="{00000000-0005-0000-0000-0000B0930000}"/>
    <cellStyle name="Normal 4 2 19" xfId="37758" xr:uid="{00000000-0005-0000-0000-0000B1930000}"/>
    <cellStyle name="Normal 4 2 2" xfId="37759" xr:uid="{00000000-0005-0000-0000-0000B2930000}"/>
    <cellStyle name="Normal 4 2 2 2" xfId="37760" xr:uid="{00000000-0005-0000-0000-0000B3930000}"/>
    <cellStyle name="Normal 4 2 2 2 10" xfId="37761" xr:uid="{00000000-0005-0000-0000-0000B4930000}"/>
    <cellStyle name="Normal 4 2 2 2 11" xfId="37762" xr:uid="{00000000-0005-0000-0000-0000B5930000}"/>
    <cellStyle name="Normal 4 2 2 2 2" xfId="37763" xr:uid="{00000000-0005-0000-0000-0000B6930000}"/>
    <cellStyle name="Normal 4 2 2 2 3" xfId="37764" xr:uid="{00000000-0005-0000-0000-0000B7930000}"/>
    <cellStyle name="Normal 4 2 2 2 4" xfId="37765" xr:uid="{00000000-0005-0000-0000-0000B8930000}"/>
    <cellStyle name="Normal 4 2 2 2 5" xfId="37766" xr:uid="{00000000-0005-0000-0000-0000B9930000}"/>
    <cellStyle name="Normal 4 2 2 2 6" xfId="37767" xr:uid="{00000000-0005-0000-0000-0000BA930000}"/>
    <cellStyle name="Normal 4 2 2 2 7" xfId="37768" xr:uid="{00000000-0005-0000-0000-0000BB930000}"/>
    <cellStyle name="Normal 4 2 2 2 8" xfId="37769" xr:uid="{00000000-0005-0000-0000-0000BC930000}"/>
    <cellStyle name="Normal 4 2 2 2 9" xfId="37770" xr:uid="{00000000-0005-0000-0000-0000BD930000}"/>
    <cellStyle name="Normal 4 2 2 3" xfId="37771" xr:uid="{00000000-0005-0000-0000-0000BE930000}"/>
    <cellStyle name="Normal 4 2 2 4" xfId="37772" xr:uid="{00000000-0005-0000-0000-0000BF930000}"/>
    <cellStyle name="Normal 4 2 2 5" xfId="37773" xr:uid="{00000000-0005-0000-0000-0000C0930000}"/>
    <cellStyle name="Normal 4 2 2 6" xfId="37774" xr:uid="{00000000-0005-0000-0000-0000C1930000}"/>
    <cellStyle name="Normal 4 2 20" xfId="37775" xr:uid="{00000000-0005-0000-0000-0000C2930000}"/>
    <cellStyle name="Normal 4 2 3" xfId="37776" xr:uid="{00000000-0005-0000-0000-0000C3930000}"/>
    <cellStyle name="Normal 4 2 3 10" xfId="37777" xr:uid="{00000000-0005-0000-0000-0000C4930000}"/>
    <cellStyle name="Normal 4 2 3 11" xfId="37778" xr:uid="{00000000-0005-0000-0000-0000C5930000}"/>
    <cellStyle name="Normal 4 2 3 2" xfId="37779" xr:uid="{00000000-0005-0000-0000-0000C6930000}"/>
    <cellStyle name="Normal 4 2 3 3" xfId="37780" xr:uid="{00000000-0005-0000-0000-0000C7930000}"/>
    <cellStyle name="Normal 4 2 3 4" xfId="37781" xr:uid="{00000000-0005-0000-0000-0000C8930000}"/>
    <cellStyle name="Normal 4 2 3 5" xfId="37782" xr:uid="{00000000-0005-0000-0000-0000C9930000}"/>
    <cellStyle name="Normal 4 2 3 6" xfId="37783" xr:uid="{00000000-0005-0000-0000-0000CA930000}"/>
    <cellStyle name="Normal 4 2 3 7" xfId="37784" xr:uid="{00000000-0005-0000-0000-0000CB930000}"/>
    <cellStyle name="Normal 4 2 3 8" xfId="37785" xr:uid="{00000000-0005-0000-0000-0000CC930000}"/>
    <cellStyle name="Normal 4 2 3 9" xfId="37786" xr:uid="{00000000-0005-0000-0000-0000CD930000}"/>
    <cellStyle name="Normal 4 2 4" xfId="37787" xr:uid="{00000000-0005-0000-0000-0000CE930000}"/>
    <cellStyle name="Normal 4 2 4 10" xfId="37788" xr:uid="{00000000-0005-0000-0000-0000CF930000}"/>
    <cellStyle name="Normal 4 2 4 11" xfId="37789" xr:uid="{00000000-0005-0000-0000-0000D0930000}"/>
    <cellStyle name="Normal 4 2 4 2" xfId="37790" xr:uid="{00000000-0005-0000-0000-0000D1930000}"/>
    <cellStyle name="Normal 4 2 4 3" xfId="37791" xr:uid="{00000000-0005-0000-0000-0000D2930000}"/>
    <cellStyle name="Normal 4 2 4 4" xfId="37792" xr:uid="{00000000-0005-0000-0000-0000D3930000}"/>
    <cellStyle name="Normal 4 2 4 5" xfId="37793" xr:uid="{00000000-0005-0000-0000-0000D4930000}"/>
    <cellStyle name="Normal 4 2 4 6" xfId="37794" xr:uid="{00000000-0005-0000-0000-0000D5930000}"/>
    <cellStyle name="Normal 4 2 4 7" xfId="37795" xr:uid="{00000000-0005-0000-0000-0000D6930000}"/>
    <cellStyle name="Normal 4 2 4 8" xfId="37796" xr:uid="{00000000-0005-0000-0000-0000D7930000}"/>
    <cellStyle name="Normal 4 2 4 9" xfId="37797" xr:uid="{00000000-0005-0000-0000-0000D8930000}"/>
    <cellStyle name="Normal 4 2 5" xfId="37798" xr:uid="{00000000-0005-0000-0000-0000D9930000}"/>
    <cellStyle name="Normal 4 2 5 10" xfId="37799" xr:uid="{00000000-0005-0000-0000-0000DA930000}"/>
    <cellStyle name="Normal 4 2 5 11" xfId="37800" xr:uid="{00000000-0005-0000-0000-0000DB930000}"/>
    <cellStyle name="Normal 4 2 5 2" xfId="37801" xr:uid="{00000000-0005-0000-0000-0000DC930000}"/>
    <cellStyle name="Normal 4 2 5 3" xfId="37802" xr:uid="{00000000-0005-0000-0000-0000DD930000}"/>
    <cellStyle name="Normal 4 2 5 4" xfId="37803" xr:uid="{00000000-0005-0000-0000-0000DE930000}"/>
    <cellStyle name="Normal 4 2 5 5" xfId="37804" xr:uid="{00000000-0005-0000-0000-0000DF930000}"/>
    <cellStyle name="Normal 4 2 5 6" xfId="37805" xr:uid="{00000000-0005-0000-0000-0000E0930000}"/>
    <cellStyle name="Normal 4 2 5 7" xfId="37806" xr:uid="{00000000-0005-0000-0000-0000E1930000}"/>
    <cellStyle name="Normal 4 2 5 8" xfId="37807" xr:uid="{00000000-0005-0000-0000-0000E2930000}"/>
    <cellStyle name="Normal 4 2 5 9" xfId="37808" xr:uid="{00000000-0005-0000-0000-0000E3930000}"/>
    <cellStyle name="Normal 4 2 6" xfId="37809" xr:uid="{00000000-0005-0000-0000-0000E4930000}"/>
    <cellStyle name="Normal 4 2 6 10" xfId="37810" xr:uid="{00000000-0005-0000-0000-0000E5930000}"/>
    <cellStyle name="Normal 4 2 6 11" xfId="37811" xr:uid="{00000000-0005-0000-0000-0000E6930000}"/>
    <cellStyle name="Normal 4 2 6 2" xfId="37812" xr:uid="{00000000-0005-0000-0000-0000E7930000}"/>
    <cellStyle name="Normal 4 2 6 3" xfId="37813" xr:uid="{00000000-0005-0000-0000-0000E8930000}"/>
    <cellStyle name="Normal 4 2 6 4" xfId="37814" xr:uid="{00000000-0005-0000-0000-0000E9930000}"/>
    <cellStyle name="Normal 4 2 6 5" xfId="37815" xr:uid="{00000000-0005-0000-0000-0000EA930000}"/>
    <cellStyle name="Normal 4 2 6 6" xfId="37816" xr:uid="{00000000-0005-0000-0000-0000EB930000}"/>
    <cellStyle name="Normal 4 2 6 7" xfId="37817" xr:uid="{00000000-0005-0000-0000-0000EC930000}"/>
    <cellStyle name="Normal 4 2 6 8" xfId="37818" xr:uid="{00000000-0005-0000-0000-0000ED930000}"/>
    <cellStyle name="Normal 4 2 6 9" xfId="37819" xr:uid="{00000000-0005-0000-0000-0000EE930000}"/>
    <cellStyle name="Normal 4 2 7" xfId="37820" xr:uid="{00000000-0005-0000-0000-0000EF930000}"/>
    <cellStyle name="Normal 4 2 7 2" xfId="45776" xr:uid="{00000000-0005-0000-0000-0000F0930000}"/>
    <cellStyle name="Normal 4 2 8" xfId="37821" xr:uid="{00000000-0005-0000-0000-0000F1930000}"/>
    <cellStyle name="Normal 4 2 9" xfId="37822" xr:uid="{00000000-0005-0000-0000-0000F2930000}"/>
    <cellStyle name="Normal 4 3" xfId="37823" xr:uid="{00000000-0005-0000-0000-0000F3930000}"/>
    <cellStyle name="Normal 4 3 10" xfId="37824" xr:uid="{00000000-0005-0000-0000-0000F4930000}"/>
    <cellStyle name="Normal 4 3 11" xfId="37825" xr:uid="{00000000-0005-0000-0000-0000F5930000}"/>
    <cellStyle name="Normal 4 3 2" xfId="37826" xr:uid="{00000000-0005-0000-0000-0000F6930000}"/>
    <cellStyle name="Normal 4 3 3" xfId="37827" xr:uid="{00000000-0005-0000-0000-0000F7930000}"/>
    <cellStyle name="Normal 4 3 4" xfId="37828" xr:uid="{00000000-0005-0000-0000-0000F8930000}"/>
    <cellStyle name="Normal 4 3 5" xfId="37829" xr:uid="{00000000-0005-0000-0000-0000F9930000}"/>
    <cellStyle name="Normal 4 3 6" xfId="37830" xr:uid="{00000000-0005-0000-0000-0000FA930000}"/>
    <cellStyle name="Normal 4 3 7" xfId="37831" xr:uid="{00000000-0005-0000-0000-0000FB930000}"/>
    <cellStyle name="Normal 4 3 8" xfId="37832" xr:uid="{00000000-0005-0000-0000-0000FC930000}"/>
    <cellStyle name="Normal 4 3 9" xfId="37833" xr:uid="{00000000-0005-0000-0000-0000FD930000}"/>
    <cellStyle name="Normal 4 4" xfId="37834" xr:uid="{00000000-0005-0000-0000-0000FE930000}"/>
    <cellStyle name="Normal 4 4 10" xfId="37835" xr:uid="{00000000-0005-0000-0000-0000FF930000}"/>
    <cellStyle name="Normal 4 4 11" xfId="37836" xr:uid="{00000000-0005-0000-0000-000000940000}"/>
    <cellStyle name="Normal 4 4 2" xfId="37837" xr:uid="{00000000-0005-0000-0000-000001940000}"/>
    <cellStyle name="Normal 4 4 3" xfId="37838" xr:uid="{00000000-0005-0000-0000-000002940000}"/>
    <cellStyle name="Normal 4 4 4" xfId="37839" xr:uid="{00000000-0005-0000-0000-000003940000}"/>
    <cellStyle name="Normal 4 4 5" xfId="37840" xr:uid="{00000000-0005-0000-0000-000004940000}"/>
    <cellStyle name="Normal 4 4 6" xfId="37841" xr:uid="{00000000-0005-0000-0000-000005940000}"/>
    <cellStyle name="Normal 4 4 7" xfId="37842" xr:uid="{00000000-0005-0000-0000-000006940000}"/>
    <cellStyle name="Normal 4 4 8" xfId="37843" xr:uid="{00000000-0005-0000-0000-000007940000}"/>
    <cellStyle name="Normal 4 4 9" xfId="37844" xr:uid="{00000000-0005-0000-0000-000008940000}"/>
    <cellStyle name="Normal 4 5" xfId="37845" xr:uid="{00000000-0005-0000-0000-000009940000}"/>
    <cellStyle name="Normal 4 6" xfId="37846" xr:uid="{00000000-0005-0000-0000-00000A940000}"/>
    <cellStyle name="Normal 4 6 2" xfId="45777" xr:uid="{00000000-0005-0000-0000-00000B940000}"/>
    <cellStyle name="Normal 4 7" xfId="37847" xr:uid="{00000000-0005-0000-0000-00000C940000}"/>
    <cellStyle name="Normal 4 8" xfId="37848" xr:uid="{00000000-0005-0000-0000-00000D940000}"/>
    <cellStyle name="Normal 4 9" xfId="37849" xr:uid="{00000000-0005-0000-0000-00000E940000}"/>
    <cellStyle name="Normal 40" xfId="37850" xr:uid="{00000000-0005-0000-0000-00000F940000}"/>
    <cellStyle name="Normal 40 10" xfId="37851" xr:uid="{00000000-0005-0000-0000-000010940000}"/>
    <cellStyle name="Normal 40 11" xfId="37852" xr:uid="{00000000-0005-0000-0000-000011940000}"/>
    <cellStyle name="Normal 40 2" xfId="37853" xr:uid="{00000000-0005-0000-0000-000012940000}"/>
    <cellStyle name="Normal 40 2 2" xfId="37854" xr:uid="{00000000-0005-0000-0000-000013940000}"/>
    <cellStyle name="Normal 40 2 3" xfId="37855" xr:uid="{00000000-0005-0000-0000-000014940000}"/>
    <cellStyle name="Normal 40 2 4" xfId="37856" xr:uid="{00000000-0005-0000-0000-000015940000}"/>
    <cellStyle name="Normal 40 2 5" xfId="37857" xr:uid="{00000000-0005-0000-0000-000016940000}"/>
    <cellStyle name="Normal 40 2 6" xfId="37858" xr:uid="{00000000-0005-0000-0000-000017940000}"/>
    <cellStyle name="Normal 40 3" xfId="37859" xr:uid="{00000000-0005-0000-0000-000018940000}"/>
    <cellStyle name="Normal 40 3 2" xfId="37860" xr:uid="{00000000-0005-0000-0000-000019940000}"/>
    <cellStyle name="Normal 40 3 3" xfId="37861" xr:uid="{00000000-0005-0000-0000-00001A940000}"/>
    <cellStyle name="Normal 40 3 4" xfId="37862" xr:uid="{00000000-0005-0000-0000-00001B940000}"/>
    <cellStyle name="Normal 40 3 5" xfId="37863" xr:uid="{00000000-0005-0000-0000-00001C940000}"/>
    <cellStyle name="Normal 40 4" xfId="37864" xr:uid="{00000000-0005-0000-0000-00001D940000}"/>
    <cellStyle name="Normal 40 4 2" xfId="37865" xr:uid="{00000000-0005-0000-0000-00001E940000}"/>
    <cellStyle name="Normal 40 4 3" xfId="37866" xr:uid="{00000000-0005-0000-0000-00001F940000}"/>
    <cellStyle name="Normal 40 4 4" xfId="37867" xr:uid="{00000000-0005-0000-0000-000020940000}"/>
    <cellStyle name="Normal 40 4 5" xfId="37868" xr:uid="{00000000-0005-0000-0000-000021940000}"/>
    <cellStyle name="Normal 40 5" xfId="37869" xr:uid="{00000000-0005-0000-0000-000022940000}"/>
    <cellStyle name="Normal 40 5 2" xfId="37870" xr:uid="{00000000-0005-0000-0000-000023940000}"/>
    <cellStyle name="Normal 40 5 3" xfId="37871" xr:uid="{00000000-0005-0000-0000-000024940000}"/>
    <cellStyle name="Normal 40 5 4" xfId="37872" xr:uid="{00000000-0005-0000-0000-000025940000}"/>
    <cellStyle name="Normal 40 5 5" xfId="37873" xr:uid="{00000000-0005-0000-0000-000026940000}"/>
    <cellStyle name="Normal 40 6" xfId="37874" xr:uid="{00000000-0005-0000-0000-000027940000}"/>
    <cellStyle name="Normal 40 7" xfId="37875" xr:uid="{00000000-0005-0000-0000-000028940000}"/>
    <cellStyle name="Normal 40 8" xfId="37876" xr:uid="{00000000-0005-0000-0000-000029940000}"/>
    <cellStyle name="Normal 40 9" xfId="37877" xr:uid="{00000000-0005-0000-0000-00002A940000}"/>
    <cellStyle name="Normal 41" xfId="37878" xr:uid="{00000000-0005-0000-0000-00002B940000}"/>
    <cellStyle name="Normal 41 2" xfId="37879" xr:uid="{00000000-0005-0000-0000-00002C940000}"/>
    <cellStyle name="Normal 41 2 2" xfId="37880" xr:uid="{00000000-0005-0000-0000-00002D940000}"/>
    <cellStyle name="Normal 41 2 3" xfId="37881" xr:uid="{00000000-0005-0000-0000-00002E940000}"/>
    <cellStyle name="Normal 41 2 4" xfId="37882" xr:uid="{00000000-0005-0000-0000-00002F940000}"/>
    <cellStyle name="Normal 41 2 5" xfId="37883" xr:uid="{00000000-0005-0000-0000-000030940000}"/>
    <cellStyle name="Normal 41 2 6" xfId="37884" xr:uid="{00000000-0005-0000-0000-000031940000}"/>
    <cellStyle name="Normal 41 3" xfId="37885" xr:uid="{00000000-0005-0000-0000-000032940000}"/>
    <cellStyle name="Normal 41 3 2" xfId="37886" xr:uid="{00000000-0005-0000-0000-000033940000}"/>
    <cellStyle name="Normal 41 3 3" xfId="37887" xr:uid="{00000000-0005-0000-0000-000034940000}"/>
    <cellStyle name="Normal 41 3 4" xfId="37888" xr:uid="{00000000-0005-0000-0000-000035940000}"/>
    <cellStyle name="Normal 41 3 5" xfId="37889" xr:uid="{00000000-0005-0000-0000-000036940000}"/>
    <cellStyle name="Normal 41 4" xfId="37890" xr:uid="{00000000-0005-0000-0000-000037940000}"/>
    <cellStyle name="Normal 41 5" xfId="37891" xr:uid="{00000000-0005-0000-0000-000038940000}"/>
    <cellStyle name="Normal 41 6" xfId="37892" xr:uid="{00000000-0005-0000-0000-000039940000}"/>
    <cellStyle name="Normal 41 7" xfId="37893" xr:uid="{00000000-0005-0000-0000-00003A940000}"/>
    <cellStyle name="Normal 41 8" xfId="37894" xr:uid="{00000000-0005-0000-0000-00003B940000}"/>
    <cellStyle name="Normal 41 9" xfId="37895" xr:uid="{00000000-0005-0000-0000-00003C940000}"/>
    <cellStyle name="Normal 42" xfId="37896" xr:uid="{00000000-0005-0000-0000-00003D940000}"/>
    <cellStyle name="Normal 42 2" xfId="37897" xr:uid="{00000000-0005-0000-0000-00003E940000}"/>
    <cellStyle name="Normal 42 2 2" xfId="37898" xr:uid="{00000000-0005-0000-0000-00003F940000}"/>
    <cellStyle name="Normal 42 2 3" xfId="37899" xr:uid="{00000000-0005-0000-0000-000040940000}"/>
    <cellStyle name="Normal 42 2 4" xfId="37900" xr:uid="{00000000-0005-0000-0000-000041940000}"/>
    <cellStyle name="Normal 42 2 5" xfId="37901" xr:uid="{00000000-0005-0000-0000-000042940000}"/>
    <cellStyle name="Normal 42 2 6" xfId="37902" xr:uid="{00000000-0005-0000-0000-000043940000}"/>
    <cellStyle name="Normal 42 3" xfId="37903" xr:uid="{00000000-0005-0000-0000-000044940000}"/>
    <cellStyle name="Normal 42 3 2" xfId="37904" xr:uid="{00000000-0005-0000-0000-000045940000}"/>
    <cellStyle name="Normal 42 3 3" xfId="37905" xr:uid="{00000000-0005-0000-0000-000046940000}"/>
    <cellStyle name="Normal 42 3 4" xfId="37906" xr:uid="{00000000-0005-0000-0000-000047940000}"/>
    <cellStyle name="Normal 42 3 5" xfId="37907" xr:uid="{00000000-0005-0000-0000-000048940000}"/>
    <cellStyle name="Normal 42 4" xfId="37908" xr:uid="{00000000-0005-0000-0000-000049940000}"/>
    <cellStyle name="Normal 42 5" xfId="37909" xr:uid="{00000000-0005-0000-0000-00004A940000}"/>
    <cellStyle name="Normal 42 6" xfId="37910" xr:uid="{00000000-0005-0000-0000-00004B940000}"/>
    <cellStyle name="Normal 42 7" xfId="37911" xr:uid="{00000000-0005-0000-0000-00004C940000}"/>
    <cellStyle name="Normal 42 8" xfId="37912" xr:uid="{00000000-0005-0000-0000-00004D940000}"/>
    <cellStyle name="Normal 42 9" xfId="37913" xr:uid="{00000000-0005-0000-0000-00004E940000}"/>
    <cellStyle name="Normal 43" xfId="37914" xr:uid="{00000000-0005-0000-0000-00004F940000}"/>
    <cellStyle name="Normal 43 2" xfId="37915" xr:uid="{00000000-0005-0000-0000-000050940000}"/>
    <cellStyle name="Normal 43 2 2" xfId="37916" xr:uid="{00000000-0005-0000-0000-000051940000}"/>
    <cellStyle name="Normal 43 3" xfId="37917" xr:uid="{00000000-0005-0000-0000-000052940000}"/>
    <cellStyle name="Normal 43 4" xfId="37918" xr:uid="{00000000-0005-0000-0000-000053940000}"/>
    <cellStyle name="Normal 43 5" xfId="37919" xr:uid="{00000000-0005-0000-0000-000054940000}"/>
    <cellStyle name="Normal 43 6" xfId="37920" xr:uid="{00000000-0005-0000-0000-000055940000}"/>
    <cellStyle name="Normal 43 7" xfId="37921" xr:uid="{00000000-0005-0000-0000-000056940000}"/>
    <cellStyle name="Normal 44" xfId="37922" xr:uid="{00000000-0005-0000-0000-000057940000}"/>
    <cellStyle name="Normal 44 2" xfId="37923" xr:uid="{00000000-0005-0000-0000-000058940000}"/>
    <cellStyle name="Normal 44 2 2" xfId="37924" xr:uid="{00000000-0005-0000-0000-000059940000}"/>
    <cellStyle name="Normal 44 3" xfId="37925" xr:uid="{00000000-0005-0000-0000-00005A940000}"/>
    <cellStyle name="Normal 44 4" xfId="37926" xr:uid="{00000000-0005-0000-0000-00005B940000}"/>
    <cellStyle name="Normal 44 5" xfId="37927" xr:uid="{00000000-0005-0000-0000-00005C940000}"/>
    <cellStyle name="Normal 44 6" xfId="37928" xr:uid="{00000000-0005-0000-0000-00005D940000}"/>
    <cellStyle name="Normal 44 7" xfId="37929" xr:uid="{00000000-0005-0000-0000-00005E940000}"/>
    <cellStyle name="Normal 45" xfId="37930" xr:uid="{00000000-0005-0000-0000-00005F940000}"/>
    <cellStyle name="Normal 45 2" xfId="37931" xr:uid="{00000000-0005-0000-0000-000060940000}"/>
    <cellStyle name="Normal 45 3" xfId="37932" xr:uid="{00000000-0005-0000-0000-000061940000}"/>
    <cellStyle name="Normal 46" xfId="37933" xr:uid="{00000000-0005-0000-0000-000062940000}"/>
    <cellStyle name="Normal 46 2" xfId="37934" xr:uid="{00000000-0005-0000-0000-000063940000}"/>
    <cellStyle name="Normal 46 3" xfId="37935" xr:uid="{00000000-0005-0000-0000-000064940000}"/>
    <cellStyle name="Normal 47" xfId="37936" xr:uid="{00000000-0005-0000-0000-000065940000}"/>
    <cellStyle name="Normal 47 2" xfId="37937" xr:uid="{00000000-0005-0000-0000-000066940000}"/>
    <cellStyle name="Normal 48" xfId="37938" xr:uid="{00000000-0005-0000-0000-000067940000}"/>
    <cellStyle name="Normal 48 2" xfId="37939" xr:uid="{00000000-0005-0000-0000-000068940000}"/>
    <cellStyle name="Normal 49" xfId="37940" xr:uid="{00000000-0005-0000-0000-000069940000}"/>
    <cellStyle name="Normal 49 2" xfId="37941" xr:uid="{00000000-0005-0000-0000-00006A940000}"/>
    <cellStyle name="Normal 5" xfId="37942" xr:uid="{00000000-0005-0000-0000-00006B940000}"/>
    <cellStyle name="Normal 5 2" xfId="37943" xr:uid="{00000000-0005-0000-0000-00006C940000}"/>
    <cellStyle name="Normal 5 2 2" xfId="37944" xr:uid="{00000000-0005-0000-0000-00006D940000}"/>
    <cellStyle name="Normal 5 2 3" xfId="37945" xr:uid="{00000000-0005-0000-0000-00006E940000}"/>
    <cellStyle name="Normal 5 3" xfId="37946" xr:uid="{00000000-0005-0000-0000-00006F940000}"/>
    <cellStyle name="Normal 5 3 2" xfId="37947" xr:uid="{00000000-0005-0000-0000-000070940000}"/>
    <cellStyle name="Normal 5 4" xfId="37948" xr:uid="{00000000-0005-0000-0000-000071940000}"/>
    <cellStyle name="Normal 5 5" xfId="37949" xr:uid="{00000000-0005-0000-0000-000072940000}"/>
    <cellStyle name="Normal 5 6" xfId="37950" xr:uid="{00000000-0005-0000-0000-000073940000}"/>
    <cellStyle name="Normal 50" xfId="37951" xr:uid="{00000000-0005-0000-0000-000074940000}"/>
    <cellStyle name="Normal 50 10" xfId="37952" xr:uid="{00000000-0005-0000-0000-000075940000}"/>
    <cellStyle name="Normal 50 11" xfId="37953" xr:uid="{00000000-0005-0000-0000-000076940000}"/>
    <cellStyle name="Normal 50 2" xfId="37954" xr:uid="{00000000-0005-0000-0000-000077940000}"/>
    <cellStyle name="Normal 50 3" xfId="37955" xr:uid="{00000000-0005-0000-0000-000078940000}"/>
    <cellStyle name="Normal 50 4" xfId="37956" xr:uid="{00000000-0005-0000-0000-000079940000}"/>
    <cellStyle name="Normal 50 5" xfId="37957" xr:uid="{00000000-0005-0000-0000-00007A940000}"/>
    <cellStyle name="Normal 50 6" xfId="37958" xr:uid="{00000000-0005-0000-0000-00007B940000}"/>
    <cellStyle name="Normal 50 7" xfId="37959" xr:uid="{00000000-0005-0000-0000-00007C940000}"/>
    <cellStyle name="Normal 50 8" xfId="37960" xr:uid="{00000000-0005-0000-0000-00007D940000}"/>
    <cellStyle name="Normal 50 9" xfId="37961" xr:uid="{00000000-0005-0000-0000-00007E940000}"/>
    <cellStyle name="Normal 51" xfId="37962" xr:uid="{00000000-0005-0000-0000-00007F940000}"/>
    <cellStyle name="Normal 52" xfId="37963" xr:uid="{00000000-0005-0000-0000-000080940000}"/>
    <cellStyle name="Normal 53" xfId="37964" xr:uid="{00000000-0005-0000-0000-000081940000}"/>
    <cellStyle name="Normal 54" xfId="37965" xr:uid="{00000000-0005-0000-0000-000082940000}"/>
    <cellStyle name="Normal 55" xfId="37966" xr:uid="{00000000-0005-0000-0000-000083940000}"/>
    <cellStyle name="Normal 56" xfId="37967" xr:uid="{00000000-0005-0000-0000-000084940000}"/>
    <cellStyle name="Normal 57" xfId="37968" xr:uid="{00000000-0005-0000-0000-000085940000}"/>
    <cellStyle name="Normal 58" xfId="37969" xr:uid="{00000000-0005-0000-0000-000086940000}"/>
    <cellStyle name="Normal 59" xfId="37970" xr:uid="{00000000-0005-0000-0000-000087940000}"/>
    <cellStyle name="Normal 6" xfId="37971" xr:uid="{00000000-0005-0000-0000-000088940000}"/>
    <cellStyle name="Normal 6 10" xfId="37972" xr:uid="{00000000-0005-0000-0000-000089940000}"/>
    <cellStyle name="Normal 6 11" xfId="37973" xr:uid="{00000000-0005-0000-0000-00008A940000}"/>
    <cellStyle name="Normal 6 12" xfId="37974" xr:uid="{00000000-0005-0000-0000-00008B940000}"/>
    <cellStyle name="Normal 6 13" xfId="37975" xr:uid="{00000000-0005-0000-0000-00008C940000}"/>
    <cellStyle name="Normal 6 14" xfId="37976" xr:uid="{00000000-0005-0000-0000-00008D940000}"/>
    <cellStyle name="Normal 6 15" xfId="37977" xr:uid="{00000000-0005-0000-0000-00008E940000}"/>
    <cellStyle name="Normal 6 16" xfId="37978" xr:uid="{00000000-0005-0000-0000-00008F940000}"/>
    <cellStyle name="Normal 6 17" xfId="37979" xr:uid="{00000000-0005-0000-0000-000090940000}"/>
    <cellStyle name="Normal 6 18" xfId="37980" xr:uid="{00000000-0005-0000-0000-000091940000}"/>
    <cellStyle name="Normal 6 19" xfId="37981" xr:uid="{00000000-0005-0000-0000-000092940000}"/>
    <cellStyle name="Normal 6 2" xfId="37982" xr:uid="{00000000-0005-0000-0000-000093940000}"/>
    <cellStyle name="Normal 6 2 10" xfId="37983" xr:uid="{00000000-0005-0000-0000-000094940000}"/>
    <cellStyle name="Normal 6 2 11" xfId="37984" xr:uid="{00000000-0005-0000-0000-000095940000}"/>
    <cellStyle name="Normal 6 2 12" xfId="37985" xr:uid="{00000000-0005-0000-0000-000096940000}"/>
    <cellStyle name="Normal 6 2 2" xfId="37986" xr:uid="{00000000-0005-0000-0000-000097940000}"/>
    <cellStyle name="Normal 6 2 3" xfId="37987" xr:uid="{00000000-0005-0000-0000-000098940000}"/>
    <cellStyle name="Normal 6 2 4" xfId="37988" xr:uid="{00000000-0005-0000-0000-000099940000}"/>
    <cellStyle name="Normal 6 2 5" xfId="37989" xr:uid="{00000000-0005-0000-0000-00009A940000}"/>
    <cellStyle name="Normal 6 2 6" xfId="37990" xr:uid="{00000000-0005-0000-0000-00009B940000}"/>
    <cellStyle name="Normal 6 2 7" xfId="37991" xr:uid="{00000000-0005-0000-0000-00009C940000}"/>
    <cellStyle name="Normal 6 2 8" xfId="37992" xr:uid="{00000000-0005-0000-0000-00009D940000}"/>
    <cellStyle name="Normal 6 2 9" xfId="37993" xr:uid="{00000000-0005-0000-0000-00009E940000}"/>
    <cellStyle name="Normal 6 20" xfId="37994" xr:uid="{00000000-0005-0000-0000-00009F940000}"/>
    <cellStyle name="Normal 6 21" xfId="37995" xr:uid="{00000000-0005-0000-0000-0000A0940000}"/>
    <cellStyle name="Normal 6 22" xfId="37996" xr:uid="{00000000-0005-0000-0000-0000A1940000}"/>
    <cellStyle name="Normal 6 23" xfId="37997" xr:uid="{00000000-0005-0000-0000-0000A2940000}"/>
    <cellStyle name="Normal 6 24" xfId="37998" xr:uid="{00000000-0005-0000-0000-0000A3940000}"/>
    <cellStyle name="Normal 6 25" xfId="37999" xr:uid="{00000000-0005-0000-0000-0000A4940000}"/>
    <cellStyle name="Normal 6 26" xfId="38000" xr:uid="{00000000-0005-0000-0000-0000A5940000}"/>
    <cellStyle name="Normal 6 27" xfId="38001" xr:uid="{00000000-0005-0000-0000-0000A6940000}"/>
    <cellStyle name="Normal 6 28" xfId="38002" xr:uid="{00000000-0005-0000-0000-0000A7940000}"/>
    <cellStyle name="Normal 6 29" xfId="38003" xr:uid="{00000000-0005-0000-0000-0000A8940000}"/>
    <cellStyle name="Normal 6 3" xfId="38004" xr:uid="{00000000-0005-0000-0000-0000A9940000}"/>
    <cellStyle name="Normal 6 3 10" xfId="38005" xr:uid="{00000000-0005-0000-0000-0000AA940000}"/>
    <cellStyle name="Normal 6 3 11" xfId="38006" xr:uid="{00000000-0005-0000-0000-0000AB940000}"/>
    <cellStyle name="Normal 6 3 2" xfId="38007" xr:uid="{00000000-0005-0000-0000-0000AC940000}"/>
    <cellStyle name="Normal 6 3 3" xfId="38008" xr:uid="{00000000-0005-0000-0000-0000AD940000}"/>
    <cellStyle name="Normal 6 3 4" xfId="38009" xr:uid="{00000000-0005-0000-0000-0000AE940000}"/>
    <cellStyle name="Normal 6 3 5" xfId="38010" xr:uid="{00000000-0005-0000-0000-0000AF940000}"/>
    <cellStyle name="Normal 6 3 6" xfId="38011" xr:uid="{00000000-0005-0000-0000-0000B0940000}"/>
    <cellStyle name="Normal 6 3 7" xfId="38012" xr:uid="{00000000-0005-0000-0000-0000B1940000}"/>
    <cellStyle name="Normal 6 3 8" xfId="38013" xr:uid="{00000000-0005-0000-0000-0000B2940000}"/>
    <cellStyle name="Normal 6 3 9" xfId="38014" xr:uid="{00000000-0005-0000-0000-0000B3940000}"/>
    <cellStyle name="Normal 6 30" xfId="45750" xr:uid="{00000000-0005-0000-0000-0000B4940000}"/>
    <cellStyle name="Normal 6 4" xfId="38015" xr:uid="{00000000-0005-0000-0000-0000B5940000}"/>
    <cellStyle name="Normal 6 4 2" xfId="45778" xr:uid="{00000000-0005-0000-0000-0000B6940000}"/>
    <cellStyle name="Normal 6 5" xfId="38016" xr:uid="{00000000-0005-0000-0000-0000B7940000}"/>
    <cellStyle name="Normal 6 6" xfId="38017" xr:uid="{00000000-0005-0000-0000-0000B8940000}"/>
    <cellStyle name="Normal 6 7" xfId="38018" xr:uid="{00000000-0005-0000-0000-0000B9940000}"/>
    <cellStyle name="Normal 6 8" xfId="38019" xr:uid="{00000000-0005-0000-0000-0000BA940000}"/>
    <cellStyle name="Normal 6 9" xfId="38020" xr:uid="{00000000-0005-0000-0000-0000BB940000}"/>
    <cellStyle name="Normal 60" xfId="38021" xr:uid="{00000000-0005-0000-0000-0000BC940000}"/>
    <cellStyle name="Normal 61" xfId="38022" xr:uid="{00000000-0005-0000-0000-0000BD940000}"/>
    <cellStyle name="Normal 62" xfId="38023" xr:uid="{00000000-0005-0000-0000-0000BE940000}"/>
    <cellStyle name="Normal 63" xfId="38024" xr:uid="{00000000-0005-0000-0000-0000BF940000}"/>
    <cellStyle name="Normal 64" xfId="38025" xr:uid="{00000000-0005-0000-0000-0000C0940000}"/>
    <cellStyle name="Normal 65" xfId="38026" xr:uid="{00000000-0005-0000-0000-0000C1940000}"/>
    <cellStyle name="Normal 66" xfId="38027" xr:uid="{00000000-0005-0000-0000-0000C2940000}"/>
    <cellStyle name="Normal 67" xfId="38028" xr:uid="{00000000-0005-0000-0000-0000C3940000}"/>
    <cellStyle name="Normal 68" xfId="38029" xr:uid="{00000000-0005-0000-0000-0000C4940000}"/>
    <cellStyle name="Normal 69" xfId="38030" xr:uid="{00000000-0005-0000-0000-0000C5940000}"/>
    <cellStyle name="Normal 7" xfId="38031" xr:uid="{00000000-0005-0000-0000-0000C6940000}"/>
    <cellStyle name="Normal 7 10" xfId="38032" xr:uid="{00000000-0005-0000-0000-0000C7940000}"/>
    <cellStyle name="Normal 7 10 2" xfId="38033" xr:uid="{00000000-0005-0000-0000-0000C8940000}"/>
    <cellStyle name="Normal 7 10 2 2" xfId="38034" xr:uid="{00000000-0005-0000-0000-0000C9940000}"/>
    <cellStyle name="Normal 7 10 2 2 2" xfId="38035" xr:uid="{00000000-0005-0000-0000-0000CA940000}"/>
    <cellStyle name="Normal 7 10 2 3" xfId="38036" xr:uid="{00000000-0005-0000-0000-0000CB940000}"/>
    <cellStyle name="Normal 7 10 2 3 2" xfId="38037" xr:uid="{00000000-0005-0000-0000-0000CC940000}"/>
    <cellStyle name="Normal 7 10 3" xfId="38038" xr:uid="{00000000-0005-0000-0000-0000CD940000}"/>
    <cellStyle name="Normal 7 10 3 2" xfId="38039" xr:uid="{00000000-0005-0000-0000-0000CE940000}"/>
    <cellStyle name="Normal 7 10 4" xfId="38040" xr:uid="{00000000-0005-0000-0000-0000CF940000}"/>
    <cellStyle name="Normal 7 10 5" xfId="38041" xr:uid="{00000000-0005-0000-0000-0000D0940000}"/>
    <cellStyle name="Normal 7 11" xfId="38042" xr:uid="{00000000-0005-0000-0000-0000D1940000}"/>
    <cellStyle name="Normal 7 11 2" xfId="38043" xr:uid="{00000000-0005-0000-0000-0000D2940000}"/>
    <cellStyle name="Normal 7 12" xfId="38044" xr:uid="{00000000-0005-0000-0000-0000D3940000}"/>
    <cellStyle name="Normal 7 12 2" xfId="38045" xr:uid="{00000000-0005-0000-0000-0000D4940000}"/>
    <cellStyle name="Normal 7 12 3" xfId="38046" xr:uid="{00000000-0005-0000-0000-0000D5940000}"/>
    <cellStyle name="Normal 7 12 4" xfId="38047" xr:uid="{00000000-0005-0000-0000-0000D6940000}"/>
    <cellStyle name="Normal 7 13" xfId="38048" xr:uid="{00000000-0005-0000-0000-0000D7940000}"/>
    <cellStyle name="Normal 7 13 2" xfId="38049" xr:uid="{00000000-0005-0000-0000-0000D8940000}"/>
    <cellStyle name="Normal 7 14" xfId="38050" xr:uid="{00000000-0005-0000-0000-0000D9940000}"/>
    <cellStyle name="Normal 7 14 2" xfId="38051" xr:uid="{00000000-0005-0000-0000-0000DA940000}"/>
    <cellStyle name="Normal 7 15" xfId="38052" xr:uid="{00000000-0005-0000-0000-0000DB940000}"/>
    <cellStyle name="Normal 7 15 2" xfId="38053" xr:uid="{00000000-0005-0000-0000-0000DC940000}"/>
    <cellStyle name="Normal 7 16" xfId="38054" xr:uid="{00000000-0005-0000-0000-0000DD940000}"/>
    <cellStyle name="Normal 7 17" xfId="38055" xr:uid="{00000000-0005-0000-0000-0000DE940000}"/>
    <cellStyle name="Normal 7 18" xfId="38056" xr:uid="{00000000-0005-0000-0000-0000DF940000}"/>
    <cellStyle name="Normal 7 19" xfId="38057" xr:uid="{00000000-0005-0000-0000-0000E0940000}"/>
    <cellStyle name="Normal 7 2" xfId="38058" xr:uid="{00000000-0005-0000-0000-0000E1940000}"/>
    <cellStyle name="Normal 7 2 10" xfId="38059" xr:uid="{00000000-0005-0000-0000-0000E2940000}"/>
    <cellStyle name="Normal 7 2 11" xfId="38060" xr:uid="{00000000-0005-0000-0000-0000E3940000}"/>
    <cellStyle name="Normal 7 2 2" xfId="38061" xr:uid="{00000000-0005-0000-0000-0000E4940000}"/>
    <cellStyle name="Normal 7 2 2 2" xfId="38062" xr:uid="{00000000-0005-0000-0000-0000E5940000}"/>
    <cellStyle name="Normal 7 2 2 3" xfId="38063" xr:uid="{00000000-0005-0000-0000-0000E6940000}"/>
    <cellStyle name="Normal 7 2 3" xfId="38064" xr:uid="{00000000-0005-0000-0000-0000E7940000}"/>
    <cellStyle name="Normal 7 2 4" xfId="38065" xr:uid="{00000000-0005-0000-0000-0000E8940000}"/>
    <cellStyle name="Normal 7 2 5" xfId="38066" xr:uid="{00000000-0005-0000-0000-0000E9940000}"/>
    <cellStyle name="Normal 7 2 6" xfId="38067" xr:uid="{00000000-0005-0000-0000-0000EA940000}"/>
    <cellStyle name="Normal 7 2 7" xfId="38068" xr:uid="{00000000-0005-0000-0000-0000EB940000}"/>
    <cellStyle name="Normal 7 2 8" xfId="38069" xr:uid="{00000000-0005-0000-0000-0000EC940000}"/>
    <cellStyle name="Normal 7 2 9" xfId="38070" xr:uid="{00000000-0005-0000-0000-0000ED940000}"/>
    <cellStyle name="Normal 7 20" xfId="38071" xr:uid="{00000000-0005-0000-0000-0000EE940000}"/>
    <cellStyle name="Normal 7 21" xfId="38072" xr:uid="{00000000-0005-0000-0000-0000EF940000}"/>
    <cellStyle name="Normal 7 22" xfId="38073" xr:uid="{00000000-0005-0000-0000-0000F0940000}"/>
    <cellStyle name="Normal 7 23" xfId="38074" xr:uid="{00000000-0005-0000-0000-0000F1940000}"/>
    <cellStyle name="Normal 7 24" xfId="38075" xr:uid="{00000000-0005-0000-0000-0000F2940000}"/>
    <cellStyle name="Normal 7 25" xfId="38076" xr:uid="{00000000-0005-0000-0000-0000F3940000}"/>
    <cellStyle name="Normal 7 26" xfId="38077" xr:uid="{00000000-0005-0000-0000-0000F4940000}"/>
    <cellStyle name="Normal 7 3" xfId="38078" xr:uid="{00000000-0005-0000-0000-0000F5940000}"/>
    <cellStyle name="Normal 7 3 10" xfId="38079" xr:uid="{00000000-0005-0000-0000-0000F6940000}"/>
    <cellStyle name="Normal 7 3 11" xfId="38080" xr:uid="{00000000-0005-0000-0000-0000F7940000}"/>
    <cellStyle name="Normal 7 3 2" xfId="38081" xr:uid="{00000000-0005-0000-0000-0000F8940000}"/>
    <cellStyle name="Normal 7 3 3" xfId="38082" xr:uid="{00000000-0005-0000-0000-0000F9940000}"/>
    <cellStyle name="Normal 7 3 4" xfId="38083" xr:uid="{00000000-0005-0000-0000-0000FA940000}"/>
    <cellStyle name="Normal 7 3 5" xfId="38084" xr:uid="{00000000-0005-0000-0000-0000FB940000}"/>
    <cellStyle name="Normal 7 3 6" xfId="38085" xr:uid="{00000000-0005-0000-0000-0000FC940000}"/>
    <cellStyle name="Normal 7 3 7" xfId="38086" xr:uid="{00000000-0005-0000-0000-0000FD940000}"/>
    <cellStyle name="Normal 7 3 8" xfId="38087" xr:uid="{00000000-0005-0000-0000-0000FE940000}"/>
    <cellStyle name="Normal 7 3 9" xfId="38088" xr:uid="{00000000-0005-0000-0000-0000FF940000}"/>
    <cellStyle name="Normal 7 4" xfId="38089" xr:uid="{00000000-0005-0000-0000-000000950000}"/>
    <cellStyle name="Normal 7 5" xfId="38090" xr:uid="{00000000-0005-0000-0000-000001950000}"/>
    <cellStyle name="Normal 7 6" xfId="38091" xr:uid="{00000000-0005-0000-0000-000002950000}"/>
    <cellStyle name="Normal 7 7" xfId="38092" xr:uid="{00000000-0005-0000-0000-000003950000}"/>
    <cellStyle name="Normal 7 7 2" xfId="38093" xr:uid="{00000000-0005-0000-0000-000004950000}"/>
    <cellStyle name="Normal 7 7 2 2" xfId="38094" xr:uid="{00000000-0005-0000-0000-000005950000}"/>
    <cellStyle name="Normal 7 7 3" xfId="38095" xr:uid="{00000000-0005-0000-0000-000006950000}"/>
    <cellStyle name="Normal 7 7 3 2" xfId="38096" xr:uid="{00000000-0005-0000-0000-000007950000}"/>
    <cellStyle name="Normal 7 7 4" xfId="38097" xr:uid="{00000000-0005-0000-0000-000008950000}"/>
    <cellStyle name="Normal 7 8" xfId="38098" xr:uid="{00000000-0005-0000-0000-000009950000}"/>
    <cellStyle name="Normal 7 8 2" xfId="38099" xr:uid="{00000000-0005-0000-0000-00000A950000}"/>
    <cellStyle name="Normal 7 8 2 2" xfId="38100" xr:uid="{00000000-0005-0000-0000-00000B950000}"/>
    <cellStyle name="Normal 7 8 3" xfId="38101" xr:uid="{00000000-0005-0000-0000-00000C950000}"/>
    <cellStyle name="Normal 7 8 3 2" xfId="38102" xr:uid="{00000000-0005-0000-0000-00000D950000}"/>
    <cellStyle name="Normal 7 8 4" xfId="38103" xr:uid="{00000000-0005-0000-0000-00000E950000}"/>
    <cellStyle name="Normal 7 9" xfId="38104" xr:uid="{00000000-0005-0000-0000-00000F950000}"/>
    <cellStyle name="Normal 7 9 2" xfId="38105" xr:uid="{00000000-0005-0000-0000-000010950000}"/>
    <cellStyle name="Normal 7 9 2 2" xfId="38106" xr:uid="{00000000-0005-0000-0000-000011950000}"/>
    <cellStyle name="Normal 7 9 3" xfId="38107" xr:uid="{00000000-0005-0000-0000-000012950000}"/>
    <cellStyle name="Normal 7 9 3 2" xfId="38108" xr:uid="{00000000-0005-0000-0000-000013950000}"/>
    <cellStyle name="Normal 7 9 4" xfId="38109" xr:uid="{00000000-0005-0000-0000-000014950000}"/>
    <cellStyle name="Normal 70" xfId="38110" xr:uid="{00000000-0005-0000-0000-000015950000}"/>
    <cellStyle name="Normal 71" xfId="38111" xr:uid="{00000000-0005-0000-0000-000016950000}"/>
    <cellStyle name="Normal 72" xfId="38112" xr:uid="{00000000-0005-0000-0000-000017950000}"/>
    <cellStyle name="Normal 73" xfId="38113" xr:uid="{00000000-0005-0000-0000-000018950000}"/>
    <cellStyle name="Normal 74" xfId="38114" xr:uid="{00000000-0005-0000-0000-000019950000}"/>
    <cellStyle name="Normal 75" xfId="38115" xr:uid="{00000000-0005-0000-0000-00001A950000}"/>
    <cellStyle name="Normal 76" xfId="38116" xr:uid="{00000000-0005-0000-0000-00001B950000}"/>
    <cellStyle name="Normal 77" xfId="38117" xr:uid="{00000000-0005-0000-0000-00001C950000}"/>
    <cellStyle name="Normal 8" xfId="38118" xr:uid="{00000000-0005-0000-0000-00001D950000}"/>
    <cellStyle name="Normal 8 10" xfId="38119" xr:uid="{00000000-0005-0000-0000-00001E950000}"/>
    <cellStyle name="Normal 8 11" xfId="38120" xr:uid="{00000000-0005-0000-0000-00001F950000}"/>
    <cellStyle name="Normal 8 12" xfId="38121" xr:uid="{00000000-0005-0000-0000-000020950000}"/>
    <cellStyle name="Normal 8 13" xfId="38122" xr:uid="{00000000-0005-0000-0000-000021950000}"/>
    <cellStyle name="Normal 8 2" xfId="38123" xr:uid="{00000000-0005-0000-0000-000022950000}"/>
    <cellStyle name="Normal 8 2 10" xfId="38124" xr:uid="{00000000-0005-0000-0000-000023950000}"/>
    <cellStyle name="Normal 8 2 11" xfId="38125" xr:uid="{00000000-0005-0000-0000-000024950000}"/>
    <cellStyle name="Normal 8 2 2" xfId="38126" xr:uid="{00000000-0005-0000-0000-000025950000}"/>
    <cellStyle name="Normal 8 2 2 2" xfId="45779" xr:uid="{00000000-0005-0000-0000-000026950000}"/>
    <cellStyle name="Normal 8 2 3" xfId="38127" xr:uid="{00000000-0005-0000-0000-000027950000}"/>
    <cellStyle name="Normal 8 2 4" xfId="38128" xr:uid="{00000000-0005-0000-0000-000028950000}"/>
    <cellStyle name="Normal 8 2 5" xfId="38129" xr:uid="{00000000-0005-0000-0000-000029950000}"/>
    <cellStyle name="Normal 8 2 6" xfId="38130" xr:uid="{00000000-0005-0000-0000-00002A950000}"/>
    <cellStyle name="Normal 8 2 7" xfId="38131" xr:uid="{00000000-0005-0000-0000-00002B950000}"/>
    <cellStyle name="Normal 8 2 8" xfId="38132" xr:uid="{00000000-0005-0000-0000-00002C950000}"/>
    <cellStyle name="Normal 8 2 9" xfId="38133" xr:uid="{00000000-0005-0000-0000-00002D950000}"/>
    <cellStyle name="Normal 8 3" xfId="38134" xr:uid="{00000000-0005-0000-0000-00002E950000}"/>
    <cellStyle name="Normal 8 3 10" xfId="38135" xr:uid="{00000000-0005-0000-0000-00002F950000}"/>
    <cellStyle name="Normal 8 3 11" xfId="38136" xr:uid="{00000000-0005-0000-0000-000030950000}"/>
    <cellStyle name="Normal 8 3 2" xfId="38137" xr:uid="{00000000-0005-0000-0000-000031950000}"/>
    <cellStyle name="Normal 8 3 3" xfId="38138" xr:uid="{00000000-0005-0000-0000-000032950000}"/>
    <cellStyle name="Normal 8 3 4" xfId="38139" xr:uid="{00000000-0005-0000-0000-000033950000}"/>
    <cellStyle name="Normal 8 3 5" xfId="38140" xr:uid="{00000000-0005-0000-0000-000034950000}"/>
    <cellStyle name="Normal 8 3 6" xfId="38141" xr:uid="{00000000-0005-0000-0000-000035950000}"/>
    <cellStyle name="Normal 8 3 7" xfId="38142" xr:uid="{00000000-0005-0000-0000-000036950000}"/>
    <cellStyle name="Normal 8 3 8" xfId="38143" xr:uid="{00000000-0005-0000-0000-000037950000}"/>
    <cellStyle name="Normal 8 3 9" xfId="38144" xr:uid="{00000000-0005-0000-0000-000038950000}"/>
    <cellStyle name="Normal 8 4" xfId="38145" xr:uid="{00000000-0005-0000-0000-000039950000}"/>
    <cellStyle name="Normal 8 4 2" xfId="45780" xr:uid="{00000000-0005-0000-0000-00003A950000}"/>
    <cellStyle name="Normal 8 5" xfId="38146" xr:uid="{00000000-0005-0000-0000-00003B950000}"/>
    <cellStyle name="Normal 8 6" xfId="38147" xr:uid="{00000000-0005-0000-0000-00003C950000}"/>
    <cellStyle name="Normal 8 7" xfId="38148" xr:uid="{00000000-0005-0000-0000-00003D950000}"/>
    <cellStyle name="Normal 8 8" xfId="38149" xr:uid="{00000000-0005-0000-0000-00003E950000}"/>
    <cellStyle name="Normal 8 9" xfId="38150" xr:uid="{00000000-0005-0000-0000-00003F950000}"/>
    <cellStyle name="Normal 9" xfId="38151" xr:uid="{00000000-0005-0000-0000-000040950000}"/>
    <cellStyle name="Normal 9 10" xfId="38152" xr:uid="{00000000-0005-0000-0000-000041950000}"/>
    <cellStyle name="Normal 9 11" xfId="38153" xr:uid="{00000000-0005-0000-0000-000042950000}"/>
    <cellStyle name="Normal 9 12" xfId="38154" xr:uid="{00000000-0005-0000-0000-000043950000}"/>
    <cellStyle name="Normal 9 13" xfId="38155" xr:uid="{00000000-0005-0000-0000-000044950000}"/>
    <cellStyle name="Normal 9 14" xfId="45751" xr:uid="{00000000-0005-0000-0000-000045950000}"/>
    <cellStyle name="Normal 9 2" xfId="38156" xr:uid="{00000000-0005-0000-0000-000046950000}"/>
    <cellStyle name="Normal 9 2 10" xfId="38157" xr:uid="{00000000-0005-0000-0000-000047950000}"/>
    <cellStyle name="Normal 9 2 11" xfId="38158" xr:uid="{00000000-0005-0000-0000-000048950000}"/>
    <cellStyle name="Normal 9 2 2" xfId="38159" xr:uid="{00000000-0005-0000-0000-000049950000}"/>
    <cellStyle name="Normal 9 2 3" xfId="38160" xr:uid="{00000000-0005-0000-0000-00004A950000}"/>
    <cellStyle name="Normal 9 2 4" xfId="38161" xr:uid="{00000000-0005-0000-0000-00004B950000}"/>
    <cellStyle name="Normal 9 2 5" xfId="38162" xr:uid="{00000000-0005-0000-0000-00004C950000}"/>
    <cellStyle name="Normal 9 2 6" xfId="38163" xr:uid="{00000000-0005-0000-0000-00004D950000}"/>
    <cellStyle name="Normal 9 2 7" xfId="38164" xr:uid="{00000000-0005-0000-0000-00004E950000}"/>
    <cellStyle name="Normal 9 2 8" xfId="38165" xr:uid="{00000000-0005-0000-0000-00004F950000}"/>
    <cellStyle name="Normal 9 2 9" xfId="38166" xr:uid="{00000000-0005-0000-0000-000050950000}"/>
    <cellStyle name="Normal 9 3" xfId="38167" xr:uid="{00000000-0005-0000-0000-000051950000}"/>
    <cellStyle name="Normal 9 3 10" xfId="38168" xr:uid="{00000000-0005-0000-0000-000052950000}"/>
    <cellStyle name="Normal 9 3 11" xfId="38169" xr:uid="{00000000-0005-0000-0000-000053950000}"/>
    <cellStyle name="Normal 9 3 2" xfId="38170" xr:uid="{00000000-0005-0000-0000-000054950000}"/>
    <cellStyle name="Normal 9 3 3" xfId="38171" xr:uid="{00000000-0005-0000-0000-000055950000}"/>
    <cellStyle name="Normal 9 3 4" xfId="38172" xr:uid="{00000000-0005-0000-0000-000056950000}"/>
    <cellStyle name="Normal 9 3 5" xfId="38173" xr:uid="{00000000-0005-0000-0000-000057950000}"/>
    <cellStyle name="Normal 9 3 6" xfId="38174" xr:uid="{00000000-0005-0000-0000-000058950000}"/>
    <cellStyle name="Normal 9 3 7" xfId="38175" xr:uid="{00000000-0005-0000-0000-000059950000}"/>
    <cellStyle name="Normal 9 3 8" xfId="38176" xr:uid="{00000000-0005-0000-0000-00005A950000}"/>
    <cellStyle name="Normal 9 3 9" xfId="38177" xr:uid="{00000000-0005-0000-0000-00005B950000}"/>
    <cellStyle name="Normal 9 4" xfId="38178" xr:uid="{00000000-0005-0000-0000-00005C950000}"/>
    <cellStyle name="Normal 9 5" xfId="38179" xr:uid="{00000000-0005-0000-0000-00005D950000}"/>
    <cellStyle name="Normal 9 6" xfId="38180" xr:uid="{00000000-0005-0000-0000-00005E950000}"/>
    <cellStyle name="Normal 9 7" xfId="38181" xr:uid="{00000000-0005-0000-0000-00005F950000}"/>
    <cellStyle name="Normal 9 8" xfId="38182" xr:uid="{00000000-0005-0000-0000-000060950000}"/>
    <cellStyle name="Normal 9 9" xfId="38183" xr:uid="{00000000-0005-0000-0000-000061950000}"/>
    <cellStyle name="Note 10" xfId="38184" xr:uid="{00000000-0005-0000-0000-000062950000}"/>
    <cellStyle name="Note 10 10" xfId="38185" xr:uid="{00000000-0005-0000-0000-000063950000}"/>
    <cellStyle name="Note 10 10 10" xfId="38186" xr:uid="{00000000-0005-0000-0000-000064950000}"/>
    <cellStyle name="Note 10 10 11" xfId="38187" xr:uid="{00000000-0005-0000-0000-000065950000}"/>
    <cellStyle name="Note 10 10 2" xfId="38188" xr:uid="{00000000-0005-0000-0000-000066950000}"/>
    <cellStyle name="Note 10 10 2 10" xfId="38189" xr:uid="{00000000-0005-0000-0000-000067950000}"/>
    <cellStyle name="Note 10 10 2 2" xfId="38190" xr:uid="{00000000-0005-0000-0000-000068950000}"/>
    <cellStyle name="Note 10 10 2 2 2" xfId="38191" xr:uid="{00000000-0005-0000-0000-000069950000}"/>
    <cellStyle name="Note 10 10 2 2 2 2" xfId="38192" xr:uid="{00000000-0005-0000-0000-00006A950000}"/>
    <cellStyle name="Note 10 10 2 2 3" xfId="38193" xr:uid="{00000000-0005-0000-0000-00006B950000}"/>
    <cellStyle name="Note 10 10 2 2 3 2" xfId="38194" xr:uid="{00000000-0005-0000-0000-00006C950000}"/>
    <cellStyle name="Note 10 10 2 2 4" xfId="38195" xr:uid="{00000000-0005-0000-0000-00006D950000}"/>
    <cellStyle name="Note 10 10 2 3" xfId="38196" xr:uid="{00000000-0005-0000-0000-00006E950000}"/>
    <cellStyle name="Note 10 10 2 3 2" xfId="38197" xr:uid="{00000000-0005-0000-0000-00006F950000}"/>
    <cellStyle name="Note 10 10 2 3 2 2" xfId="38198" xr:uid="{00000000-0005-0000-0000-000070950000}"/>
    <cellStyle name="Note 10 10 2 3 2 2 2" xfId="38199" xr:uid="{00000000-0005-0000-0000-000071950000}"/>
    <cellStyle name="Note 10 10 2 3 2 3" xfId="38200" xr:uid="{00000000-0005-0000-0000-000072950000}"/>
    <cellStyle name="Note 10 10 2 3 2 3 2" xfId="38201" xr:uid="{00000000-0005-0000-0000-000073950000}"/>
    <cellStyle name="Note 10 10 2 3 3" xfId="38202" xr:uid="{00000000-0005-0000-0000-000074950000}"/>
    <cellStyle name="Note 10 10 2 3 3 2" xfId="38203" xr:uid="{00000000-0005-0000-0000-000075950000}"/>
    <cellStyle name="Note 10 10 2 3 4" xfId="38204" xr:uid="{00000000-0005-0000-0000-000076950000}"/>
    <cellStyle name="Note 10 10 2 3 5" xfId="38205" xr:uid="{00000000-0005-0000-0000-000077950000}"/>
    <cellStyle name="Note 10 10 2 4" xfId="38206" xr:uid="{00000000-0005-0000-0000-000078950000}"/>
    <cellStyle name="Note 10 10 2 4 2" xfId="38207" xr:uid="{00000000-0005-0000-0000-000079950000}"/>
    <cellStyle name="Note 10 10 2 5" xfId="38208" xr:uid="{00000000-0005-0000-0000-00007A950000}"/>
    <cellStyle name="Note 10 10 2 5 2" xfId="38209" xr:uid="{00000000-0005-0000-0000-00007B950000}"/>
    <cellStyle name="Note 10 10 2 5 3" xfId="38210" xr:uid="{00000000-0005-0000-0000-00007C950000}"/>
    <cellStyle name="Note 10 10 2 5 4" xfId="38211" xr:uid="{00000000-0005-0000-0000-00007D950000}"/>
    <cellStyle name="Note 10 10 2 6" xfId="38212" xr:uid="{00000000-0005-0000-0000-00007E950000}"/>
    <cellStyle name="Note 10 10 2 6 2" xfId="38213" xr:uid="{00000000-0005-0000-0000-00007F950000}"/>
    <cellStyle name="Note 10 10 2 7" xfId="38214" xr:uid="{00000000-0005-0000-0000-000080950000}"/>
    <cellStyle name="Note 10 10 2 7 2" xfId="38215" xr:uid="{00000000-0005-0000-0000-000081950000}"/>
    <cellStyle name="Note 10 10 2 8" xfId="38216" xr:uid="{00000000-0005-0000-0000-000082950000}"/>
    <cellStyle name="Note 10 10 2 8 2" xfId="38217" xr:uid="{00000000-0005-0000-0000-000083950000}"/>
    <cellStyle name="Note 10 10 2 9" xfId="38218" xr:uid="{00000000-0005-0000-0000-000084950000}"/>
    <cellStyle name="Note 10 10 2 9 2" xfId="38219" xr:uid="{00000000-0005-0000-0000-000085950000}"/>
    <cellStyle name="Note 10 10 3" xfId="38220" xr:uid="{00000000-0005-0000-0000-000086950000}"/>
    <cellStyle name="Note 10 10 3 2" xfId="38221" xr:uid="{00000000-0005-0000-0000-000087950000}"/>
    <cellStyle name="Note 10 10 3 2 2" xfId="38222" xr:uid="{00000000-0005-0000-0000-000088950000}"/>
    <cellStyle name="Note 10 10 3 2 3" xfId="38223" xr:uid="{00000000-0005-0000-0000-000089950000}"/>
    <cellStyle name="Note 10 10 3 2 4" xfId="38224" xr:uid="{00000000-0005-0000-0000-00008A950000}"/>
    <cellStyle name="Note 10 10 3 3" xfId="38225" xr:uid="{00000000-0005-0000-0000-00008B950000}"/>
    <cellStyle name="Note 10 10 3 4" xfId="38226" xr:uid="{00000000-0005-0000-0000-00008C950000}"/>
    <cellStyle name="Note 10 10 3 4 2" xfId="38227" xr:uid="{00000000-0005-0000-0000-00008D950000}"/>
    <cellStyle name="Note 10 10 4" xfId="38228" xr:uid="{00000000-0005-0000-0000-00008E950000}"/>
    <cellStyle name="Note 10 10 5" xfId="38229" xr:uid="{00000000-0005-0000-0000-00008F950000}"/>
    <cellStyle name="Note 10 10 5 2" xfId="38230" xr:uid="{00000000-0005-0000-0000-000090950000}"/>
    <cellStyle name="Note 10 10 5 2 2" xfId="38231" xr:uid="{00000000-0005-0000-0000-000091950000}"/>
    <cellStyle name="Note 10 10 5 3" xfId="38232" xr:uid="{00000000-0005-0000-0000-000092950000}"/>
    <cellStyle name="Note 10 10 5 3 2" xfId="38233" xr:uid="{00000000-0005-0000-0000-000093950000}"/>
    <cellStyle name="Note 10 10 6" xfId="38234" xr:uid="{00000000-0005-0000-0000-000094950000}"/>
    <cellStyle name="Note 10 10 7" xfId="38235" xr:uid="{00000000-0005-0000-0000-000095950000}"/>
    <cellStyle name="Note 10 10 8" xfId="38236" xr:uid="{00000000-0005-0000-0000-000096950000}"/>
    <cellStyle name="Note 10 10 9" xfId="38237" xr:uid="{00000000-0005-0000-0000-000097950000}"/>
    <cellStyle name="Note 10 11" xfId="38238" xr:uid="{00000000-0005-0000-0000-000098950000}"/>
    <cellStyle name="Note 10 11 2" xfId="38239" xr:uid="{00000000-0005-0000-0000-000099950000}"/>
    <cellStyle name="Note 10 11 2 2" xfId="38240" xr:uid="{00000000-0005-0000-0000-00009A950000}"/>
    <cellStyle name="Note 10 11 3" xfId="38241" xr:uid="{00000000-0005-0000-0000-00009B950000}"/>
    <cellStyle name="Note 10 11 3 2" xfId="38242" xr:uid="{00000000-0005-0000-0000-00009C950000}"/>
    <cellStyle name="Note 10 11 4" xfId="38243" xr:uid="{00000000-0005-0000-0000-00009D950000}"/>
    <cellStyle name="Note 10 12" xfId="38244" xr:uid="{00000000-0005-0000-0000-00009E950000}"/>
    <cellStyle name="Note 10 12 2" xfId="38245" xr:uid="{00000000-0005-0000-0000-00009F950000}"/>
    <cellStyle name="Note 10 12 2 2" xfId="38246" xr:uid="{00000000-0005-0000-0000-0000A0950000}"/>
    <cellStyle name="Note 10 12 3" xfId="38247" xr:uid="{00000000-0005-0000-0000-0000A1950000}"/>
    <cellStyle name="Note 10 12 3 2" xfId="38248" xr:uid="{00000000-0005-0000-0000-0000A2950000}"/>
    <cellStyle name="Note 10 12 4" xfId="38249" xr:uid="{00000000-0005-0000-0000-0000A3950000}"/>
    <cellStyle name="Note 10 13" xfId="38250" xr:uid="{00000000-0005-0000-0000-0000A4950000}"/>
    <cellStyle name="Note 10 13 2" xfId="38251" xr:uid="{00000000-0005-0000-0000-0000A5950000}"/>
    <cellStyle name="Note 10 13 2 2" xfId="38252" xr:uid="{00000000-0005-0000-0000-0000A6950000}"/>
    <cellStyle name="Note 10 13 3" xfId="38253" xr:uid="{00000000-0005-0000-0000-0000A7950000}"/>
    <cellStyle name="Note 10 13 3 2" xfId="38254" xr:uid="{00000000-0005-0000-0000-0000A8950000}"/>
    <cellStyle name="Note 10 13 4" xfId="38255" xr:uid="{00000000-0005-0000-0000-0000A9950000}"/>
    <cellStyle name="Note 10 14" xfId="38256" xr:uid="{00000000-0005-0000-0000-0000AA950000}"/>
    <cellStyle name="Note 10 14 2" xfId="38257" xr:uid="{00000000-0005-0000-0000-0000AB950000}"/>
    <cellStyle name="Note 10 14 2 2" xfId="38258" xr:uid="{00000000-0005-0000-0000-0000AC950000}"/>
    <cellStyle name="Note 10 14 3" xfId="38259" xr:uid="{00000000-0005-0000-0000-0000AD950000}"/>
    <cellStyle name="Note 10 14 3 2" xfId="38260" xr:uid="{00000000-0005-0000-0000-0000AE950000}"/>
    <cellStyle name="Note 10 14 4" xfId="38261" xr:uid="{00000000-0005-0000-0000-0000AF950000}"/>
    <cellStyle name="Note 10 15" xfId="38262" xr:uid="{00000000-0005-0000-0000-0000B0950000}"/>
    <cellStyle name="Note 10 15 2" xfId="38263" xr:uid="{00000000-0005-0000-0000-0000B1950000}"/>
    <cellStyle name="Note 10 15 2 2" xfId="38264" xr:uid="{00000000-0005-0000-0000-0000B2950000}"/>
    <cellStyle name="Note 10 15 2 2 2" xfId="38265" xr:uid="{00000000-0005-0000-0000-0000B3950000}"/>
    <cellStyle name="Note 10 15 2 3" xfId="38266" xr:uid="{00000000-0005-0000-0000-0000B4950000}"/>
    <cellStyle name="Note 10 15 2 3 2" xfId="38267" xr:uid="{00000000-0005-0000-0000-0000B5950000}"/>
    <cellStyle name="Note 10 15 3" xfId="38268" xr:uid="{00000000-0005-0000-0000-0000B6950000}"/>
    <cellStyle name="Note 10 15 3 2" xfId="38269" xr:uid="{00000000-0005-0000-0000-0000B7950000}"/>
    <cellStyle name="Note 10 15 4" xfId="38270" xr:uid="{00000000-0005-0000-0000-0000B8950000}"/>
    <cellStyle name="Note 10 15 5" xfId="38271" xr:uid="{00000000-0005-0000-0000-0000B9950000}"/>
    <cellStyle name="Note 10 16" xfId="38272" xr:uid="{00000000-0005-0000-0000-0000BA950000}"/>
    <cellStyle name="Note 10 16 2" xfId="38273" xr:uid="{00000000-0005-0000-0000-0000BB950000}"/>
    <cellStyle name="Note 10 17" xfId="38274" xr:uid="{00000000-0005-0000-0000-0000BC950000}"/>
    <cellStyle name="Note 10 17 2" xfId="38275" xr:uid="{00000000-0005-0000-0000-0000BD950000}"/>
    <cellStyle name="Note 10 17 3" xfId="38276" xr:uid="{00000000-0005-0000-0000-0000BE950000}"/>
    <cellStyle name="Note 10 17 4" xfId="38277" xr:uid="{00000000-0005-0000-0000-0000BF950000}"/>
    <cellStyle name="Note 10 18" xfId="38278" xr:uid="{00000000-0005-0000-0000-0000C0950000}"/>
    <cellStyle name="Note 10 18 2" xfId="38279" xr:uid="{00000000-0005-0000-0000-0000C1950000}"/>
    <cellStyle name="Note 10 19" xfId="38280" xr:uid="{00000000-0005-0000-0000-0000C2950000}"/>
    <cellStyle name="Note 10 19 2" xfId="38281" xr:uid="{00000000-0005-0000-0000-0000C3950000}"/>
    <cellStyle name="Note 10 2" xfId="38282" xr:uid="{00000000-0005-0000-0000-0000C4950000}"/>
    <cellStyle name="Note 10 2 10" xfId="38283" xr:uid="{00000000-0005-0000-0000-0000C5950000}"/>
    <cellStyle name="Note 10 2 11" xfId="38284" xr:uid="{00000000-0005-0000-0000-0000C6950000}"/>
    <cellStyle name="Note 10 2 12" xfId="38285" xr:uid="{00000000-0005-0000-0000-0000C7950000}"/>
    <cellStyle name="Note 10 2 13" xfId="38286" xr:uid="{00000000-0005-0000-0000-0000C8950000}"/>
    <cellStyle name="Note 10 2 14" xfId="38287" xr:uid="{00000000-0005-0000-0000-0000C9950000}"/>
    <cellStyle name="Note 10 2 15" xfId="38288" xr:uid="{00000000-0005-0000-0000-0000CA950000}"/>
    <cellStyle name="Note 10 2 16" xfId="38289" xr:uid="{00000000-0005-0000-0000-0000CB950000}"/>
    <cellStyle name="Note 10 2 17" xfId="38290" xr:uid="{00000000-0005-0000-0000-0000CC950000}"/>
    <cellStyle name="Note 10 2 18" xfId="38291" xr:uid="{00000000-0005-0000-0000-0000CD950000}"/>
    <cellStyle name="Note 10 2 19" xfId="38292" xr:uid="{00000000-0005-0000-0000-0000CE950000}"/>
    <cellStyle name="Note 10 2 2" xfId="38293" xr:uid="{00000000-0005-0000-0000-0000CF950000}"/>
    <cellStyle name="Note 10 2 2 2" xfId="38294" xr:uid="{00000000-0005-0000-0000-0000D0950000}"/>
    <cellStyle name="Note 10 2 2 2 10" xfId="38295" xr:uid="{00000000-0005-0000-0000-0000D1950000}"/>
    <cellStyle name="Note 10 2 2 2 11" xfId="38296" xr:uid="{00000000-0005-0000-0000-0000D2950000}"/>
    <cellStyle name="Note 10 2 2 2 2" xfId="38297" xr:uid="{00000000-0005-0000-0000-0000D3950000}"/>
    <cellStyle name="Note 10 2 2 2 3" xfId="38298" xr:uid="{00000000-0005-0000-0000-0000D4950000}"/>
    <cellStyle name="Note 10 2 2 2 4" xfId="38299" xr:uid="{00000000-0005-0000-0000-0000D5950000}"/>
    <cellStyle name="Note 10 2 2 2 5" xfId="38300" xr:uid="{00000000-0005-0000-0000-0000D6950000}"/>
    <cellStyle name="Note 10 2 2 2 6" xfId="38301" xr:uid="{00000000-0005-0000-0000-0000D7950000}"/>
    <cellStyle name="Note 10 2 2 2 7" xfId="38302" xr:uid="{00000000-0005-0000-0000-0000D8950000}"/>
    <cellStyle name="Note 10 2 2 2 8" xfId="38303" xr:uid="{00000000-0005-0000-0000-0000D9950000}"/>
    <cellStyle name="Note 10 2 2 2 9" xfId="38304" xr:uid="{00000000-0005-0000-0000-0000DA950000}"/>
    <cellStyle name="Note 10 2 2 3" xfId="38305" xr:uid="{00000000-0005-0000-0000-0000DB950000}"/>
    <cellStyle name="Note 10 2 2 4" xfId="38306" xr:uid="{00000000-0005-0000-0000-0000DC950000}"/>
    <cellStyle name="Note 10 2 2 5" xfId="38307" xr:uid="{00000000-0005-0000-0000-0000DD950000}"/>
    <cellStyle name="Note 10 2 2 6" xfId="38308" xr:uid="{00000000-0005-0000-0000-0000DE950000}"/>
    <cellStyle name="Note 10 2 3" xfId="38309" xr:uid="{00000000-0005-0000-0000-0000DF950000}"/>
    <cellStyle name="Note 10 2 3 10" xfId="38310" xr:uid="{00000000-0005-0000-0000-0000E0950000}"/>
    <cellStyle name="Note 10 2 3 11" xfId="38311" xr:uid="{00000000-0005-0000-0000-0000E1950000}"/>
    <cellStyle name="Note 10 2 3 2" xfId="38312" xr:uid="{00000000-0005-0000-0000-0000E2950000}"/>
    <cellStyle name="Note 10 2 3 3" xfId="38313" xr:uid="{00000000-0005-0000-0000-0000E3950000}"/>
    <cellStyle name="Note 10 2 3 4" xfId="38314" xr:uid="{00000000-0005-0000-0000-0000E4950000}"/>
    <cellStyle name="Note 10 2 3 5" xfId="38315" xr:uid="{00000000-0005-0000-0000-0000E5950000}"/>
    <cellStyle name="Note 10 2 3 6" xfId="38316" xr:uid="{00000000-0005-0000-0000-0000E6950000}"/>
    <cellStyle name="Note 10 2 3 7" xfId="38317" xr:uid="{00000000-0005-0000-0000-0000E7950000}"/>
    <cellStyle name="Note 10 2 3 8" xfId="38318" xr:uid="{00000000-0005-0000-0000-0000E8950000}"/>
    <cellStyle name="Note 10 2 3 9" xfId="38319" xr:uid="{00000000-0005-0000-0000-0000E9950000}"/>
    <cellStyle name="Note 10 2 4" xfId="38320" xr:uid="{00000000-0005-0000-0000-0000EA950000}"/>
    <cellStyle name="Note 10 2 4 10" xfId="38321" xr:uid="{00000000-0005-0000-0000-0000EB950000}"/>
    <cellStyle name="Note 10 2 4 11" xfId="38322" xr:uid="{00000000-0005-0000-0000-0000EC950000}"/>
    <cellStyle name="Note 10 2 4 2" xfId="38323" xr:uid="{00000000-0005-0000-0000-0000ED950000}"/>
    <cellStyle name="Note 10 2 4 3" xfId="38324" xr:uid="{00000000-0005-0000-0000-0000EE950000}"/>
    <cellStyle name="Note 10 2 4 4" xfId="38325" xr:uid="{00000000-0005-0000-0000-0000EF950000}"/>
    <cellStyle name="Note 10 2 4 5" xfId="38326" xr:uid="{00000000-0005-0000-0000-0000F0950000}"/>
    <cellStyle name="Note 10 2 4 6" xfId="38327" xr:uid="{00000000-0005-0000-0000-0000F1950000}"/>
    <cellStyle name="Note 10 2 4 7" xfId="38328" xr:uid="{00000000-0005-0000-0000-0000F2950000}"/>
    <cellStyle name="Note 10 2 4 8" xfId="38329" xr:uid="{00000000-0005-0000-0000-0000F3950000}"/>
    <cellStyle name="Note 10 2 4 9" xfId="38330" xr:uid="{00000000-0005-0000-0000-0000F4950000}"/>
    <cellStyle name="Note 10 2 5" xfId="38331" xr:uid="{00000000-0005-0000-0000-0000F5950000}"/>
    <cellStyle name="Note 10 2 5 2" xfId="45781" xr:uid="{00000000-0005-0000-0000-0000F6950000}"/>
    <cellStyle name="Note 10 2 6" xfId="38332" xr:uid="{00000000-0005-0000-0000-0000F7950000}"/>
    <cellStyle name="Note 10 2 7" xfId="38333" xr:uid="{00000000-0005-0000-0000-0000F8950000}"/>
    <cellStyle name="Note 10 2 8" xfId="38334" xr:uid="{00000000-0005-0000-0000-0000F9950000}"/>
    <cellStyle name="Note 10 2 9" xfId="38335" xr:uid="{00000000-0005-0000-0000-0000FA950000}"/>
    <cellStyle name="Note 10 20" xfId="38336" xr:uid="{00000000-0005-0000-0000-0000FB950000}"/>
    <cellStyle name="Note 10 20 2" xfId="38337" xr:uid="{00000000-0005-0000-0000-0000FC950000}"/>
    <cellStyle name="Note 10 21" xfId="38338" xr:uid="{00000000-0005-0000-0000-0000FD950000}"/>
    <cellStyle name="Note 10 22" xfId="38339" xr:uid="{00000000-0005-0000-0000-0000FE950000}"/>
    <cellStyle name="Note 10 23" xfId="38340" xr:uid="{00000000-0005-0000-0000-0000FF950000}"/>
    <cellStyle name="Note 10 24" xfId="38341" xr:uid="{00000000-0005-0000-0000-000000960000}"/>
    <cellStyle name="Note 10 25" xfId="38342" xr:uid="{00000000-0005-0000-0000-000001960000}"/>
    <cellStyle name="Note 10 26" xfId="38343" xr:uid="{00000000-0005-0000-0000-000002960000}"/>
    <cellStyle name="Note 10 27" xfId="38344" xr:uid="{00000000-0005-0000-0000-000003960000}"/>
    <cellStyle name="Note 10 28" xfId="38345" xr:uid="{00000000-0005-0000-0000-000004960000}"/>
    <cellStyle name="Note 10 29" xfId="38346" xr:uid="{00000000-0005-0000-0000-000005960000}"/>
    <cellStyle name="Note 10 3" xfId="38347" xr:uid="{00000000-0005-0000-0000-000006960000}"/>
    <cellStyle name="Note 10 3 10" xfId="38348" xr:uid="{00000000-0005-0000-0000-000007960000}"/>
    <cellStyle name="Note 10 3 11" xfId="38349" xr:uid="{00000000-0005-0000-0000-000008960000}"/>
    <cellStyle name="Note 10 3 12" xfId="38350" xr:uid="{00000000-0005-0000-0000-000009960000}"/>
    <cellStyle name="Note 10 3 13" xfId="38351" xr:uid="{00000000-0005-0000-0000-00000A960000}"/>
    <cellStyle name="Note 10 3 14" xfId="38352" xr:uid="{00000000-0005-0000-0000-00000B960000}"/>
    <cellStyle name="Note 10 3 15" xfId="38353" xr:uid="{00000000-0005-0000-0000-00000C960000}"/>
    <cellStyle name="Note 10 3 16" xfId="38354" xr:uid="{00000000-0005-0000-0000-00000D960000}"/>
    <cellStyle name="Note 10 3 17" xfId="38355" xr:uid="{00000000-0005-0000-0000-00000E960000}"/>
    <cellStyle name="Note 10 3 18" xfId="38356" xr:uid="{00000000-0005-0000-0000-00000F960000}"/>
    <cellStyle name="Note 10 3 19" xfId="38357" xr:uid="{00000000-0005-0000-0000-000010960000}"/>
    <cellStyle name="Note 10 3 2" xfId="38358" xr:uid="{00000000-0005-0000-0000-000011960000}"/>
    <cellStyle name="Note 10 3 2 2" xfId="38359" xr:uid="{00000000-0005-0000-0000-000012960000}"/>
    <cellStyle name="Note 10 3 2 2 10" xfId="38360" xr:uid="{00000000-0005-0000-0000-000013960000}"/>
    <cellStyle name="Note 10 3 2 2 11" xfId="38361" xr:uid="{00000000-0005-0000-0000-000014960000}"/>
    <cellStyle name="Note 10 3 2 2 2" xfId="38362" xr:uid="{00000000-0005-0000-0000-000015960000}"/>
    <cellStyle name="Note 10 3 2 2 3" xfId="38363" xr:uid="{00000000-0005-0000-0000-000016960000}"/>
    <cellStyle name="Note 10 3 2 2 4" xfId="38364" xr:uid="{00000000-0005-0000-0000-000017960000}"/>
    <cellStyle name="Note 10 3 2 2 5" xfId="38365" xr:uid="{00000000-0005-0000-0000-000018960000}"/>
    <cellStyle name="Note 10 3 2 2 6" xfId="38366" xr:uid="{00000000-0005-0000-0000-000019960000}"/>
    <cellStyle name="Note 10 3 2 2 7" xfId="38367" xr:uid="{00000000-0005-0000-0000-00001A960000}"/>
    <cellStyle name="Note 10 3 2 2 8" xfId="38368" xr:uid="{00000000-0005-0000-0000-00001B960000}"/>
    <cellStyle name="Note 10 3 2 2 9" xfId="38369" xr:uid="{00000000-0005-0000-0000-00001C960000}"/>
    <cellStyle name="Note 10 3 2 3" xfId="38370" xr:uid="{00000000-0005-0000-0000-00001D960000}"/>
    <cellStyle name="Note 10 3 2 4" xfId="38371" xr:uid="{00000000-0005-0000-0000-00001E960000}"/>
    <cellStyle name="Note 10 3 2 5" xfId="38372" xr:uid="{00000000-0005-0000-0000-00001F960000}"/>
    <cellStyle name="Note 10 3 2 6" xfId="38373" xr:uid="{00000000-0005-0000-0000-000020960000}"/>
    <cellStyle name="Note 10 3 3" xfId="38374" xr:uid="{00000000-0005-0000-0000-000021960000}"/>
    <cellStyle name="Note 10 3 3 10" xfId="38375" xr:uid="{00000000-0005-0000-0000-000022960000}"/>
    <cellStyle name="Note 10 3 3 11" xfId="38376" xr:uid="{00000000-0005-0000-0000-000023960000}"/>
    <cellStyle name="Note 10 3 3 2" xfId="38377" xr:uid="{00000000-0005-0000-0000-000024960000}"/>
    <cellStyle name="Note 10 3 3 3" xfId="38378" xr:uid="{00000000-0005-0000-0000-000025960000}"/>
    <cellStyle name="Note 10 3 3 4" xfId="38379" xr:uid="{00000000-0005-0000-0000-000026960000}"/>
    <cellStyle name="Note 10 3 3 5" xfId="38380" xr:uid="{00000000-0005-0000-0000-000027960000}"/>
    <cellStyle name="Note 10 3 3 6" xfId="38381" xr:uid="{00000000-0005-0000-0000-000028960000}"/>
    <cellStyle name="Note 10 3 3 7" xfId="38382" xr:uid="{00000000-0005-0000-0000-000029960000}"/>
    <cellStyle name="Note 10 3 3 8" xfId="38383" xr:uid="{00000000-0005-0000-0000-00002A960000}"/>
    <cellStyle name="Note 10 3 3 9" xfId="38384" xr:uid="{00000000-0005-0000-0000-00002B960000}"/>
    <cellStyle name="Note 10 3 4" xfId="38385" xr:uid="{00000000-0005-0000-0000-00002C960000}"/>
    <cellStyle name="Note 10 3 4 10" xfId="38386" xr:uid="{00000000-0005-0000-0000-00002D960000}"/>
    <cellStyle name="Note 10 3 4 11" xfId="38387" xr:uid="{00000000-0005-0000-0000-00002E960000}"/>
    <cellStyle name="Note 10 3 4 2" xfId="38388" xr:uid="{00000000-0005-0000-0000-00002F960000}"/>
    <cellStyle name="Note 10 3 4 3" xfId="38389" xr:uid="{00000000-0005-0000-0000-000030960000}"/>
    <cellStyle name="Note 10 3 4 4" xfId="38390" xr:uid="{00000000-0005-0000-0000-000031960000}"/>
    <cellStyle name="Note 10 3 4 5" xfId="38391" xr:uid="{00000000-0005-0000-0000-000032960000}"/>
    <cellStyle name="Note 10 3 4 6" xfId="38392" xr:uid="{00000000-0005-0000-0000-000033960000}"/>
    <cellStyle name="Note 10 3 4 7" xfId="38393" xr:uid="{00000000-0005-0000-0000-000034960000}"/>
    <cellStyle name="Note 10 3 4 8" xfId="38394" xr:uid="{00000000-0005-0000-0000-000035960000}"/>
    <cellStyle name="Note 10 3 4 9" xfId="38395" xr:uid="{00000000-0005-0000-0000-000036960000}"/>
    <cellStyle name="Note 10 3 5" xfId="38396" xr:uid="{00000000-0005-0000-0000-000037960000}"/>
    <cellStyle name="Note 10 3 5 2" xfId="45782" xr:uid="{00000000-0005-0000-0000-000038960000}"/>
    <cellStyle name="Note 10 3 6" xfId="38397" xr:uid="{00000000-0005-0000-0000-000039960000}"/>
    <cellStyle name="Note 10 3 7" xfId="38398" xr:uid="{00000000-0005-0000-0000-00003A960000}"/>
    <cellStyle name="Note 10 3 8" xfId="38399" xr:uid="{00000000-0005-0000-0000-00003B960000}"/>
    <cellStyle name="Note 10 3 9" xfId="38400" xr:uid="{00000000-0005-0000-0000-00003C960000}"/>
    <cellStyle name="Note 10 30" xfId="38401" xr:uid="{00000000-0005-0000-0000-00003D960000}"/>
    <cellStyle name="Note 10 31" xfId="38402" xr:uid="{00000000-0005-0000-0000-00003E960000}"/>
    <cellStyle name="Note 10 32" xfId="38403" xr:uid="{00000000-0005-0000-0000-00003F960000}"/>
    <cellStyle name="Note 10 33" xfId="38404" xr:uid="{00000000-0005-0000-0000-000040960000}"/>
    <cellStyle name="Note 10 4" xfId="38405" xr:uid="{00000000-0005-0000-0000-000041960000}"/>
    <cellStyle name="Note 10 4 2" xfId="38406" xr:uid="{00000000-0005-0000-0000-000042960000}"/>
    <cellStyle name="Note 10 4 2 10" xfId="38407" xr:uid="{00000000-0005-0000-0000-000043960000}"/>
    <cellStyle name="Note 10 4 2 11" xfId="38408" xr:uid="{00000000-0005-0000-0000-000044960000}"/>
    <cellStyle name="Note 10 4 2 2" xfId="38409" xr:uid="{00000000-0005-0000-0000-000045960000}"/>
    <cellStyle name="Note 10 4 2 3" xfId="38410" xr:uid="{00000000-0005-0000-0000-000046960000}"/>
    <cellStyle name="Note 10 4 2 4" xfId="38411" xr:uid="{00000000-0005-0000-0000-000047960000}"/>
    <cellStyle name="Note 10 4 2 5" xfId="38412" xr:uid="{00000000-0005-0000-0000-000048960000}"/>
    <cellStyle name="Note 10 4 2 6" xfId="38413" xr:uid="{00000000-0005-0000-0000-000049960000}"/>
    <cellStyle name="Note 10 4 2 7" xfId="38414" xr:uid="{00000000-0005-0000-0000-00004A960000}"/>
    <cellStyle name="Note 10 4 2 8" xfId="38415" xr:uid="{00000000-0005-0000-0000-00004B960000}"/>
    <cellStyle name="Note 10 4 2 9" xfId="38416" xr:uid="{00000000-0005-0000-0000-00004C960000}"/>
    <cellStyle name="Note 10 4 3" xfId="38417" xr:uid="{00000000-0005-0000-0000-00004D960000}"/>
    <cellStyle name="Note 10 4 4" xfId="38418" xr:uid="{00000000-0005-0000-0000-00004E960000}"/>
    <cellStyle name="Note 10 4 5" xfId="38419" xr:uid="{00000000-0005-0000-0000-00004F960000}"/>
    <cellStyle name="Note 10 4 6" xfId="38420" xr:uid="{00000000-0005-0000-0000-000050960000}"/>
    <cellStyle name="Note 10 4 7" xfId="38421" xr:uid="{00000000-0005-0000-0000-000051960000}"/>
    <cellStyle name="Note 10 5" xfId="38422" xr:uid="{00000000-0005-0000-0000-000052960000}"/>
    <cellStyle name="Note 10 5 10" xfId="38423" xr:uid="{00000000-0005-0000-0000-000053960000}"/>
    <cellStyle name="Note 10 5 11" xfId="38424" xr:uid="{00000000-0005-0000-0000-000054960000}"/>
    <cellStyle name="Note 10 5 2" xfId="38425" xr:uid="{00000000-0005-0000-0000-000055960000}"/>
    <cellStyle name="Note 10 5 3" xfId="38426" xr:uid="{00000000-0005-0000-0000-000056960000}"/>
    <cellStyle name="Note 10 5 4" xfId="38427" xr:uid="{00000000-0005-0000-0000-000057960000}"/>
    <cellStyle name="Note 10 5 5" xfId="38428" xr:uid="{00000000-0005-0000-0000-000058960000}"/>
    <cellStyle name="Note 10 5 6" xfId="38429" xr:uid="{00000000-0005-0000-0000-000059960000}"/>
    <cellStyle name="Note 10 5 7" xfId="38430" xr:uid="{00000000-0005-0000-0000-00005A960000}"/>
    <cellStyle name="Note 10 5 8" xfId="38431" xr:uid="{00000000-0005-0000-0000-00005B960000}"/>
    <cellStyle name="Note 10 5 9" xfId="38432" xr:uid="{00000000-0005-0000-0000-00005C960000}"/>
    <cellStyle name="Note 10 6" xfId="38433" xr:uid="{00000000-0005-0000-0000-00005D960000}"/>
    <cellStyle name="Note 10 6 10" xfId="38434" xr:uid="{00000000-0005-0000-0000-00005E960000}"/>
    <cellStyle name="Note 10 6 11" xfId="38435" xr:uid="{00000000-0005-0000-0000-00005F960000}"/>
    <cellStyle name="Note 10 6 2" xfId="38436" xr:uid="{00000000-0005-0000-0000-000060960000}"/>
    <cellStyle name="Note 10 6 3" xfId="38437" xr:uid="{00000000-0005-0000-0000-000061960000}"/>
    <cellStyle name="Note 10 6 4" xfId="38438" xr:uid="{00000000-0005-0000-0000-000062960000}"/>
    <cellStyle name="Note 10 6 5" xfId="38439" xr:uid="{00000000-0005-0000-0000-000063960000}"/>
    <cellStyle name="Note 10 6 6" xfId="38440" xr:uid="{00000000-0005-0000-0000-000064960000}"/>
    <cellStyle name="Note 10 6 7" xfId="38441" xr:uid="{00000000-0005-0000-0000-000065960000}"/>
    <cellStyle name="Note 10 6 8" xfId="38442" xr:uid="{00000000-0005-0000-0000-000066960000}"/>
    <cellStyle name="Note 10 6 9" xfId="38443" xr:uid="{00000000-0005-0000-0000-000067960000}"/>
    <cellStyle name="Note 10 7" xfId="38444" xr:uid="{00000000-0005-0000-0000-000068960000}"/>
    <cellStyle name="Note 10 7 2" xfId="38445" xr:uid="{00000000-0005-0000-0000-000069960000}"/>
    <cellStyle name="Note 10 7 2 2" xfId="38446" xr:uid="{00000000-0005-0000-0000-00006A960000}"/>
    <cellStyle name="Note 10 7 3" xfId="38447" xr:uid="{00000000-0005-0000-0000-00006B960000}"/>
    <cellStyle name="Note 10 7 3 2" xfId="38448" xr:uid="{00000000-0005-0000-0000-00006C960000}"/>
    <cellStyle name="Note 10 7 4" xfId="38449" xr:uid="{00000000-0005-0000-0000-00006D960000}"/>
    <cellStyle name="Note 10 7 4 2" xfId="38450" xr:uid="{00000000-0005-0000-0000-00006E960000}"/>
    <cellStyle name="Note 10 7 5" xfId="38451" xr:uid="{00000000-0005-0000-0000-00006F960000}"/>
    <cellStyle name="Note 10 7 5 2" xfId="38452" xr:uid="{00000000-0005-0000-0000-000070960000}"/>
    <cellStyle name="Note 10 7 6" xfId="38453" xr:uid="{00000000-0005-0000-0000-000071960000}"/>
    <cellStyle name="Note 10 7 7" xfId="45783" xr:uid="{00000000-0005-0000-0000-000072960000}"/>
    <cellStyle name="Note 10 8" xfId="38454" xr:uid="{00000000-0005-0000-0000-000073960000}"/>
    <cellStyle name="Note 10 8 10" xfId="38455" xr:uid="{00000000-0005-0000-0000-000074960000}"/>
    <cellStyle name="Note 10 8 11" xfId="38456" xr:uid="{00000000-0005-0000-0000-000075960000}"/>
    <cellStyle name="Note 10 8 12" xfId="38457" xr:uid="{00000000-0005-0000-0000-000076960000}"/>
    <cellStyle name="Note 10 8 13" xfId="38458" xr:uid="{00000000-0005-0000-0000-000077960000}"/>
    <cellStyle name="Note 10 8 2" xfId="38459" xr:uid="{00000000-0005-0000-0000-000078960000}"/>
    <cellStyle name="Note 10 8 2 10" xfId="38460" xr:uid="{00000000-0005-0000-0000-000079960000}"/>
    <cellStyle name="Note 10 8 2 2" xfId="38461" xr:uid="{00000000-0005-0000-0000-00007A960000}"/>
    <cellStyle name="Note 10 8 2 2 10" xfId="38462" xr:uid="{00000000-0005-0000-0000-00007B960000}"/>
    <cellStyle name="Note 10 8 2 2 11" xfId="38463" xr:uid="{00000000-0005-0000-0000-00007C960000}"/>
    <cellStyle name="Note 10 8 2 2 2" xfId="38464" xr:uid="{00000000-0005-0000-0000-00007D960000}"/>
    <cellStyle name="Note 10 8 2 2 3" xfId="38465" xr:uid="{00000000-0005-0000-0000-00007E960000}"/>
    <cellStyle name="Note 10 8 2 2 3 2" xfId="38466" xr:uid="{00000000-0005-0000-0000-00007F960000}"/>
    <cellStyle name="Note 10 8 2 2 3 2 2" xfId="38467" xr:uid="{00000000-0005-0000-0000-000080960000}"/>
    <cellStyle name="Note 10 8 2 2 3 2 3" xfId="38468" xr:uid="{00000000-0005-0000-0000-000081960000}"/>
    <cellStyle name="Note 10 8 2 2 3 2 4" xfId="38469" xr:uid="{00000000-0005-0000-0000-000082960000}"/>
    <cellStyle name="Note 10 8 2 2 3 3" xfId="38470" xr:uid="{00000000-0005-0000-0000-000083960000}"/>
    <cellStyle name="Note 10 8 2 2 3 4" xfId="38471" xr:uid="{00000000-0005-0000-0000-000084960000}"/>
    <cellStyle name="Note 10 8 2 2 3 4 2" xfId="38472" xr:uid="{00000000-0005-0000-0000-000085960000}"/>
    <cellStyle name="Note 10 8 2 2 4" xfId="38473" xr:uid="{00000000-0005-0000-0000-000086960000}"/>
    <cellStyle name="Note 10 8 2 2 5" xfId="38474" xr:uid="{00000000-0005-0000-0000-000087960000}"/>
    <cellStyle name="Note 10 8 2 2 5 2" xfId="38475" xr:uid="{00000000-0005-0000-0000-000088960000}"/>
    <cellStyle name="Note 10 8 2 2 5 2 2" xfId="38476" xr:uid="{00000000-0005-0000-0000-000089960000}"/>
    <cellStyle name="Note 10 8 2 2 5 3" xfId="38477" xr:uid="{00000000-0005-0000-0000-00008A960000}"/>
    <cellStyle name="Note 10 8 2 2 5 3 2" xfId="38478" xr:uid="{00000000-0005-0000-0000-00008B960000}"/>
    <cellStyle name="Note 10 8 2 2 6" xfId="38479" xr:uid="{00000000-0005-0000-0000-00008C960000}"/>
    <cellStyle name="Note 10 8 2 2 7" xfId="38480" xr:uid="{00000000-0005-0000-0000-00008D960000}"/>
    <cellStyle name="Note 10 8 2 2 8" xfId="38481" xr:uid="{00000000-0005-0000-0000-00008E960000}"/>
    <cellStyle name="Note 10 8 2 2 9" xfId="38482" xr:uid="{00000000-0005-0000-0000-00008F960000}"/>
    <cellStyle name="Note 10 8 2 3" xfId="38483" xr:uid="{00000000-0005-0000-0000-000090960000}"/>
    <cellStyle name="Note 10 8 2 3 2" xfId="38484" xr:uid="{00000000-0005-0000-0000-000091960000}"/>
    <cellStyle name="Note 10 8 2 3 2 2" xfId="38485" xr:uid="{00000000-0005-0000-0000-000092960000}"/>
    <cellStyle name="Note 10 8 2 3 2 2 2" xfId="38486" xr:uid="{00000000-0005-0000-0000-000093960000}"/>
    <cellStyle name="Note 10 8 2 3 2 3" xfId="38487" xr:uid="{00000000-0005-0000-0000-000094960000}"/>
    <cellStyle name="Note 10 8 2 3 2 3 2" xfId="38488" xr:uid="{00000000-0005-0000-0000-000095960000}"/>
    <cellStyle name="Note 10 8 2 3 3" xfId="38489" xr:uid="{00000000-0005-0000-0000-000096960000}"/>
    <cellStyle name="Note 10 8 2 3 3 2" xfId="38490" xr:uid="{00000000-0005-0000-0000-000097960000}"/>
    <cellStyle name="Note 10 8 2 3 4" xfId="38491" xr:uid="{00000000-0005-0000-0000-000098960000}"/>
    <cellStyle name="Note 10 8 2 3 5" xfId="38492" xr:uid="{00000000-0005-0000-0000-000099960000}"/>
    <cellStyle name="Note 10 8 2 4" xfId="38493" xr:uid="{00000000-0005-0000-0000-00009A960000}"/>
    <cellStyle name="Note 10 8 2 4 2" xfId="38494" xr:uid="{00000000-0005-0000-0000-00009B960000}"/>
    <cellStyle name="Note 10 8 2 5" xfId="38495" xr:uid="{00000000-0005-0000-0000-00009C960000}"/>
    <cellStyle name="Note 10 8 2 5 2" xfId="38496" xr:uid="{00000000-0005-0000-0000-00009D960000}"/>
    <cellStyle name="Note 10 8 2 5 3" xfId="38497" xr:uid="{00000000-0005-0000-0000-00009E960000}"/>
    <cellStyle name="Note 10 8 2 5 4" xfId="38498" xr:uid="{00000000-0005-0000-0000-00009F960000}"/>
    <cellStyle name="Note 10 8 2 6" xfId="38499" xr:uid="{00000000-0005-0000-0000-0000A0960000}"/>
    <cellStyle name="Note 10 8 2 6 2" xfId="38500" xr:uid="{00000000-0005-0000-0000-0000A1960000}"/>
    <cellStyle name="Note 10 8 2 7" xfId="38501" xr:uid="{00000000-0005-0000-0000-0000A2960000}"/>
    <cellStyle name="Note 10 8 2 7 2" xfId="38502" xr:uid="{00000000-0005-0000-0000-0000A3960000}"/>
    <cellStyle name="Note 10 8 2 8" xfId="38503" xr:uid="{00000000-0005-0000-0000-0000A4960000}"/>
    <cellStyle name="Note 10 8 2 8 2" xfId="38504" xr:uid="{00000000-0005-0000-0000-0000A5960000}"/>
    <cellStyle name="Note 10 8 2 9" xfId="38505" xr:uid="{00000000-0005-0000-0000-0000A6960000}"/>
    <cellStyle name="Note 10 8 2 9 2" xfId="38506" xr:uid="{00000000-0005-0000-0000-0000A7960000}"/>
    <cellStyle name="Note 10 8 3" xfId="38507" xr:uid="{00000000-0005-0000-0000-0000A8960000}"/>
    <cellStyle name="Note 10 8 4" xfId="38508" xr:uid="{00000000-0005-0000-0000-0000A9960000}"/>
    <cellStyle name="Note 10 8 5" xfId="38509" xr:uid="{00000000-0005-0000-0000-0000AA960000}"/>
    <cellStyle name="Note 10 8 5 2" xfId="38510" xr:uid="{00000000-0005-0000-0000-0000AB960000}"/>
    <cellStyle name="Note 10 8 5 2 2" xfId="38511" xr:uid="{00000000-0005-0000-0000-0000AC960000}"/>
    <cellStyle name="Note 10 8 5 2 3" xfId="38512" xr:uid="{00000000-0005-0000-0000-0000AD960000}"/>
    <cellStyle name="Note 10 8 5 2 4" xfId="38513" xr:uid="{00000000-0005-0000-0000-0000AE960000}"/>
    <cellStyle name="Note 10 8 5 3" xfId="38514" xr:uid="{00000000-0005-0000-0000-0000AF960000}"/>
    <cellStyle name="Note 10 8 5 4" xfId="38515" xr:uid="{00000000-0005-0000-0000-0000B0960000}"/>
    <cellStyle name="Note 10 8 5 4 2" xfId="38516" xr:uid="{00000000-0005-0000-0000-0000B1960000}"/>
    <cellStyle name="Note 10 8 6" xfId="38517" xr:uid="{00000000-0005-0000-0000-0000B2960000}"/>
    <cellStyle name="Note 10 8 7" xfId="38518" xr:uid="{00000000-0005-0000-0000-0000B3960000}"/>
    <cellStyle name="Note 10 8 7 2" xfId="38519" xr:uid="{00000000-0005-0000-0000-0000B4960000}"/>
    <cellStyle name="Note 10 8 7 2 2" xfId="38520" xr:uid="{00000000-0005-0000-0000-0000B5960000}"/>
    <cellStyle name="Note 10 8 7 3" xfId="38521" xr:uid="{00000000-0005-0000-0000-0000B6960000}"/>
    <cellStyle name="Note 10 8 7 3 2" xfId="38522" xr:uid="{00000000-0005-0000-0000-0000B7960000}"/>
    <cellStyle name="Note 10 8 8" xfId="38523" xr:uid="{00000000-0005-0000-0000-0000B8960000}"/>
    <cellStyle name="Note 10 8 9" xfId="38524" xr:uid="{00000000-0005-0000-0000-0000B9960000}"/>
    <cellStyle name="Note 10 9" xfId="38525" xr:uid="{00000000-0005-0000-0000-0000BA960000}"/>
    <cellStyle name="Note 11" xfId="38526" xr:uid="{00000000-0005-0000-0000-0000BB960000}"/>
    <cellStyle name="Note 11 10" xfId="38527" xr:uid="{00000000-0005-0000-0000-0000BC960000}"/>
    <cellStyle name="Note 11 10 10" xfId="38528" xr:uid="{00000000-0005-0000-0000-0000BD960000}"/>
    <cellStyle name="Note 11 10 11" xfId="38529" xr:uid="{00000000-0005-0000-0000-0000BE960000}"/>
    <cellStyle name="Note 11 10 2" xfId="38530" xr:uid="{00000000-0005-0000-0000-0000BF960000}"/>
    <cellStyle name="Note 11 10 2 10" xfId="38531" xr:uid="{00000000-0005-0000-0000-0000C0960000}"/>
    <cellStyle name="Note 11 10 2 2" xfId="38532" xr:uid="{00000000-0005-0000-0000-0000C1960000}"/>
    <cellStyle name="Note 11 10 2 2 2" xfId="38533" xr:uid="{00000000-0005-0000-0000-0000C2960000}"/>
    <cellStyle name="Note 11 10 2 2 2 2" xfId="38534" xr:uid="{00000000-0005-0000-0000-0000C3960000}"/>
    <cellStyle name="Note 11 10 2 2 3" xfId="38535" xr:uid="{00000000-0005-0000-0000-0000C4960000}"/>
    <cellStyle name="Note 11 10 2 2 3 2" xfId="38536" xr:uid="{00000000-0005-0000-0000-0000C5960000}"/>
    <cellStyle name="Note 11 10 2 2 4" xfId="38537" xr:uid="{00000000-0005-0000-0000-0000C6960000}"/>
    <cellStyle name="Note 11 10 2 3" xfId="38538" xr:uid="{00000000-0005-0000-0000-0000C7960000}"/>
    <cellStyle name="Note 11 10 2 3 2" xfId="38539" xr:uid="{00000000-0005-0000-0000-0000C8960000}"/>
    <cellStyle name="Note 11 10 2 3 2 2" xfId="38540" xr:uid="{00000000-0005-0000-0000-0000C9960000}"/>
    <cellStyle name="Note 11 10 2 3 2 2 2" xfId="38541" xr:uid="{00000000-0005-0000-0000-0000CA960000}"/>
    <cellStyle name="Note 11 10 2 3 2 3" xfId="38542" xr:uid="{00000000-0005-0000-0000-0000CB960000}"/>
    <cellStyle name="Note 11 10 2 3 2 3 2" xfId="38543" xr:uid="{00000000-0005-0000-0000-0000CC960000}"/>
    <cellStyle name="Note 11 10 2 3 3" xfId="38544" xr:uid="{00000000-0005-0000-0000-0000CD960000}"/>
    <cellStyle name="Note 11 10 2 3 3 2" xfId="38545" xr:uid="{00000000-0005-0000-0000-0000CE960000}"/>
    <cellStyle name="Note 11 10 2 3 4" xfId="38546" xr:uid="{00000000-0005-0000-0000-0000CF960000}"/>
    <cellStyle name="Note 11 10 2 3 5" xfId="38547" xr:uid="{00000000-0005-0000-0000-0000D0960000}"/>
    <cellStyle name="Note 11 10 2 4" xfId="38548" xr:uid="{00000000-0005-0000-0000-0000D1960000}"/>
    <cellStyle name="Note 11 10 2 4 2" xfId="38549" xr:uid="{00000000-0005-0000-0000-0000D2960000}"/>
    <cellStyle name="Note 11 10 2 5" xfId="38550" xr:uid="{00000000-0005-0000-0000-0000D3960000}"/>
    <cellStyle name="Note 11 10 2 5 2" xfId="38551" xr:uid="{00000000-0005-0000-0000-0000D4960000}"/>
    <cellStyle name="Note 11 10 2 5 3" xfId="38552" xr:uid="{00000000-0005-0000-0000-0000D5960000}"/>
    <cellStyle name="Note 11 10 2 5 4" xfId="38553" xr:uid="{00000000-0005-0000-0000-0000D6960000}"/>
    <cellStyle name="Note 11 10 2 6" xfId="38554" xr:uid="{00000000-0005-0000-0000-0000D7960000}"/>
    <cellStyle name="Note 11 10 2 6 2" xfId="38555" xr:uid="{00000000-0005-0000-0000-0000D8960000}"/>
    <cellStyle name="Note 11 10 2 7" xfId="38556" xr:uid="{00000000-0005-0000-0000-0000D9960000}"/>
    <cellStyle name="Note 11 10 2 7 2" xfId="38557" xr:uid="{00000000-0005-0000-0000-0000DA960000}"/>
    <cellStyle name="Note 11 10 2 8" xfId="38558" xr:uid="{00000000-0005-0000-0000-0000DB960000}"/>
    <cellStyle name="Note 11 10 2 8 2" xfId="38559" xr:uid="{00000000-0005-0000-0000-0000DC960000}"/>
    <cellStyle name="Note 11 10 2 9" xfId="38560" xr:uid="{00000000-0005-0000-0000-0000DD960000}"/>
    <cellStyle name="Note 11 10 2 9 2" xfId="38561" xr:uid="{00000000-0005-0000-0000-0000DE960000}"/>
    <cellStyle name="Note 11 10 3" xfId="38562" xr:uid="{00000000-0005-0000-0000-0000DF960000}"/>
    <cellStyle name="Note 11 10 3 2" xfId="38563" xr:uid="{00000000-0005-0000-0000-0000E0960000}"/>
    <cellStyle name="Note 11 10 3 2 2" xfId="38564" xr:uid="{00000000-0005-0000-0000-0000E1960000}"/>
    <cellStyle name="Note 11 10 3 2 3" xfId="38565" xr:uid="{00000000-0005-0000-0000-0000E2960000}"/>
    <cellStyle name="Note 11 10 3 2 4" xfId="38566" xr:uid="{00000000-0005-0000-0000-0000E3960000}"/>
    <cellStyle name="Note 11 10 3 3" xfId="38567" xr:uid="{00000000-0005-0000-0000-0000E4960000}"/>
    <cellStyle name="Note 11 10 3 4" xfId="38568" xr:uid="{00000000-0005-0000-0000-0000E5960000}"/>
    <cellStyle name="Note 11 10 3 4 2" xfId="38569" xr:uid="{00000000-0005-0000-0000-0000E6960000}"/>
    <cellStyle name="Note 11 10 4" xfId="38570" xr:uid="{00000000-0005-0000-0000-0000E7960000}"/>
    <cellStyle name="Note 11 10 5" xfId="38571" xr:uid="{00000000-0005-0000-0000-0000E8960000}"/>
    <cellStyle name="Note 11 10 5 2" xfId="38572" xr:uid="{00000000-0005-0000-0000-0000E9960000}"/>
    <cellStyle name="Note 11 10 5 2 2" xfId="38573" xr:uid="{00000000-0005-0000-0000-0000EA960000}"/>
    <cellStyle name="Note 11 10 5 3" xfId="38574" xr:uid="{00000000-0005-0000-0000-0000EB960000}"/>
    <cellStyle name="Note 11 10 5 3 2" xfId="38575" xr:uid="{00000000-0005-0000-0000-0000EC960000}"/>
    <cellStyle name="Note 11 10 6" xfId="38576" xr:uid="{00000000-0005-0000-0000-0000ED960000}"/>
    <cellStyle name="Note 11 10 7" xfId="38577" xr:uid="{00000000-0005-0000-0000-0000EE960000}"/>
    <cellStyle name="Note 11 10 8" xfId="38578" xr:uid="{00000000-0005-0000-0000-0000EF960000}"/>
    <cellStyle name="Note 11 10 9" xfId="38579" xr:uid="{00000000-0005-0000-0000-0000F0960000}"/>
    <cellStyle name="Note 11 11" xfId="38580" xr:uid="{00000000-0005-0000-0000-0000F1960000}"/>
    <cellStyle name="Note 11 11 2" xfId="38581" xr:uid="{00000000-0005-0000-0000-0000F2960000}"/>
    <cellStyle name="Note 11 11 2 2" xfId="38582" xr:uid="{00000000-0005-0000-0000-0000F3960000}"/>
    <cellStyle name="Note 11 11 3" xfId="38583" xr:uid="{00000000-0005-0000-0000-0000F4960000}"/>
    <cellStyle name="Note 11 11 3 2" xfId="38584" xr:uid="{00000000-0005-0000-0000-0000F5960000}"/>
    <cellStyle name="Note 11 11 4" xfId="38585" xr:uid="{00000000-0005-0000-0000-0000F6960000}"/>
    <cellStyle name="Note 11 12" xfId="38586" xr:uid="{00000000-0005-0000-0000-0000F7960000}"/>
    <cellStyle name="Note 11 12 2" xfId="38587" xr:uid="{00000000-0005-0000-0000-0000F8960000}"/>
    <cellStyle name="Note 11 12 2 2" xfId="38588" xr:uid="{00000000-0005-0000-0000-0000F9960000}"/>
    <cellStyle name="Note 11 12 3" xfId="38589" xr:uid="{00000000-0005-0000-0000-0000FA960000}"/>
    <cellStyle name="Note 11 12 3 2" xfId="38590" xr:uid="{00000000-0005-0000-0000-0000FB960000}"/>
    <cellStyle name="Note 11 12 4" xfId="38591" xr:uid="{00000000-0005-0000-0000-0000FC960000}"/>
    <cellStyle name="Note 11 13" xfId="38592" xr:uid="{00000000-0005-0000-0000-0000FD960000}"/>
    <cellStyle name="Note 11 13 2" xfId="38593" xr:uid="{00000000-0005-0000-0000-0000FE960000}"/>
    <cellStyle name="Note 11 13 2 2" xfId="38594" xr:uid="{00000000-0005-0000-0000-0000FF960000}"/>
    <cellStyle name="Note 11 13 3" xfId="38595" xr:uid="{00000000-0005-0000-0000-000000970000}"/>
    <cellStyle name="Note 11 13 3 2" xfId="38596" xr:uid="{00000000-0005-0000-0000-000001970000}"/>
    <cellStyle name="Note 11 13 4" xfId="38597" xr:uid="{00000000-0005-0000-0000-000002970000}"/>
    <cellStyle name="Note 11 14" xfId="38598" xr:uid="{00000000-0005-0000-0000-000003970000}"/>
    <cellStyle name="Note 11 14 2" xfId="38599" xr:uid="{00000000-0005-0000-0000-000004970000}"/>
    <cellStyle name="Note 11 14 2 2" xfId="38600" xr:uid="{00000000-0005-0000-0000-000005970000}"/>
    <cellStyle name="Note 11 14 3" xfId="38601" xr:uid="{00000000-0005-0000-0000-000006970000}"/>
    <cellStyle name="Note 11 14 3 2" xfId="38602" xr:uid="{00000000-0005-0000-0000-000007970000}"/>
    <cellStyle name="Note 11 14 4" xfId="38603" xr:uid="{00000000-0005-0000-0000-000008970000}"/>
    <cellStyle name="Note 11 15" xfId="38604" xr:uid="{00000000-0005-0000-0000-000009970000}"/>
    <cellStyle name="Note 11 15 2" xfId="38605" xr:uid="{00000000-0005-0000-0000-00000A970000}"/>
    <cellStyle name="Note 11 15 2 2" xfId="38606" xr:uid="{00000000-0005-0000-0000-00000B970000}"/>
    <cellStyle name="Note 11 15 2 2 2" xfId="38607" xr:uid="{00000000-0005-0000-0000-00000C970000}"/>
    <cellStyle name="Note 11 15 2 3" xfId="38608" xr:uid="{00000000-0005-0000-0000-00000D970000}"/>
    <cellStyle name="Note 11 15 2 3 2" xfId="38609" xr:uid="{00000000-0005-0000-0000-00000E970000}"/>
    <cellStyle name="Note 11 15 3" xfId="38610" xr:uid="{00000000-0005-0000-0000-00000F970000}"/>
    <cellStyle name="Note 11 15 3 2" xfId="38611" xr:uid="{00000000-0005-0000-0000-000010970000}"/>
    <cellStyle name="Note 11 15 4" xfId="38612" xr:uid="{00000000-0005-0000-0000-000011970000}"/>
    <cellStyle name="Note 11 15 5" xfId="38613" xr:uid="{00000000-0005-0000-0000-000012970000}"/>
    <cellStyle name="Note 11 16" xfId="38614" xr:uid="{00000000-0005-0000-0000-000013970000}"/>
    <cellStyle name="Note 11 16 2" xfId="38615" xr:uid="{00000000-0005-0000-0000-000014970000}"/>
    <cellStyle name="Note 11 17" xfId="38616" xr:uid="{00000000-0005-0000-0000-000015970000}"/>
    <cellStyle name="Note 11 17 2" xfId="38617" xr:uid="{00000000-0005-0000-0000-000016970000}"/>
    <cellStyle name="Note 11 17 3" xfId="38618" xr:uid="{00000000-0005-0000-0000-000017970000}"/>
    <cellStyle name="Note 11 17 4" xfId="38619" xr:uid="{00000000-0005-0000-0000-000018970000}"/>
    <cellStyle name="Note 11 18" xfId="38620" xr:uid="{00000000-0005-0000-0000-000019970000}"/>
    <cellStyle name="Note 11 18 2" xfId="38621" xr:uid="{00000000-0005-0000-0000-00001A970000}"/>
    <cellStyle name="Note 11 19" xfId="38622" xr:uid="{00000000-0005-0000-0000-00001B970000}"/>
    <cellStyle name="Note 11 19 2" xfId="38623" xr:uid="{00000000-0005-0000-0000-00001C970000}"/>
    <cellStyle name="Note 11 2" xfId="38624" xr:uid="{00000000-0005-0000-0000-00001D970000}"/>
    <cellStyle name="Note 11 2 10" xfId="38625" xr:uid="{00000000-0005-0000-0000-00001E970000}"/>
    <cellStyle name="Note 11 2 11" xfId="38626" xr:uid="{00000000-0005-0000-0000-00001F970000}"/>
    <cellStyle name="Note 11 2 12" xfId="38627" xr:uid="{00000000-0005-0000-0000-000020970000}"/>
    <cellStyle name="Note 11 2 13" xfId="38628" xr:uid="{00000000-0005-0000-0000-000021970000}"/>
    <cellStyle name="Note 11 2 14" xfId="38629" xr:uid="{00000000-0005-0000-0000-000022970000}"/>
    <cellStyle name="Note 11 2 15" xfId="38630" xr:uid="{00000000-0005-0000-0000-000023970000}"/>
    <cellStyle name="Note 11 2 16" xfId="38631" xr:uid="{00000000-0005-0000-0000-000024970000}"/>
    <cellStyle name="Note 11 2 17" xfId="38632" xr:uid="{00000000-0005-0000-0000-000025970000}"/>
    <cellStyle name="Note 11 2 18" xfId="38633" xr:uid="{00000000-0005-0000-0000-000026970000}"/>
    <cellStyle name="Note 11 2 19" xfId="38634" xr:uid="{00000000-0005-0000-0000-000027970000}"/>
    <cellStyle name="Note 11 2 2" xfId="38635" xr:uid="{00000000-0005-0000-0000-000028970000}"/>
    <cellStyle name="Note 11 2 2 2" xfId="38636" xr:uid="{00000000-0005-0000-0000-000029970000}"/>
    <cellStyle name="Note 11 2 2 2 10" xfId="38637" xr:uid="{00000000-0005-0000-0000-00002A970000}"/>
    <cellStyle name="Note 11 2 2 2 11" xfId="38638" xr:uid="{00000000-0005-0000-0000-00002B970000}"/>
    <cellStyle name="Note 11 2 2 2 2" xfId="38639" xr:uid="{00000000-0005-0000-0000-00002C970000}"/>
    <cellStyle name="Note 11 2 2 2 3" xfId="38640" xr:uid="{00000000-0005-0000-0000-00002D970000}"/>
    <cellStyle name="Note 11 2 2 2 4" xfId="38641" xr:uid="{00000000-0005-0000-0000-00002E970000}"/>
    <cellStyle name="Note 11 2 2 2 5" xfId="38642" xr:uid="{00000000-0005-0000-0000-00002F970000}"/>
    <cellStyle name="Note 11 2 2 2 6" xfId="38643" xr:uid="{00000000-0005-0000-0000-000030970000}"/>
    <cellStyle name="Note 11 2 2 2 7" xfId="38644" xr:uid="{00000000-0005-0000-0000-000031970000}"/>
    <cellStyle name="Note 11 2 2 2 8" xfId="38645" xr:uid="{00000000-0005-0000-0000-000032970000}"/>
    <cellStyle name="Note 11 2 2 2 9" xfId="38646" xr:uid="{00000000-0005-0000-0000-000033970000}"/>
    <cellStyle name="Note 11 2 2 3" xfId="38647" xr:uid="{00000000-0005-0000-0000-000034970000}"/>
    <cellStyle name="Note 11 2 2 4" xfId="38648" xr:uid="{00000000-0005-0000-0000-000035970000}"/>
    <cellStyle name="Note 11 2 2 5" xfId="38649" xr:uid="{00000000-0005-0000-0000-000036970000}"/>
    <cellStyle name="Note 11 2 2 6" xfId="38650" xr:uid="{00000000-0005-0000-0000-000037970000}"/>
    <cellStyle name="Note 11 2 3" xfId="38651" xr:uid="{00000000-0005-0000-0000-000038970000}"/>
    <cellStyle name="Note 11 2 3 10" xfId="38652" xr:uid="{00000000-0005-0000-0000-000039970000}"/>
    <cellStyle name="Note 11 2 3 11" xfId="38653" xr:uid="{00000000-0005-0000-0000-00003A970000}"/>
    <cellStyle name="Note 11 2 3 2" xfId="38654" xr:uid="{00000000-0005-0000-0000-00003B970000}"/>
    <cellStyle name="Note 11 2 3 3" xfId="38655" xr:uid="{00000000-0005-0000-0000-00003C970000}"/>
    <cellStyle name="Note 11 2 3 4" xfId="38656" xr:uid="{00000000-0005-0000-0000-00003D970000}"/>
    <cellStyle name="Note 11 2 3 5" xfId="38657" xr:uid="{00000000-0005-0000-0000-00003E970000}"/>
    <cellStyle name="Note 11 2 3 6" xfId="38658" xr:uid="{00000000-0005-0000-0000-00003F970000}"/>
    <cellStyle name="Note 11 2 3 7" xfId="38659" xr:uid="{00000000-0005-0000-0000-000040970000}"/>
    <cellStyle name="Note 11 2 3 8" xfId="38660" xr:uid="{00000000-0005-0000-0000-000041970000}"/>
    <cellStyle name="Note 11 2 3 9" xfId="38661" xr:uid="{00000000-0005-0000-0000-000042970000}"/>
    <cellStyle name="Note 11 2 4" xfId="38662" xr:uid="{00000000-0005-0000-0000-000043970000}"/>
    <cellStyle name="Note 11 2 4 10" xfId="38663" xr:uid="{00000000-0005-0000-0000-000044970000}"/>
    <cellStyle name="Note 11 2 4 11" xfId="38664" xr:uid="{00000000-0005-0000-0000-000045970000}"/>
    <cellStyle name="Note 11 2 4 2" xfId="38665" xr:uid="{00000000-0005-0000-0000-000046970000}"/>
    <cellStyle name="Note 11 2 4 3" xfId="38666" xr:uid="{00000000-0005-0000-0000-000047970000}"/>
    <cellStyle name="Note 11 2 4 4" xfId="38667" xr:uid="{00000000-0005-0000-0000-000048970000}"/>
    <cellStyle name="Note 11 2 4 5" xfId="38668" xr:uid="{00000000-0005-0000-0000-000049970000}"/>
    <cellStyle name="Note 11 2 4 6" xfId="38669" xr:uid="{00000000-0005-0000-0000-00004A970000}"/>
    <cellStyle name="Note 11 2 4 7" xfId="38670" xr:uid="{00000000-0005-0000-0000-00004B970000}"/>
    <cellStyle name="Note 11 2 4 8" xfId="38671" xr:uid="{00000000-0005-0000-0000-00004C970000}"/>
    <cellStyle name="Note 11 2 4 9" xfId="38672" xr:uid="{00000000-0005-0000-0000-00004D970000}"/>
    <cellStyle name="Note 11 2 5" xfId="38673" xr:uid="{00000000-0005-0000-0000-00004E970000}"/>
    <cellStyle name="Note 11 2 5 2" xfId="45784" xr:uid="{00000000-0005-0000-0000-00004F970000}"/>
    <cellStyle name="Note 11 2 6" xfId="38674" xr:uid="{00000000-0005-0000-0000-000050970000}"/>
    <cellStyle name="Note 11 2 7" xfId="38675" xr:uid="{00000000-0005-0000-0000-000051970000}"/>
    <cellStyle name="Note 11 2 8" xfId="38676" xr:uid="{00000000-0005-0000-0000-000052970000}"/>
    <cellStyle name="Note 11 2 9" xfId="38677" xr:uid="{00000000-0005-0000-0000-000053970000}"/>
    <cellStyle name="Note 11 20" xfId="38678" xr:uid="{00000000-0005-0000-0000-000054970000}"/>
    <cellStyle name="Note 11 20 2" xfId="38679" xr:uid="{00000000-0005-0000-0000-000055970000}"/>
    <cellStyle name="Note 11 21" xfId="38680" xr:uid="{00000000-0005-0000-0000-000056970000}"/>
    <cellStyle name="Note 11 22" xfId="38681" xr:uid="{00000000-0005-0000-0000-000057970000}"/>
    <cellStyle name="Note 11 23" xfId="38682" xr:uid="{00000000-0005-0000-0000-000058970000}"/>
    <cellStyle name="Note 11 24" xfId="38683" xr:uid="{00000000-0005-0000-0000-000059970000}"/>
    <cellStyle name="Note 11 25" xfId="38684" xr:uid="{00000000-0005-0000-0000-00005A970000}"/>
    <cellStyle name="Note 11 26" xfId="38685" xr:uid="{00000000-0005-0000-0000-00005B970000}"/>
    <cellStyle name="Note 11 27" xfId="38686" xr:uid="{00000000-0005-0000-0000-00005C970000}"/>
    <cellStyle name="Note 11 28" xfId="38687" xr:uid="{00000000-0005-0000-0000-00005D970000}"/>
    <cellStyle name="Note 11 29" xfId="38688" xr:uid="{00000000-0005-0000-0000-00005E970000}"/>
    <cellStyle name="Note 11 3" xfId="38689" xr:uid="{00000000-0005-0000-0000-00005F970000}"/>
    <cellStyle name="Note 11 3 10" xfId="38690" xr:uid="{00000000-0005-0000-0000-000060970000}"/>
    <cellStyle name="Note 11 3 11" xfId="38691" xr:uid="{00000000-0005-0000-0000-000061970000}"/>
    <cellStyle name="Note 11 3 12" xfId="38692" xr:uid="{00000000-0005-0000-0000-000062970000}"/>
    <cellStyle name="Note 11 3 13" xfId="38693" xr:uid="{00000000-0005-0000-0000-000063970000}"/>
    <cellStyle name="Note 11 3 14" xfId="38694" xr:uid="{00000000-0005-0000-0000-000064970000}"/>
    <cellStyle name="Note 11 3 15" xfId="38695" xr:uid="{00000000-0005-0000-0000-000065970000}"/>
    <cellStyle name="Note 11 3 16" xfId="38696" xr:uid="{00000000-0005-0000-0000-000066970000}"/>
    <cellStyle name="Note 11 3 17" xfId="38697" xr:uid="{00000000-0005-0000-0000-000067970000}"/>
    <cellStyle name="Note 11 3 18" xfId="38698" xr:uid="{00000000-0005-0000-0000-000068970000}"/>
    <cellStyle name="Note 11 3 19" xfId="38699" xr:uid="{00000000-0005-0000-0000-000069970000}"/>
    <cellStyle name="Note 11 3 2" xfId="38700" xr:uid="{00000000-0005-0000-0000-00006A970000}"/>
    <cellStyle name="Note 11 3 2 2" xfId="38701" xr:uid="{00000000-0005-0000-0000-00006B970000}"/>
    <cellStyle name="Note 11 3 2 2 10" xfId="38702" xr:uid="{00000000-0005-0000-0000-00006C970000}"/>
    <cellStyle name="Note 11 3 2 2 11" xfId="38703" xr:uid="{00000000-0005-0000-0000-00006D970000}"/>
    <cellStyle name="Note 11 3 2 2 2" xfId="38704" xr:uid="{00000000-0005-0000-0000-00006E970000}"/>
    <cellStyle name="Note 11 3 2 2 3" xfId="38705" xr:uid="{00000000-0005-0000-0000-00006F970000}"/>
    <cellStyle name="Note 11 3 2 2 4" xfId="38706" xr:uid="{00000000-0005-0000-0000-000070970000}"/>
    <cellStyle name="Note 11 3 2 2 5" xfId="38707" xr:uid="{00000000-0005-0000-0000-000071970000}"/>
    <cellStyle name="Note 11 3 2 2 6" xfId="38708" xr:uid="{00000000-0005-0000-0000-000072970000}"/>
    <cellStyle name="Note 11 3 2 2 7" xfId="38709" xr:uid="{00000000-0005-0000-0000-000073970000}"/>
    <cellStyle name="Note 11 3 2 2 8" xfId="38710" xr:uid="{00000000-0005-0000-0000-000074970000}"/>
    <cellStyle name="Note 11 3 2 2 9" xfId="38711" xr:uid="{00000000-0005-0000-0000-000075970000}"/>
    <cellStyle name="Note 11 3 2 3" xfId="38712" xr:uid="{00000000-0005-0000-0000-000076970000}"/>
    <cellStyle name="Note 11 3 2 4" xfId="38713" xr:uid="{00000000-0005-0000-0000-000077970000}"/>
    <cellStyle name="Note 11 3 2 5" xfId="38714" xr:uid="{00000000-0005-0000-0000-000078970000}"/>
    <cellStyle name="Note 11 3 2 6" xfId="38715" xr:uid="{00000000-0005-0000-0000-000079970000}"/>
    <cellStyle name="Note 11 3 3" xfId="38716" xr:uid="{00000000-0005-0000-0000-00007A970000}"/>
    <cellStyle name="Note 11 3 3 10" xfId="38717" xr:uid="{00000000-0005-0000-0000-00007B970000}"/>
    <cellStyle name="Note 11 3 3 11" xfId="38718" xr:uid="{00000000-0005-0000-0000-00007C970000}"/>
    <cellStyle name="Note 11 3 3 2" xfId="38719" xr:uid="{00000000-0005-0000-0000-00007D970000}"/>
    <cellStyle name="Note 11 3 3 3" xfId="38720" xr:uid="{00000000-0005-0000-0000-00007E970000}"/>
    <cellStyle name="Note 11 3 3 4" xfId="38721" xr:uid="{00000000-0005-0000-0000-00007F970000}"/>
    <cellStyle name="Note 11 3 3 5" xfId="38722" xr:uid="{00000000-0005-0000-0000-000080970000}"/>
    <cellStyle name="Note 11 3 3 6" xfId="38723" xr:uid="{00000000-0005-0000-0000-000081970000}"/>
    <cellStyle name="Note 11 3 3 7" xfId="38724" xr:uid="{00000000-0005-0000-0000-000082970000}"/>
    <cellStyle name="Note 11 3 3 8" xfId="38725" xr:uid="{00000000-0005-0000-0000-000083970000}"/>
    <cellStyle name="Note 11 3 3 9" xfId="38726" xr:uid="{00000000-0005-0000-0000-000084970000}"/>
    <cellStyle name="Note 11 3 4" xfId="38727" xr:uid="{00000000-0005-0000-0000-000085970000}"/>
    <cellStyle name="Note 11 3 4 10" xfId="38728" xr:uid="{00000000-0005-0000-0000-000086970000}"/>
    <cellStyle name="Note 11 3 4 11" xfId="38729" xr:uid="{00000000-0005-0000-0000-000087970000}"/>
    <cellStyle name="Note 11 3 4 2" xfId="38730" xr:uid="{00000000-0005-0000-0000-000088970000}"/>
    <cellStyle name="Note 11 3 4 3" xfId="38731" xr:uid="{00000000-0005-0000-0000-000089970000}"/>
    <cellStyle name="Note 11 3 4 4" xfId="38732" xr:uid="{00000000-0005-0000-0000-00008A970000}"/>
    <cellStyle name="Note 11 3 4 5" xfId="38733" xr:uid="{00000000-0005-0000-0000-00008B970000}"/>
    <cellStyle name="Note 11 3 4 6" xfId="38734" xr:uid="{00000000-0005-0000-0000-00008C970000}"/>
    <cellStyle name="Note 11 3 4 7" xfId="38735" xr:uid="{00000000-0005-0000-0000-00008D970000}"/>
    <cellStyle name="Note 11 3 4 8" xfId="38736" xr:uid="{00000000-0005-0000-0000-00008E970000}"/>
    <cellStyle name="Note 11 3 4 9" xfId="38737" xr:uid="{00000000-0005-0000-0000-00008F970000}"/>
    <cellStyle name="Note 11 3 5" xfId="38738" xr:uid="{00000000-0005-0000-0000-000090970000}"/>
    <cellStyle name="Note 11 3 5 2" xfId="45785" xr:uid="{00000000-0005-0000-0000-000091970000}"/>
    <cellStyle name="Note 11 3 6" xfId="38739" xr:uid="{00000000-0005-0000-0000-000092970000}"/>
    <cellStyle name="Note 11 3 7" xfId="38740" xr:uid="{00000000-0005-0000-0000-000093970000}"/>
    <cellStyle name="Note 11 3 8" xfId="38741" xr:uid="{00000000-0005-0000-0000-000094970000}"/>
    <cellStyle name="Note 11 3 9" xfId="38742" xr:uid="{00000000-0005-0000-0000-000095970000}"/>
    <cellStyle name="Note 11 30" xfId="38743" xr:uid="{00000000-0005-0000-0000-000096970000}"/>
    <cellStyle name="Note 11 31" xfId="38744" xr:uid="{00000000-0005-0000-0000-000097970000}"/>
    <cellStyle name="Note 11 32" xfId="38745" xr:uid="{00000000-0005-0000-0000-000098970000}"/>
    <cellStyle name="Note 11 33" xfId="38746" xr:uid="{00000000-0005-0000-0000-000099970000}"/>
    <cellStyle name="Note 11 4" xfId="38747" xr:uid="{00000000-0005-0000-0000-00009A970000}"/>
    <cellStyle name="Note 11 4 2" xfId="38748" xr:uid="{00000000-0005-0000-0000-00009B970000}"/>
    <cellStyle name="Note 11 4 2 10" xfId="38749" xr:uid="{00000000-0005-0000-0000-00009C970000}"/>
    <cellStyle name="Note 11 4 2 11" xfId="38750" xr:uid="{00000000-0005-0000-0000-00009D970000}"/>
    <cellStyle name="Note 11 4 2 2" xfId="38751" xr:uid="{00000000-0005-0000-0000-00009E970000}"/>
    <cellStyle name="Note 11 4 2 3" xfId="38752" xr:uid="{00000000-0005-0000-0000-00009F970000}"/>
    <cellStyle name="Note 11 4 2 4" xfId="38753" xr:uid="{00000000-0005-0000-0000-0000A0970000}"/>
    <cellStyle name="Note 11 4 2 5" xfId="38754" xr:uid="{00000000-0005-0000-0000-0000A1970000}"/>
    <cellStyle name="Note 11 4 2 6" xfId="38755" xr:uid="{00000000-0005-0000-0000-0000A2970000}"/>
    <cellStyle name="Note 11 4 2 7" xfId="38756" xr:uid="{00000000-0005-0000-0000-0000A3970000}"/>
    <cellStyle name="Note 11 4 2 8" xfId="38757" xr:uid="{00000000-0005-0000-0000-0000A4970000}"/>
    <cellStyle name="Note 11 4 2 9" xfId="38758" xr:uid="{00000000-0005-0000-0000-0000A5970000}"/>
    <cellStyle name="Note 11 4 3" xfId="38759" xr:uid="{00000000-0005-0000-0000-0000A6970000}"/>
    <cellStyle name="Note 11 4 4" xfId="38760" xr:uid="{00000000-0005-0000-0000-0000A7970000}"/>
    <cellStyle name="Note 11 4 5" xfId="38761" xr:uid="{00000000-0005-0000-0000-0000A8970000}"/>
    <cellStyle name="Note 11 4 6" xfId="38762" xr:uid="{00000000-0005-0000-0000-0000A9970000}"/>
    <cellStyle name="Note 11 4 7" xfId="38763" xr:uid="{00000000-0005-0000-0000-0000AA970000}"/>
    <cellStyle name="Note 11 5" xfId="38764" xr:uid="{00000000-0005-0000-0000-0000AB970000}"/>
    <cellStyle name="Note 11 5 10" xfId="38765" xr:uid="{00000000-0005-0000-0000-0000AC970000}"/>
    <cellStyle name="Note 11 5 11" xfId="38766" xr:uid="{00000000-0005-0000-0000-0000AD970000}"/>
    <cellStyle name="Note 11 5 2" xfId="38767" xr:uid="{00000000-0005-0000-0000-0000AE970000}"/>
    <cellStyle name="Note 11 5 3" xfId="38768" xr:uid="{00000000-0005-0000-0000-0000AF970000}"/>
    <cellStyle name="Note 11 5 4" xfId="38769" xr:uid="{00000000-0005-0000-0000-0000B0970000}"/>
    <cellStyle name="Note 11 5 5" xfId="38770" xr:uid="{00000000-0005-0000-0000-0000B1970000}"/>
    <cellStyle name="Note 11 5 6" xfId="38771" xr:uid="{00000000-0005-0000-0000-0000B2970000}"/>
    <cellStyle name="Note 11 5 7" xfId="38772" xr:uid="{00000000-0005-0000-0000-0000B3970000}"/>
    <cellStyle name="Note 11 5 8" xfId="38773" xr:uid="{00000000-0005-0000-0000-0000B4970000}"/>
    <cellStyle name="Note 11 5 9" xfId="38774" xr:uid="{00000000-0005-0000-0000-0000B5970000}"/>
    <cellStyle name="Note 11 6" xfId="38775" xr:uid="{00000000-0005-0000-0000-0000B6970000}"/>
    <cellStyle name="Note 11 6 10" xfId="38776" xr:uid="{00000000-0005-0000-0000-0000B7970000}"/>
    <cellStyle name="Note 11 6 11" xfId="38777" xr:uid="{00000000-0005-0000-0000-0000B8970000}"/>
    <cellStyle name="Note 11 6 2" xfId="38778" xr:uid="{00000000-0005-0000-0000-0000B9970000}"/>
    <cellStyle name="Note 11 6 3" xfId="38779" xr:uid="{00000000-0005-0000-0000-0000BA970000}"/>
    <cellStyle name="Note 11 6 4" xfId="38780" xr:uid="{00000000-0005-0000-0000-0000BB970000}"/>
    <cellStyle name="Note 11 6 5" xfId="38781" xr:uid="{00000000-0005-0000-0000-0000BC970000}"/>
    <cellStyle name="Note 11 6 6" xfId="38782" xr:uid="{00000000-0005-0000-0000-0000BD970000}"/>
    <cellStyle name="Note 11 6 7" xfId="38783" xr:uid="{00000000-0005-0000-0000-0000BE970000}"/>
    <cellStyle name="Note 11 6 8" xfId="38784" xr:uid="{00000000-0005-0000-0000-0000BF970000}"/>
    <cellStyle name="Note 11 6 9" xfId="38785" xr:uid="{00000000-0005-0000-0000-0000C0970000}"/>
    <cellStyle name="Note 11 7" xfId="38786" xr:uid="{00000000-0005-0000-0000-0000C1970000}"/>
    <cellStyle name="Note 11 7 2" xfId="38787" xr:uid="{00000000-0005-0000-0000-0000C2970000}"/>
    <cellStyle name="Note 11 7 2 2" xfId="38788" xr:uid="{00000000-0005-0000-0000-0000C3970000}"/>
    <cellStyle name="Note 11 7 3" xfId="38789" xr:uid="{00000000-0005-0000-0000-0000C4970000}"/>
    <cellStyle name="Note 11 7 3 2" xfId="38790" xr:uid="{00000000-0005-0000-0000-0000C5970000}"/>
    <cellStyle name="Note 11 7 4" xfId="38791" xr:uid="{00000000-0005-0000-0000-0000C6970000}"/>
    <cellStyle name="Note 11 7 4 2" xfId="38792" xr:uid="{00000000-0005-0000-0000-0000C7970000}"/>
    <cellStyle name="Note 11 7 5" xfId="38793" xr:uid="{00000000-0005-0000-0000-0000C8970000}"/>
    <cellStyle name="Note 11 7 5 2" xfId="38794" xr:uid="{00000000-0005-0000-0000-0000C9970000}"/>
    <cellStyle name="Note 11 7 6" xfId="38795" xr:uid="{00000000-0005-0000-0000-0000CA970000}"/>
    <cellStyle name="Note 11 7 7" xfId="45786" xr:uid="{00000000-0005-0000-0000-0000CB970000}"/>
    <cellStyle name="Note 11 8" xfId="38796" xr:uid="{00000000-0005-0000-0000-0000CC970000}"/>
    <cellStyle name="Note 11 8 10" xfId="38797" xr:uid="{00000000-0005-0000-0000-0000CD970000}"/>
    <cellStyle name="Note 11 8 11" xfId="38798" xr:uid="{00000000-0005-0000-0000-0000CE970000}"/>
    <cellStyle name="Note 11 8 12" xfId="38799" xr:uid="{00000000-0005-0000-0000-0000CF970000}"/>
    <cellStyle name="Note 11 8 13" xfId="38800" xr:uid="{00000000-0005-0000-0000-0000D0970000}"/>
    <cellStyle name="Note 11 8 2" xfId="38801" xr:uid="{00000000-0005-0000-0000-0000D1970000}"/>
    <cellStyle name="Note 11 8 2 10" xfId="38802" xr:uid="{00000000-0005-0000-0000-0000D2970000}"/>
    <cellStyle name="Note 11 8 2 2" xfId="38803" xr:uid="{00000000-0005-0000-0000-0000D3970000}"/>
    <cellStyle name="Note 11 8 2 2 10" xfId="38804" xr:uid="{00000000-0005-0000-0000-0000D4970000}"/>
    <cellStyle name="Note 11 8 2 2 11" xfId="38805" xr:uid="{00000000-0005-0000-0000-0000D5970000}"/>
    <cellStyle name="Note 11 8 2 2 2" xfId="38806" xr:uid="{00000000-0005-0000-0000-0000D6970000}"/>
    <cellStyle name="Note 11 8 2 2 3" xfId="38807" xr:uid="{00000000-0005-0000-0000-0000D7970000}"/>
    <cellStyle name="Note 11 8 2 2 3 2" xfId="38808" xr:uid="{00000000-0005-0000-0000-0000D8970000}"/>
    <cellStyle name="Note 11 8 2 2 3 2 2" xfId="38809" xr:uid="{00000000-0005-0000-0000-0000D9970000}"/>
    <cellStyle name="Note 11 8 2 2 3 2 3" xfId="38810" xr:uid="{00000000-0005-0000-0000-0000DA970000}"/>
    <cellStyle name="Note 11 8 2 2 3 2 4" xfId="38811" xr:uid="{00000000-0005-0000-0000-0000DB970000}"/>
    <cellStyle name="Note 11 8 2 2 3 3" xfId="38812" xr:uid="{00000000-0005-0000-0000-0000DC970000}"/>
    <cellStyle name="Note 11 8 2 2 3 4" xfId="38813" xr:uid="{00000000-0005-0000-0000-0000DD970000}"/>
    <cellStyle name="Note 11 8 2 2 3 4 2" xfId="38814" xr:uid="{00000000-0005-0000-0000-0000DE970000}"/>
    <cellStyle name="Note 11 8 2 2 4" xfId="38815" xr:uid="{00000000-0005-0000-0000-0000DF970000}"/>
    <cellStyle name="Note 11 8 2 2 5" xfId="38816" xr:uid="{00000000-0005-0000-0000-0000E0970000}"/>
    <cellStyle name="Note 11 8 2 2 5 2" xfId="38817" xr:uid="{00000000-0005-0000-0000-0000E1970000}"/>
    <cellStyle name="Note 11 8 2 2 5 2 2" xfId="38818" xr:uid="{00000000-0005-0000-0000-0000E2970000}"/>
    <cellStyle name="Note 11 8 2 2 5 3" xfId="38819" xr:uid="{00000000-0005-0000-0000-0000E3970000}"/>
    <cellStyle name="Note 11 8 2 2 5 3 2" xfId="38820" xr:uid="{00000000-0005-0000-0000-0000E4970000}"/>
    <cellStyle name="Note 11 8 2 2 6" xfId="38821" xr:uid="{00000000-0005-0000-0000-0000E5970000}"/>
    <cellStyle name="Note 11 8 2 2 7" xfId="38822" xr:uid="{00000000-0005-0000-0000-0000E6970000}"/>
    <cellStyle name="Note 11 8 2 2 8" xfId="38823" xr:uid="{00000000-0005-0000-0000-0000E7970000}"/>
    <cellStyle name="Note 11 8 2 2 9" xfId="38824" xr:uid="{00000000-0005-0000-0000-0000E8970000}"/>
    <cellStyle name="Note 11 8 2 3" xfId="38825" xr:uid="{00000000-0005-0000-0000-0000E9970000}"/>
    <cellStyle name="Note 11 8 2 3 2" xfId="38826" xr:uid="{00000000-0005-0000-0000-0000EA970000}"/>
    <cellStyle name="Note 11 8 2 3 2 2" xfId="38827" xr:uid="{00000000-0005-0000-0000-0000EB970000}"/>
    <cellStyle name="Note 11 8 2 3 2 2 2" xfId="38828" xr:uid="{00000000-0005-0000-0000-0000EC970000}"/>
    <cellStyle name="Note 11 8 2 3 2 3" xfId="38829" xr:uid="{00000000-0005-0000-0000-0000ED970000}"/>
    <cellStyle name="Note 11 8 2 3 2 3 2" xfId="38830" xr:uid="{00000000-0005-0000-0000-0000EE970000}"/>
    <cellStyle name="Note 11 8 2 3 3" xfId="38831" xr:uid="{00000000-0005-0000-0000-0000EF970000}"/>
    <cellStyle name="Note 11 8 2 3 3 2" xfId="38832" xr:uid="{00000000-0005-0000-0000-0000F0970000}"/>
    <cellStyle name="Note 11 8 2 3 4" xfId="38833" xr:uid="{00000000-0005-0000-0000-0000F1970000}"/>
    <cellStyle name="Note 11 8 2 3 5" xfId="38834" xr:uid="{00000000-0005-0000-0000-0000F2970000}"/>
    <cellStyle name="Note 11 8 2 4" xfId="38835" xr:uid="{00000000-0005-0000-0000-0000F3970000}"/>
    <cellStyle name="Note 11 8 2 4 2" xfId="38836" xr:uid="{00000000-0005-0000-0000-0000F4970000}"/>
    <cellStyle name="Note 11 8 2 5" xfId="38837" xr:uid="{00000000-0005-0000-0000-0000F5970000}"/>
    <cellStyle name="Note 11 8 2 5 2" xfId="38838" xr:uid="{00000000-0005-0000-0000-0000F6970000}"/>
    <cellStyle name="Note 11 8 2 5 3" xfId="38839" xr:uid="{00000000-0005-0000-0000-0000F7970000}"/>
    <cellStyle name="Note 11 8 2 5 4" xfId="38840" xr:uid="{00000000-0005-0000-0000-0000F8970000}"/>
    <cellStyle name="Note 11 8 2 6" xfId="38841" xr:uid="{00000000-0005-0000-0000-0000F9970000}"/>
    <cellStyle name="Note 11 8 2 6 2" xfId="38842" xr:uid="{00000000-0005-0000-0000-0000FA970000}"/>
    <cellStyle name="Note 11 8 2 7" xfId="38843" xr:uid="{00000000-0005-0000-0000-0000FB970000}"/>
    <cellStyle name="Note 11 8 2 7 2" xfId="38844" xr:uid="{00000000-0005-0000-0000-0000FC970000}"/>
    <cellStyle name="Note 11 8 2 8" xfId="38845" xr:uid="{00000000-0005-0000-0000-0000FD970000}"/>
    <cellStyle name="Note 11 8 2 8 2" xfId="38846" xr:uid="{00000000-0005-0000-0000-0000FE970000}"/>
    <cellStyle name="Note 11 8 2 9" xfId="38847" xr:uid="{00000000-0005-0000-0000-0000FF970000}"/>
    <cellStyle name="Note 11 8 2 9 2" xfId="38848" xr:uid="{00000000-0005-0000-0000-000000980000}"/>
    <cellStyle name="Note 11 8 3" xfId="38849" xr:uid="{00000000-0005-0000-0000-000001980000}"/>
    <cellStyle name="Note 11 8 4" xfId="38850" xr:uid="{00000000-0005-0000-0000-000002980000}"/>
    <cellStyle name="Note 11 8 5" xfId="38851" xr:uid="{00000000-0005-0000-0000-000003980000}"/>
    <cellStyle name="Note 11 8 5 2" xfId="38852" xr:uid="{00000000-0005-0000-0000-000004980000}"/>
    <cellStyle name="Note 11 8 5 2 2" xfId="38853" xr:uid="{00000000-0005-0000-0000-000005980000}"/>
    <cellStyle name="Note 11 8 5 2 3" xfId="38854" xr:uid="{00000000-0005-0000-0000-000006980000}"/>
    <cellStyle name="Note 11 8 5 2 4" xfId="38855" xr:uid="{00000000-0005-0000-0000-000007980000}"/>
    <cellStyle name="Note 11 8 5 3" xfId="38856" xr:uid="{00000000-0005-0000-0000-000008980000}"/>
    <cellStyle name="Note 11 8 5 4" xfId="38857" xr:uid="{00000000-0005-0000-0000-000009980000}"/>
    <cellStyle name="Note 11 8 5 4 2" xfId="38858" xr:uid="{00000000-0005-0000-0000-00000A980000}"/>
    <cellStyle name="Note 11 8 6" xfId="38859" xr:uid="{00000000-0005-0000-0000-00000B980000}"/>
    <cellStyle name="Note 11 8 7" xfId="38860" xr:uid="{00000000-0005-0000-0000-00000C980000}"/>
    <cellStyle name="Note 11 8 7 2" xfId="38861" xr:uid="{00000000-0005-0000-0000-00000D980000}"/>
    <cellStyle name="Note 11 8 7 2 2" xfId="38862" xr:uid="{00000000-0005-0000-0000-00000E980000}"/>
    <cellStyle name="Note 11 8 7 3" xfId="38863" xr:uid="{00000000-0005-0000-0000-00000F980000}"/>
    <cellStyle name="Note 11 8 7 3 2" xfId="38864" xr:uid="{00000000-0005-0000-0000-000010980000}"/>
    <cellStyle name="Note 11 8 8" xfId="38865" xr:uid="{00000000-0005-0000-0000-000011980000}"/>
    <cellStyle name="Note 11 8 9" xfId="38866" xr:uid="{00000000-0005-0000-0000-000012980000}"/>
    <cellStyle name="Note 11 9" xfId="38867" xr:uid="{00000000-0005-0000-0000-000013980000}"/>
    <cellStyle name="Note 12" xfId="38868" xr:uid="{00000000-0005-0000-0000-000014980000}"/>
    <cellStyle name="Note 12 10" xfId="38869" xr:uid="{00000000-0005-0000-0000-000015980000}"/>
    <cellStyle name="Note 12 10 10" xfId="38870" xr:uid="{00000000-0005-0000-0000-000016980000}"/>
    <cellStyle name="Note 12 10 11" xfId="38871" xr:uid="{00000000-0005-0000-0000-000017980000}"/>
    <cellStyle name="Note 12 10 2" xfId="38872" xr:uid="{00000000-0005-0000-0000-000018980000}"/>
    <cellStyle name="Note 12 10 2 10" xfId="38873" xr:uid="{00000000-0005-0000-0000-000019980000}"/>
    <cellStyle name="Note 12 10 2 2" xfId="38874" xr:uid="{00000000-0005-0000-0000-00001A980000}"/>
    <cellStyle name="Note 12 10 2 2 2" xfId="38875" xr:uid="{00000000-0005-0000-0000-00001B980000}"/>
    <cellStyle name="Note 12 10 2 2 2 2" xfId="38876" xr:uid="{00000000-0005-0000-0000-00001C980000}"/>
    <cellStyle name="Note 12 10 2 2 3" xfId="38877" xr:uid="{00000000-0005-0000-0000-00001D980000}"/>
    <cellStyle name="Note 12 10 2 2 3 2" xfId="38878" xr:uid="{00000000-0005-0000-0000-00001E980000}"/>
    <cellStyle name="Note 12 10 2 2 4" xfId="38879" xr:uid="{00000000-0005-0000-0000-00001F980000}"/>
    <cellStyle name="Note 12 10 2 3" xfId="38880" xr:uid="{00000000-0005-0000-0000-000020980000}"/>
    <cellStyle name="Note 12 10 2 3 2" xfId="38881" xr:uid="{00000000-0005-0000-0000-000021980000}"/>
    <cellStyle name="Note 12 10 2 3 2 2" xfId="38882" xr:uid="{00000000-0005-0000-0000-000022980000}"/>
    <cellStyle name="Note 12 10 2 3 2 2 2" xfId="38883" xr:uid="{00000000-0005-0000-0000-000023980000}"/>
    <cellStyle name="Note 12 10 2 3 2 3" xfId="38884" xr:uid="{00000000-0005-0000-0000-000024980000}"/>
    <cellStyle name="Note 12 10 2 3 2 3 2" xfId="38885" xr:uid="{00000000-0005-0000-0000-000025980000}"/>
    <cellStyle name="Note 12 10 2 3 3" xfId="38886" xr:uid="{00000000-0005-0000-0000-000026980000}"/>
    <cellStyle name="Note 12 10 2 3 3 2" xfId="38887" xr:uid="{00000000-0005-0000-0000-000027980000}"/>
    <cellStyle name="Note 12 10 2 3 4" xfId="38888" xr:uid="{00000000-0005-0000-0000-000028980000}"/>
    <cellStyle name="Note 12 10 2 3 5" xfId="38889" xr:uid="{00000000-0005-0000-0000-000029980000}"/>
    <cellStyle name="Note 12 10 2 4" xfId="38890" xr:uid="{00000000-0005-0000-0000-00002A980000}"/>
    <cellStyle name="Note 12 10 2 4 2" xfId="38891" xr:uid="{00000000-0005-0000-0000-00002B980000}"/>
    <cellStyle name="Note 12 10 2 5" xfId="38892" xr:uid="{00000000-0005-0000-0000-00002C980000}"/>
    <cellStyle name="Note 12 10 2 5 2" xfId="38893" xr:uid="{00000000-0005-0000-0000-00002D980000}"/>
    <cellStyle name="Note 12 10 2 5 3" xfId="38894" xr:uid="{00000000-0005-0000-0000-00002E980000}"/>
    <cellStyle name="Note 12 10 2 5 4" xfId="38895" xr:uid="{00000000-0005-0000-0000-00002F980000}"/>
    <cellStyle name="Note 12 10 2 6" xfId="38896" xr:uid="{00000000-0005-0000-0000-000030980000}"/>
    <cellStyle name="Note 12 10 2 6 2" xfId="38897" xr:uid="{00000000-0005-0000-0000-000031980000}"/>
    <cellStyle name="Note 12 10 2 7" xfId="38898" xr:uid="{00000000-0005-0000-0000-000032980000}"/>
    <cellStyle name="Note 12 10 2 7 2" xfId="38899" xr:uid="{00000000-0005-0000-0000-000033980000}"/>
    <cellStyle name="Note 12 10 2 8" xfId="38900" xr:uid="{00000000-0005-0000-0000-000034980000}"/>
    <cellStyle name="Note 12 10 2 8 2" xfId="38901" xr:uid="{00000000-0005-0000-0000-000035980000}"/>
    <cellStyle name="Note 12 10 2 9" xfId="38902" xr:uid="{00000000-0005-0000-0000-000036980000}"/>
    <cellStyle name="Note 12 10 2 9 2" xfId="38903" xr:uid="{00000000-0005-0000-0000-000037980000}"/>
    <cellStyle name="Note 12 10 3" xfId="38904" xr:uid="{00000000-0005-0000-0000-000038980000}"/>
    <cellStyle name="Note 12 10 3 2" xfId="38905" xr:uid="{00000000-0005-0000-0000-000039980000}"/>
    <cellStyle name="Note 12 10 3 2 2" xfId="38906" xr:uid="{00000000-0005-0000-0000-00003A980000}"/>
    <cellStyle name="Note 12 10 3 2 3" xfId="38907" xr:uid="{00000000-0005-0000-0000-00003B980000}"/>
    <cellStyle name="Note 12 10 3 2 4" xfId="38908" xr:uid="{00000000-0005-0000-0000-00003C980000}"/>
    <cellStyle name="Note 12 10 3 3" xfId="38909" xr:uid="{00000000-0005-0000-0000-00003D980000}"/>
    <cellStyle name="Note 12 10 3 4" xfId="38910" xr:uid="{00000000-0005-0000-0000-00003E980000}"/>
    <cellStyle name="Note 12 10 3 4 2" xfId="38911" xr:uid="{00000000-0005-0000-0000-00003F980000}"/>
    <cellStyle name="Note 12 10 4" xfId="38912" xr:uid="{00000000-0005-0000-0000-000040980000}"/>
    <cellStyle name="Note 12 10 5" xfId="38913" xr:uid="{00000000-0005-0000-0000-000041980000}"/>
    <cellStyle name="Note 12 10 5 2" xfId="38914" xr:uid="{00000000-0005-0000-0000-000042980000}"/>
    <cellStyle name="Note 12 10 5 2 2" xfId="38915" xr:uid="{00000000-0005-0000-0000-000043980000}"/>
    <cellStyle name="Note 12 10 5 3" xfId="38916" xr:uid="{00000000-0005-0000-0000-000044980000}"/>
    <cellStyle name="Note 12 10 5 3 2" xfId="38917" xr:uid="{00000000-0005-0000-0000-000045980000}"/>
    <cellStyle name="Note 12 10 6" xfId="38918" xr:uid="{00000000-0005-0000-0000-000046980000}"/>
    <cellStyle name="Note 12 10 7" xfId="38919" xr:uid="{00000000-0005-0000-0000-000047980000}"/>
    <cellStyle name="Note 12 10 8" xfId="38920" xr:uid="{00000000-0005-0000-0000-000048980000}"/>
    <cellStyle name="Note 12 10 9" xfId="38921" xr:uid="{00000000-0005-0000-0000-000049980000}"/>
    <cellStyle name="Note 12 11" xfId="38922" xr:uid="{00000000-0005-0000-0000-00004A980000}"/>
    <cellStyle name="Note 12 11 2" xfId="38923" xr:uid="{00000000-0005-0000-0000-00004B980000}"/>
    <cellStyle name="Note 12 11 2 2" xfId="38924" xr:uid="{00000000-0005-0000-0000-00004C980000}"/>
    <cellStyle name="Note 12 11 3" xfId="38925" xr:uid="{00000000-0005-0000-0000-00004D980000}"/>
    <cellStyle name="Note 12 11 3 2" xfId="38926" xr:uid="{00000000-0005-0000-0000-00004E980000}"/>
    <cellStyle name="Note 12 11 4" xfId="38927" xr:uid="{00000000-0005-0000-0000-00004F980000}"/>
    <cellStyle name="Note 12 12" xfId="38928" xr:uid="{00000000-0005-0000-0000-000050980000}"/>
    <cellStyle name="Note 12 12 2" xfId="38929" xr:uid="{00000000-0005-0000-0000-000051980000}"/>
    <cellStyle name="Note 12 12 2 2" xfId="38930" xr:uid="{00000000-0005-0000-0000-000052980000}"/>
    <cellStyle name="Note 12 12 3" xfId="38931" xr:uid="{00000000-0005-0000-0000-000053980000}"/>
    <cellStyle name="Note 12 12 3 2" xfId="38932" xr:uid="{00000000-0005-0000-0000-000054980000}"/>
    <cellStyle name="Note 12 12 4" xfId="38933" xr:uid="{00000000-0005-0000-0000-000055980000}"/>
    <cellStyle name="Note 12 13" xfId="38934" xr:uid="{00000000-0005-0000-0000-000056980000}"/>
    <cellStyle name="Note 12 13 2" xfId="38935" xr:uid="{00000000-0005-0000-0000-000057980000}"/>
    <cellStyle name="Note 12 13 2 2" xfId="38936" xr:uid="{00000000-0005-0000-0000-000058980000}"/>
    <cellStyle name="Note 12 13 3" xfId="38937" xr:uid="{00000000-0005-0000-0000-000059980000}"/>
    <cellStyle name="Note 12 13 3 2" xfId="38938" xr:uid="{00000000-0005-0000-0000-00005A980000}"/>
    <cellStyle name="Note 12 13 4" xfId="38939" xr:uid="{00000000-0005-0000-0000-00005B980000}"/>
    <cellStyle name="Note 12 14" xfId="38940" xr:uid="{00000000-0005-0000-0000-00005C980000}"/>
    <cellStyle name="Note 12 14 2" xfId="38941" xr:uid="{00000000-0005-0000-0000-00005D980000}"/>
    <cellStyle name="Note 12 14 2 2" xfId="38942" xr:uid="{00000000-0005-0000-0000-00005E980000}"/>
    <cellStyle name="Note 12 14 3" xfId="38943" xr:uid="{00000000-0005-0000-0000-00005F980000}"/>
    <cellStyle name="Note 12 14 3 2" xfId="38944" xr:uid="{00000000-0005-0000-0000-000060980000}"/>
    <cellStyle name="Note 12 14 4" xfId="38945" xr:uid="{00000000-0005-0000-0000-000061980000}"/>
    <cellStyle name="Note 12 15" xfId="38946" xr:uid="{00000000-0005-0000-0000-000062980000}"/>
    <cellStyle name="Note 12 15 2" xfId="38947" xr:uid="{00000000-0005-0000-0000-000063980000}"/>
    <cellStyle name="Note 12 15 2 2" xfId="38948" xr:uid="{00000000-0005-0000-0000-000064980000}"/>
    <cellStyle name="Note 12 15 2 2 2" xfId="38949" xr:uid="{00000000-0005-0000-0000-000065980000}"/>
    <cellStyle name="Note 12 15 2 3" xfId="38950" xr:uid="{00000000-0005-0000-0000-000066980000}"/>
    <cellStyle name="Note 12 15 2 3 2" xfId="38951" xr:uid="{00000000-0005-0000-0000-000067980000}"/>
    <cellStyle name="Note 12 15 3" xfId="38952" xr:uid="{00000000-0005-0000-0000-000068980000}"/>
    <cellStyle name="Note 12 15 3 2" xfId="38953" xr:uid="{00000000-0005-0000-0000-000069980000}"/>
    <cellStyle name="Note 12 15 4" xfId="38954" xr:uid="{00000000-0005-0000-0000-00006A980000}"/>
    <cellStyle name="Note 12 15 5" xfId="38955" xr:uid="{00000000-0005-0000-0000-00006B980000}"/>
    <cellStyle name="Note 12 16" xfId="38956" xr:uid="{00000000-0005-0000-0000-00006C980000}"/>
    <cellStyle name="Note 12 16 2" xfId="38957" xr:uid="{00000000-0005-0000-0000-00006D980000}"/>
    <cellStyle name="Note 12 17" xfId="38958" xr:uid="{00000000-0005-0000-0000-00006E980000}"/>
    <cellStyle name="Note 12 17 2" xfId="38959" xr:uid="{00000000-0005-0000-0000-00006F980000}"/>
    <cellStyle name="Note 12 17 3" xfId="38960" xr:uid="{00000000-0005-0000-0000-000070980000}"/>
    <cellStyle name="Note 12 17 4" xfId="38961" xr:uid="{00000000-0005-0000-0000-000071980000}"/>
    <cellStyle name="Note 12 18" xfId="38962" xr:uid="{00000000-0005-0000-0000-000072980000}"/>
    <cellStyle name="Note 12 18 2" xfId="38963" xr:uid="{00000000-0005-0000-0000-000073980000}"/>
    <cellStyle name="Note 12 19" xfId="38964" xr:uid="{00000000-0005-0000-0000-000074980000}"/>
    <cellStyle name="Note 12 19 2" xfId="38965" xr:uid="{00000000-0005-0000-0000-000075980000}"/>
    <cellStyle name="Note 12 2" xfId="38966" xr:uid="{00000000-0005-0000-0000-000076980000}"/>
    <cellStyle name="Note 12 2 10" xfId="38967" xr:uid="{00000000-0005-0000-0000-000077980000}"/>
    <cellStyle name="Note 12 2 11" xfId="38968" xr:uid="{00000000-0005-0000-0000-000078980000}"/>
    <cellStyle name="Note 12 2 12" xfId="38969" xr:uid="{00000000-0005-0000-0000-000079980000}"/>
    <cellStyle name="Note 12 2 13" xfId="38970" xr:uid="{00000000-0005-0000-0000-00007A980000}"/>
    <cellStyle name="Note 12 2 14" xfId="38971" xr:uid="{00000000-0005-0000-0000-00007B980000}"/>
    <cellStyle name="Note 12 2 15" xfId="38972" xr:uid="{00000000-0005-0000-0000-00007C980000}"/>
    <cellStyle name="Note 12 2 16" xfId="38973" xr:uid="{00000000-0005-0000-0000-00007D980000}"/>
    <cellStyle name="Note 12 2 17" xfId="38974" xr:uid="{00000000-0005-0000-0000-00007E980000}"/>
    <cellStyle name="Note 12 2 18" xfId="38975" xr:uid="{00000000-0005-0000-0000-00007F980000}"/>
    <cellStyle name="Note 12 2 19" xfId="38976" xr:uid="{00000000-0005-0000-0000-000080980000}"/>
    <cellStyle name="Note 12 2 2" xfId="38977" xr:uid="{00000000-0005-0000-0000-000081980000}"/>
    <cellStyle name="Note 12 2 2 2" xfId="38978" xr:uid="{00000000-0005-0000-0000-000082980000}"/>
    <cellStyle name="Note 12 2 2 2 10" xfId="38979" xr:uid="{00000000-0005-0000-0000-000083980000}"/>
    <cellStyle name="Note 12 2 2 2 11" xfId="38980" xr:uid="{00000000-0005-0000-0000-000084980000}"/>
    <cellStyle name="Note 12 2 2 2 2" xfId="38981" xr:uid="{00000000-0005-0000-0000-000085980000}"/>
    <cellStyle name="Note 12 2 2 2 3" xfId="38982" xr:uid="{00000000-0005-0000-0000-000086980000}"/>
    <cellStyle name="Note 12 2 2 2 4" xfId="38983" xr:uid="{00000000-0005-0000-0000-000087980000}"/>
    <cellStyle name="Note 12 2 2 2 5" xfId="38984" xr:uid="{00000000-0005-0000-0000-000088980000}"/>
    <cellStyle name="Note 12 2 2 2 6" xfId="38985" xr:uid="{00000000-0005-0000-0000-000089980000}"/>
    <cellStyle name="Note 12 2 2 2 7" xfId="38986" xr:uid="{00000000-0005-0000-0000-00008A980000}"/>
    <cellStyle name="Note 12 2 2 2 8" xfId="38987" xr:uid="{00000000-0005-0000-0000-00008B980000}"/>
    <cellStyle name="Note 12 2 2 2 9" xfId="38988" xr:uid="{00000000-0005-0000-0000-00008C980000}"/>
    <cellStyle name="Note 12 2 2 3" xfId="38989" xr:uid="{00000000-0005-0000-0000-00008D980000}"/>
    <cellStyle name="Note 12 2 2 4" xfId="38990" xr:uid="{00000000-0005-0000-0000-00008E980000}"/>
    <cellStyle name="Note 12 2 2 5" xfId="38991" xr:uid="{00000000-0005-0000-0000-00008F980000}"/>
    <cellStyle name="Note 12 2 2 6" xfId="38992" xr:uid="{00000000-0005-0000-0000-000090980000}"/>
    <cellStyle name="Note 12 2 3" xfId="38993" xr:uid="{00000000-0005-0000-0000-000091980000}"/>
    <cellStyle name="Note 12 2 3 10" xfId="38994" xr:uid="{00000000-0005-0000-0000-000092980000}"/>
    <cellStyle name="Note 12 2 3 11" xfId="38995" xr:uid="{00000000-0005-0000-0000-000093980000}"/>
    <cellStyle name="Note 12 2 3 2" xfId="38996" xr:uid="{00000000-0005-0000-0000-000094980000}"/>
    <cellStyle name="Note 12 2 3 3" xfId="38997" xr:uid="{00000000-0005-0000-0000-000095980000}"/>
    <cellStyle name="Note 12 2 3 4" xfId="38998" xr:uid="{00000000-0005-0000-0000-000096980000}"/>
    <cellStyle name="Note 12 2 3 5" xfId="38999" xr:uid="{00000000-0005-0000-0000-000097980000}"/>
    <cellStyle name="Note 12 2 3 6" xfId="39000" xr:uid="{00000000-0005-0000-0000-000098980000}"/>
    <cellStyle name="Note 12 2 3 7" xfId="39001" xr:uid="{00000000-0005-0000-0000-000099980000}"/>
    <cellStyle name="Note 12 2 3 8" xfId="39002" xr:uid="{00000000-0005-0000-0000-00009A980000}"/>
    <cellStyle name="Note 12 2 3 9" xfId="39003" xr:uid="{00000000-0005-0000-0000-00009B980000}"/>
    <cellStyle name="Note 12 2 4" xfId="39004" xr:uid="{00000000-0005-0000-0000-00009C980000}"/>
    <cellStyle name="Note 12 2 4 10" xfId="39005" xr:uid="{00000000-0005-0000-0000-00009D980000}"/>
    <cellStyle name="Note 12 2 4 11" xfId="39006" xr:uid="{00000000-0005-0000-0000-00009E980000}"/>
    <cellStyle name="Note 12 2 4 2" xfId="39007" xr:uid="{00000000-0005-0000-0000-00009F980000}"/>
    <cellStyle name="Note 12 2 4 3" xfId="39008" xr:uid="{00000000-0005-0000-0000-0000A0980000}"/>
    <cellStyle name="Note 12 2 4 4" xfId="39009" xr:uid="{00000000-0005-0000-0000-0000A1980000}"/>
    <cellStyle name="Note 12 2 4 5" xfId="39010" xr:uid="{00000000-0005-0000-0000-0000A2980000}"/>
    <cellStyle name="Note 12 2 4 6" xfId="39011" xr:uid="{00000000-0005-0000-0000-0000A3980000}"/>
    <cellStyle name="Note 12 2 4 7" xfId="39012" xr:uid="{00000000-0005-0000-0000-0000A4980000}"/>
    <cellStyle name="Note 12 2 4 8" xfId="39013" xr:uid="{00000000-0005-0000-0000-0000A5980000}"/>
    <cellStyle name="Note 12 2 4 9" xfId="39014" xr:uid="{00000000-0005-0000-0000-0000A6980000}"/>
    <cellStyle name="Note 12 2 5" xfId="39015" xr:uid="{00000000-0005-0000-0000-0000A7980000}"/>
    <cellStyle name="Note 12 2 5 2" xfId="45787" xr:uid="{00000000-0005-0000-0000-0000A8980000}"/>
    <cellStyle name="Note 12 2 6" xfId="39016" xr:uid="{00000000-0005-0000-0000-0000A9980000}"/>
    <cellStyle name="Note 12 2 7" xfId="39017" xr:uid="{00000000-0005-0000-0000-0000AA980000}"/>
    <cellStyle name="Note 12 2 8" xfId="39018" xr:uid="{00000000-0005-0000-0000-0000AB980000}"/>
    <cellStyle name="Note 12 2 9" xfId="39019" xr:uid="{00000000-0005-0000-0000-0000AC980000}"/>
    <cellStyle name="Note 12 20" xfId="39020" xr:uid="{00000000-0005-0000-0000-0000AD980000}"/>
    <cellStyle name="Note 12 20 2" xfId="39021" xr:uid="{00000000-0005-0000-0000-0000AE980000}"/>
    <cellStyle name="Note 12 21" xfId="39022" xr:uid="{00000000-0005-0000-0000-0000AF980000}"/>
    <cellStyle name="Note 12 22" xfId="39023" xr:uid="{00000000-0005-0000-0000-0000B0980000}"/>
    <cellStyle name="Note 12 23" xfId="39024" xr:uid="{00000000-0005-0000-0000-0000B1980000}"/>
    <cellStyle name="Note 12 24" xfId="39025" xr:uid="{00000000-0005-0000-0000-0000B2980000}"/>
    <cellStyle name="Note 12 25" xfId="39026" xr:uid="{00000000-0005-0000-0000-0000B3980000}"/>
    <cellStyle name="Note 12 26" xfId="39027" xr:uid="{00000000-0005-0000-0000-0000B4980000}"/>
    <cellStyle name="Note 12 27" xfId="39028" xr:uid="{00000000-0005-0000-0000-0000B5980000}"/>
    <cellStyle name="Note 12 28" xfId="39029" xr:uid="{00000000-0005-0000-0000-0000B6980000}"/>
    <cellStyle name="Note 12 29" xfId="39030" xr:uid="{00000000-0005-0000-0000-0000B7980000}"/>
    <cellStyle name="Note 12 3" xfId="39031" xr:uid="{00000000-0005-0000-0000-0000B8980000}"/>
    <cellStyle name="Note 12 3 10" xfId="39032" xr:uid="{00000000-0005-0000-0000-0000B9980000}"/>
    <cellStyle name="Note 12 3 11" xfId="39033" xr:uid="{00000000-0005-0000-0000-0000BA980000}"/>
    <cellStyle name="Note 12 3 12" xfId="39034" xr:uid="{00000000-0005-0000-0000-0000BB980000}"/>
    <cellStyle name="Note 12 3 13" xfId="39035" xr:uid="{00000000-0005-0000-0000-0000BC980000}"/>
    <cellStyle name="Note 12 3 14" xfId="39036" xr:uid="{00000000-0005-0000-0000-0000BD980000}"/>
    <cellStyle name="Note 12 3 15" xfId="39037" xr:uid="{00000000-0005-0000-0000-0000BE980000}"/>
    <cellStyle name="Note 12 3 16" xfId="39038" xr:uid="{00000000-0005-0000-0000-0000BF980000}"/>
    <cellStyle name="Note 12 3 17" xfId="39039" xr:uid="{00000000-0005-0000-0000-0000C0980000}"/>
    <cellStyle name="Note 12 3 18" xfId="39040" xr:uid="{00000000-0005-0000-0000-0000C1980000}"/>
    <cellStyle name="Note 12 3 19" xfId="39041" xr:uid="{00000000-0005-0000-0000-0000C2980000}"/>
    <cellStyle name="Note 12 3 2" xfId="39042" xr:uid="{00000000-0005-0000-0000-0000C3980000}"/>
    <cellStyle name="Note 12 3 2 2" xfId="39043" xr:uid="{00000000-0005-0000-0000-0000C4980000}"/>
    <cellStyle name="Note 12 3 2 2 10" xfId="39044" xr:uid="{00000000-0005-0000-0000-0000C5980000}"/>
    <cellStyle name="Note 12 3 2 2 11" xfId="39045" xr:uid="{00000000-0005-0000-0000-0000C6980000}"/>
    <cellStyle name="Note 12 3 2 2 2" xfId="39046" xr:uid="{00000000-0005-0000-0000-0000C7980000}"/>
    <cellStyle name="Note 12 3 2 2 3" xfId="39047" xr:uid="{00000000-0005-0000-0000-0000C8980000}"/>
    <cellStyle name="Note 12 3 2 2 4" xfId="39048" xr:uid="{00000000-0005-0000-0000-0000C9980000}"/>
    <cellStyle name="Note 12 3 2 2 5" xfId="39049" xr:uid="{00000000-0005-0000-0000-0000CA980000}"/>
    <cellStyle name="Note 12 3 2 2 6" xfId="39050" xr:uid="{00000000-0005-0000-0000-0000CB980000}"/>
    <cellStyle name="Note 12 3 2 2 7" xfId="39051" xr:uid="{00000000-0005-0000-0000-0000CC980000}"/>
    <cellStyle name="Note 12 3 2 2 8" xfId="39052" xr:uid="{00000000-0005-0000-0000-0000CD980000}"/>
    <cellStyle name="Note 12 3 2 2 9" xfId="39053" xr:uid="{00000000-0005-0000-0000-0000CE980000}"/>
    <cellStyle name="Note 12 3 2 3" xfId="39054" xr:uid="{00000000-0005-0000-0000-0000CF980000}"/>
    <cellStyle name="Note 12 3 2 4" xfId="39055" xr:uid="{00000000-0005-0000-0000-0000D0980000}"/>
    <cellStyle name="Note 12 3 2 5" xfId="39056" xr:uid="{00000000-0005-0000-0000-0000D1980000}"/>
    <cellStyle name="Note 12 3 2 6" xfId="39057" xr:uid="{00000000-0005-0000-0000-0000D2980000}"/>
    <cellStyle name="Note 12 3 3" xfId="39058" xr:uid="{00000000-0005-0000-0000-0000D3980000}"/>
    <cellStyle name="Note 12 3 3 10" xfId="39059" xr:uid="{00000000-0005-0000-0000-0000D4980000}"/>
    <cellStyle name="Note 12 3 3 11" xfId="39060" xr:uid="{00000000-0005-0000-0000-0000D5980000}"/>
    <cellStyle name="Note 12 3 3 2" xfId="39061" xr:uid="{00000000-0005-0000-0000-0000D6980000}"/>
    <cellStyle name="Note 12 3 3 3" xfId="39062" xr:uid="{00000000-0005-0000-0000-0000D7980000}"/>
    <cellStyle name="Note 12 3 3 4" xfId="39063" xr:uid="{00000000-0005-0000-0000-0000D8980000}"/>
    <cellStyle name="Note 12 3 3 5" xfId="39064" xr:uid="{00000000-0005-0000-0000-0000D9980000}"/>
    <cellStyle name="Note 12 3 3 6" xfId="39065" xr:uid="{00000000-0005-0000-0000-0000DA980000}"/>
    <cellStyle name="Note 12 3 3 7" xfId="39066" xr:uid="{00000000-0005-0000-0000-0000DB980000}"/>
    <cellStyle name="Note 12 3 3 8" xfId="39067" xr:uid="{00000000-0005-0000-0000-0000DC980000}"/>
    <cellStyle name="Note 12 3 3 9" xfId="39068" xr:uid="{00000000-0005-0000-0000-0000DD980000}"/>
    <cellStyle name="Note 12 3 4" xfId="39069" xr:uid="{00000000-0005-0000-0000-0000DE980000}"/>
    <cellStyle name="Note 12 3 4 10" xfId="39070" xr:uid="{00000000-0005-0000-0000-0000DF980000}"/>
    <cellStyle name="Note 12 3 4 11" xfId="39071" xr:uid="{00000000-0005-0000-0000-0000E0980000}"/>
    <cellStyle name="Note 12 3 4 2" xfId="39072" xr:uid="{00000000-0005-0000-0000-0000E1980000}"/>
    <cellStyle name="Note 12 3 4 3" xfId="39073" xr:uid="{00000000-0005-0000-0000-0000E2980000}"/>
    <cellStyle name="Note 12 3 4 4" xfId="39074" xr:uid="{00000000-0005-0000-0000-0000E3980000}"/>
    <cellStyle name="Note 12 3 4 5" xfId="39075" xr:uid="{00000000-0005-0000-0000-0000E4980000}"/>
    <cellStyle name="Note 12 3 4 6" xfId="39076" xr:uid="{00000000-0005-0000-0000-0000E5980000}"/>
    <cellStyle name="Note 12 3 4 7" xfId="39077" xr:uid="{00000000-0005-0000-0000-0000E6980000}"/>
    <cellStyle name="Note 12 3 4 8" xfId="39078" xr:uid="{00000000-0005-0000-0000-0000E7980000}"/>
    <cellStyle name="Note 12 3 4 9" xfId="39079" xr:uid="{00000000-0005-0000-0000-0000E8980000}"/>
    <cellStyle name="Note 12 3 5" xfId="39080" xr:uid="{00000000-0005-0000-0000-0000E9980000}"/>
    <cellStyle name="Note 12 3 5 2" xfId="45788" xr:uid="{00000000-0005-0000-0000-0000EA980000}"/>
    <cellStyle name="Note 12 3 6" xfId="39081" xr:uid="{00000000-0005-0000-0000-0000EB980000}"/>
    <cellStyle name="Note 12 3 7" xfId="39082" xr:uid="{00000000-0005-0000-0000-0000EC980000}"/>
    <cellStyle name="Note 12 3 8" xfId="39083" xr:uid="{00000000-0005-0000-0000-0000ED980000}"/>
    <cellStyle name="Note 12 3 9" xfId="39084" xr:uid="{00000000-0005-0000-0000-0000EE980000}"/>
    <cellStyle name="Note 12 30" xfId="39085" xr:uid="{00000000-0005-0000-0000-0000EF980000}"/>
    <cellStyle name="Note 12 31" xfId="39086" xr:uid="{00000000-0005-0000-0000-0000F0980000}"/>
    <cellStyle name="Note 12 32" xfId="39087" xr:uid="{00000000-0005-0000-0000-0000F1980000}"/>
    <cellStyle name="Note 12 33" xfId="39088" xr:uid="{00000000-0005-0000-0000-0000F2980000}"/>
    <cellStyle name="Note 12 4" xfId="39089" xr:uid="{00000000-0005-0000-0000-0000F3980000}"/>
    <cellStyle name="Note 12 4 2" xfId="39090" xr:uid="{00000000-0005-0000-0000-0000F4980000}"/>
    <cellStyle name="Note 12 4 2 10" xfId="39091" xr:uid="{00000000-0005-0000-0000-0000F5980000}"/>
    <cellStyle name="Note 12 4 2 11" xfId="39092" xr:uid="{00000000-0005-0000-0000-0000F6980000}"/>
    <cellStyle name="Note 12 4 2 2" xfId="39093" xr:uid="{00000000-0005-0000-0000-0000F7980000}"/>
    <cellStyle name="Note 12 4 2 3" xfId="39094" xr:uid="{00000000-0005-0000-0000-0000F8980000}"/>
    <cellStyle name="Note 12 4 2 4" xfId="39095" xr:uid="{00000000-0005-0000-0000-0000F9980000}"/>
    <cellStyle name="Note 12 4 2 5" xfId="39096" xr:uid="{00000000-0005-0000-0000-0000FA980000}"/>
    <cellStyle name="Note 12 4 2 6" xfId="39097" xr:uid="{00000000-0005-0000-0000-0000FB980000}"/>
    <cellStyle name="Note 12 4 2 7" xfId="39098" xr:uid="{00000000-0005-0000-0000-0000FC980000}"/>
    <cellStyle name="Note 12 4 2 8" xfId="39099" xr:uid="{00000000-0005-0000-0000-0000FD980000}"/>
    <cellStyle name="Note 12 4 2 9" xfId="39100" xr:uid="{00000000-0005-0000-0000-0000FE980000}"/>
    <cellStyle name="Note 12 4 3" xfId="39101" xr:uid="{00000000-0005-0000-0000-0000FF980000}"/>
    <cellStyle name="Note 12 4 4" xfId="39102" xr:uid="{00000000-0005-0000-0000-000000990000}"/>
    <cellStyle name="Note 12 4 5" xfId="39103" xr:uid="{00000000-0005-0000-0000-000001990000}"/>
    <cellStyle name="Note 12 4 6" xfId="39104" xr:uid="{00000000-0005-0000-0000-000002990000}"/>
    <cellStyle name="Note 12 4 7" xfId="39105" xr:uid="{00000000-0005-0000-0000-000003990000}"/>
    <cellStyle name="Note 12 5" xfId="39106" xr:uid="{00000000-0005-0000-0000-000004990000}"/>
    <cellStyle name="Note 12 5 10" xfId="39107" xr:uid="{00000000-0005-0000-0000-000005990000}"/>
    <cellStyle name="Note 12 5 11" xfId="39108" xr:uid="{00000000-0005-0000-0000-000006990000}"/>
    <cellStyle name="Note 12 5 2" xfId="39109" xr:uid="{00000000-0005-0000-0000-000007990000}"/>
    <cellStyle name="Note 12 5 3" xfId="39110" xr:uid="{00000000-0005-0000-0000-000008990000}"/>
    <cellStyle name="Note 12 5 4" xfId="39111" xr:uid="{00000000-0005-0000-0000-000009990000}"/>
    <cellStyle name="Note 12 5 5" xfId="39112" xr:uid="{00000000-0005-0000-0000-00000A990000}"/>
    <cellStyle name="Note 12 5 6" xfId="39113" xr:uid="{00000000-0005-0000-0000-00000B990000}"/>
    <cellStyle name="Note 12 5 7" xfId="39114" xr:uid="{00000000-0005-0000-0000-00000C990000}"/>
    <cellStyle name="Note 12 5 8" xfId="39115" xr:uid="{00000000-0005-0000-0000-00000D990000}"/>
    <cellStyle name="Note 12 5 9" xfId="39116" xr:uid="{00000000-0005-0000-0000-00000E990000}"/>
    <cellStyle name="Note 12 6" xfId="39117" xr:uid="{00000000-0005-0000-0000-00000F990000}"/>
    <cellStyle name="Note 12 6 10" xfId="39118" xr:uid="{00000000-0005-0000-0000-000010990000}"/>
    <cellStyle name="Note 12 6 11" xfId="39119" xr:uid="{00000000-0005-0000-0000-000011990000}"/>
    <cellStyle name="Note 12 6 2" xfId="39120" xr:uid="{00000000-0005-0000-0000-000012990000}"/>
    <cellStyle name="Note 12 6 3" xfId="39121" xr:uid="{00000000-0005-0000-0000-000013990000}"/>
    <cellStyle name="Note 12 6 4" xfId="39122" xr:uid="{00000000-0005-0000-0000-000014990000}"/>
    <cellStyle name="Note 12 6 5" xfId="39123" xr:uid="{00000000-0005-0000-0000-000015990000}"/>
    <cellStyle name="Note 12 6 6" xfId="39124" xr:uid="{00000000-0005-0000-0000-000016990000}"/>
    <cellStyle name="Note 12 6 7" xfId="39125" xr:uid="{00000000-0005-0000-0000-000017990000}"/>
    <cellStyle name="Note 12 6 8" xfId="39126" xr:uid="{00000000-0005-0000-0000-000018990000}"/>
    <cellStyle name="Note 12 6 9" xfId="39127" xr:uid="{00000000-0005-0000-0000-000019990000}"/>
    <cellStyle name="Note 12 7" xfId="39128" xr:uid="{00000000-0005-0000-0000-00001A990000}"/>
    <cellStyle name="Note 12 7 2" xfId="39129" xr:uid="{00000000-0005-0000-0000-00001B990000}"/>
    <cellStyle name="Note 12 7 2 2" xfId="39130" xr:uid="{00000000-0005-0000-0000-00001C990000}"/>
    <cellStyle name="Note 12 7 3" xfId="39131" xr:uid="{00000000-0005-0000-0000-00001D990000}"/>
    <cellStyle name="Note 12 7 3 2" xfId="39132" xr:uid="{00000000-0005-0000-0000-00001E990000}"/>
    <cellStyle name="Note 12 7 4" xfId="39133" xr:uid="{00000000-0005-0000-0000-00001F990000}"/>
    <cellStyle name="Note 12 7 4 2" xfId="39134" xr:uid="{00000000-0005-0000-0000-000020990000}"/>
    <cellStyle name="Note 12 7 5" xfId="39135" xr:uid="{00000000-0005-0000-0000-000021990000}"/>
    <cellStyle name="Note 12 7 5 2" xfId="39136" xr:uid="{00000000-0005-0000-0000-000022990000}"/>
    <cellStyle name="Note 12 7 6" xfId="39137" xr:uid="{00000000-0005-0000-0000-000023990000}"/>
    <cellStyle name="Note 12 7 7" xfId="45789" xr:uid="{00000000-0005-0000-0000-000024990000}"/>
    <cellStyle name="Note 12 8" xfId="39138" xr:uid="{00000000-0005-0000-0000-000025990000}"/>
    <cellStyle name="Note 12 8 10" xfId="39139" xr:uid="{00000000-0005-0000-0000-000026990000}"/>
    <cellStyle name="Note 12 8 11" xfId="39140" xr:uid="{00000000-0005-0000-0000-000027990000}"/>
    <cellStyle name="Note 12 8 12" xfId="39141" xr:uid="{00000000-0005-0000-0000-000028990000}"/>
    <cellStyle name="Note 12 8 13" xfId="39142" xr:uid="{00000000-0005-0000-0000-000029990000}"/>
    <cellStyle name="Note 12 8 2" xfId="39143" xr:uid="{00000000-0005-0000-0000-00002A990000}"/>
    <cellStyle name="Note 12 8 2 10" xfId="39144" xr:uid="{00000000-0005-0000-0000-00002B990000}"/>
    <cellStyle name="Note 12 8 2 2" xfId="39145" xr:uid="{00000000-0005-0000-0000-00002C990000}"/>
    <cellStyle name="Note 12 8 2 2 10" xfId="39146" xr:uid="{00000000-0005-0000-0000-00002D990000}"/>
    <cellStyle name="Note 12 8 2 2 11" xfId="39147" xr:uid="{00000000-0005-0000-0000-00002E990000}"/>
    <cellStyle name="Note 12 8 2 2 2" xfId="39148" xr:uid="{00000000-0005-0000-0000-00002F990000}"/>
    <cellStyle name="Note 12 8 2 2 3" xfId="39149" xr:uid="{00000000-0005-0000-0000-000030990000}"/>
    <cellStyle name="Note 12 8 2 2 3 2" xfId="39150" xr:uid="{00000000-0005-0000-0000-000031990000}"/>
    <cellStyle name="Note 12 8 2 2 3 2 2" xfId="39151" xr:uid="{00000000-0005-0000-0000-000032990000}"/>
    <cellStyle name="Note 12 8 2 2 3 2 3" xfId="39152" xr:uid="{00000000-0005-0000-0000-000033990000}"/>
    <cellStyle name="Note 12 8 2 2 3 2 4" xfId="39153" xr:uid="{00000000-0005-0000-0000-000034990000}"/>
    <cellStyle name="Note 12 8 2 2 3 3" xfId="39154" xr:uid="{00000000-0005-0000-0000-000035990000}"/>
    <cellStyle name="Note 12 8 2 2 3 4" xfId="39155" xr:uid="{00000000-0005-0000-0000-000036990000}"/>
    <cellStyle name="Note 12 8 2 2 3 4 2" xfId="39156" xr:uid="{00000000-0005-0000-0000-000037990000}"/>
    <cellStyle name="Note 12 8 2 2 4" xfId="39157" xr:uid="{00000000-0005-0000-0000-000038990000}"/>
    <cellStyle name="Note 12 8 2 2 5" xfId="39158" xr:uid="{00000000-0005-0000-0000-000039990000}"/>
    <cellStyle name="Note 12 8 2 2 5 2" xfId="39159" xr:uid="{00000000-0005-0000-0000-00003A990000}"/>
    <cellStyle name="Note 12 8 2 2 5 2 2" xfId="39160" xr:uid="{00000000-0005-0000-0000-00003B990000}"/>
    <cellStyle name="Note 12 8 2 2 5 3" xfId="39161" xr:uid="{00000000-0005-0000-0000-00003C990000}"/>
    <cellStyle name="Note 12 8 2 2 5 3 2" xfId="39162" xr:uid="{00000000-0005-0000-0000-00003D990000}"/>
    <cellStyle name="Note 12 8 2 2 6" xfId="39163" xr:uid="{00000000-0005-0000-0000-00003E990000}"/>
    <cellStyle name="Note 12 8 2 2 7" xfId="39164" xr:uid="{00000000-0005-0000-0000-00003F990000}"/>
    <cellStyle name="Note 12 8 2 2 8" xfId="39165" xr:uid="{00000000-0005-0000-0000-000040990000}"/>
    <cellStyle name="Note 12 8 2 2 9" xfId="39166" xr:uid="{00000000-0005-0000-0000-000041990000}"/>
    <cellStyle name="Note 12 8 2 3" xfId="39167" xr:uid="{00000000-0005-0000-0000-000042990000}"/>
    <cellStyle name="Note 12 8 2 3 2" xfId="39168" xr:uid="{00000000-0005-0000-0000-000043990000}"/>
    <cellStyle name="Note 12 8 2 3 2 2" xfId="39169" xr:uid="{00000000-0005-0000-0000-000044990000}"/>
    <cellStyle name="Note 12 8 2 3 2 2 2" xfId="39170" xr:uid="{00000000-0005-0000-0000-000045990000}"/>
    <cellStyle name="Note 12 8 2 3 2 3" xfId="39171" xr:uid="{00000000-0005-0000-0000-000046990000}"/>
    <cellStyle name="Note 12 8 2 3 2 3 2" xfId="39172" xr:uid="{00000000-0005-0000-0000-000047990000}"/>
    <cellStyle name="Note 12 8 2 3 3" xfId="39173" xr:uid="{00000000-0005-0000-0000-000048990000}"/>
    <cellStyle name="Note 12 8 2 3 3 2" xfId="39174" xr:uid="{00000000-0005-0000-0000-000049990000}"/>
    <cellStyle name="Note 12 8 2 3 4" xfId="39175" xr:uid="{00000000-0005-0000-0000-00004A990000}"/>
    <cellStyle name="Note 12 8 2 3 5" xfId="39176" xr:uid="{00000000-0005-0000-0000-00004B990000}"/>
    <cellStyle name="Note 12 8 2 4" xfId="39177" xr:uid="{00000000-0005-0000-0000-00004C990000}"/>
    <cellStyle name="Note 12 8 2 4 2" xfId="39178" xr:uid="{00000000-0005-0000-0000-00004D990000}"/>
    <cellStyle name="Note 12 8 2 5" xfId="39179" xr:uid="{00000000-0005-0000-0000-00004E990000}"/>
    <cellStyle name="Note 12 8 2 5 2" xfId="39180" xr:uid="{00000000-0005-0000-0000-00004F990000}"/>
    <cellStyle name="Note 12 8 2 5 3" xfId="39181" xr:uid="{00000000-0005-0000-0000-000050990000}"/>
    <cellStyle name="Note 12 8 2 5 4" xfId="39182" xr:uid="{00000000-0005-0000-0000-000051990000}"/>
    <cellStyle name="Note 12 8 2 6" xfId="39183" xr:uid="{00000000-0005-0000-0000-000052990000}"/>
    <cellStyle name="Note 12 8 2 6 2" xfId="39184" xr:uid="{00000000-0005-0000-0000-000053990000}"/>
    <cellStyle name="Note 12 8 2 7" xfId="39185" xr:uid="{00000000-0005-0000-0000-000054990000}"/>
    <cellStyle name="Note 12 8 2 7 2" xfId="39186" xr:uid="{00000000-0005-0000-0000-000055990000}"/>
    <cellStyle name="Note 12 8 2 8" xfId="39187" xr:uid="{00000000-0005-0000-0000-000056990000}"/>
    <cellStyle name="Note 12 8 2 8 2" xfId="39188" xr:uid="{00000000-0005-0000-0000-000057990000}"/>
    <cellStyle name="Note 12 8 2 9" xfId="39189" xr:uid="{00000000-0005-0000-0000-000058990000}"/>
    <cellStyle name="Note 12 8 2 9 2" xfId="39190" xr:uid="{00000000-0005-0000-0000-000059990000}"/>
    <cellStyle name="Note 12 8 3" xfId="39191" xr:uid="{00000000-0005-0000-0000-00005A990000}"/>
    <cellStyle name="Note 12 8 4" xfId="39192" xr:uid="{00000000-0005-0000-0000-00005B990000}"/>
    <cellStyle name="Note 12 8 5" xfId="39193" xr:uid="{00000000-0005-0000-0000-00005C990000}"/>
    <cellStyle name="Note 12 8 5 2" xfId="39194" xr:uid="{00000000-0005-0000-0000-00005D990000}"/>
    <cellStyle name="Note 12 8 5 2 2" xfId="39195" xr:uid="{00000000-0005-0000-0000-00005E990000}"/>
    <cellStyle name="Note 12 8 5 2 3" xfId="39196" xr:uid="{00000000-0005-0000-0000-00005F990000}"/>
    <cellStyle name="Note 12 8 5 2 4" xfId="39197" xr:uid="{00000000-0005-0000-0000-000060990000}"/>
    <cellStyle name="Note 12 8 5 3" xfId="39198" xr:uid="{00000000-0005-0000-0000-000061990000}"/>
    <cellStyle name="Note 12 8 5 4" xfId="39199" xr:uid="{00000000-0005-0000-0000-000062990000}"/>
    <cellStyle name="Note 12 8 5 4 2" xfId="39200" xr:uid="{00000000-0005-0000-0000-000063990000}"/>
    <cellStyle name="Note 12 8 6" xfId="39201" xr:uid="{00000000-0005-0000-0000-000064990000}"/>
    <cellStyle name="Note 12 8 7" xfId="39202" xr:uid="{00000000-0005-0000-0000-000065990000}"/>
    <cellStyle name="Note 12 8 7 2" xfId="39203" xr:uid="{00000000-0005-0000-0000-000066990000}"/>
    <cellStyle name="Note 12 8 7 2 2" xfId="39204" xr:uid="{00000000-0005-0000-0000-000067990000}"/>
    <cellStyle name="Note 12 8 7 3" xfId="39205" xr:uid="{00000000-0005-0000-0000-000068990000}"/>
    <cellStyle name="Note 12 8 7 3 2" xfId="39206" xr:uid="{00000000-0005-0000-0000-000069990000}"/>
    <cellStyle name="Note 12 8 8" xfId="39207" xr:uid="{00000000-0005-0000-0000-00006A990000}"/>
    <cellStyle name="Note 12 8 9" xfId="39208" xr:uid="{00000000-0005-0000-0000-00006B990000}"/>
    <cellStyle name="Note 12 9" xfId="39209" xr:uid="{00000000-0005-0000-0000-00006C990000}"/>
    <cellStyle name="Note 13" xfId="39210" xr:uid="{00000000-0005-0000-0000-00006D990000}"/>
    <cellStyle name="Note 13 10" xfId="39211" xr:uid="{00000000-0005-0000-0000-00006E990000}"/>
    <cellStyle name="Note 13 10 10" xfId="39212" xr:uid="{00000000-0005-0000-0000-00006F990000}"/>
    <cellStyle name="Note 13 10 11" xfId="39213" xr:uid="{00000000-0005-0000-0000-000070990000}"/>
    <cellStyle name="Note 13 10 2" xfId="39214" xr:uid="{00000000-0005-0000-0000-000071990000}"/>
    <cellStyle name="Note 13 10 2 10" xfId="39215" xr:uid="{00000000-0005-0000-0000-000072990000}"/>
    <cellStyle name="Note 13 10 2 2" xfId="39216" xr:uid="{00000000-0005-0000-0000-000073990000}"/>
    <cellStyle name="Note 13 10 2 2 2" xfId="39217" xr:uid="{00000000-0005-0000-0000-000074990000}"/>
    <cellStyle name="Note 13 10 2 2 2 2" xfId="39218" xr:uid="{00000000-0005-0000-0000-000075990000}"/>
    <cellStyle name="Note 13 10 2 2 3" xfId="39219" xr:uid="{00000000-0005-0000-0000-000076990000}"/>
    <cellStyle name="Note 13 10 2 2 3 2" xfId="39220" xr:uid="{00000000-0005-0000-0000-000077990000}"/>
    <cellStyle name="Note 13 10 2 2 4" xfId="39221" xr:uid="{00000000-0005-0000-0000-000078990000}"/>
    <cellStyle name="Note 13 10 2 3" xfId="39222" xr:uid="{00000000-0005-0000-0000-000079990000}"/>
    <cellStyle name="Note 13 10 2 3 2" xfId="39223" xr:uid="{00000000-0005-0000-0000-00007A990000}"/>
    <cellStyle name="Note 13 10 2 3 2 2" xfId="39224" xr:uid="{00000000-0005-0000-0000-00007B990000}"/>
    <cellStyle name="Note 13 10 2 3 2 2 2" xfId="39225" xr:uid="{00000000-0005-0000-0000-00007C990000}"/>
    <cellStyle name="Note 13 10 2 3 2 3" xfId="39226" xr:uid="{00000000-0005-0000-0000-00007D990000}"/>
    <cellStyle name="Note 13 10 2 3 2 3 2" xfId="39227" xr:uid="{00000000-0005-0000-0000-00007E990000}"/>
    <cellStyle name="Note 13 10 2 3 3" xfId="39228" xr:uid="{00000000-0005-0000-0000-00007F990000}"/>
    <cellStyle name="Note 13 10 2 3 3 2" xfId="39229" xr:uid="{00000000-0005-0000-0000-000080990000}"/>
    <cellStyle name="Note 13 10 2 3 4" xfId="39230" xr:uid="{00000000-0005-0000-0000-000081990000}"/>
    <cellStyle name="Note 13 10 2 3 5" xfId="39231" xr:uid="{00000000-0005-0000-0000-000082990000}"/>
    <cellStyle name="Note 13 10 2 4" xfId="39232" xr:uid="{00000000-0005-0000-0000-000083990000}"/>
    <cellStyle name="Note 13 10 2 4 2" xfId="39233" xr:uid="{00000000-0005-0000-0000-000084990000}"/>
    <cellStyle name="Note 13 10 2 5" xfId="39234" xr:uid="{00000000-0005-0000-0000-000085990000}"/>
    <cellStyle name="Note 13 10 2 5 2" xfId="39235" xr:uid="{00000000-0005-0000-0000-000086990000}"/>
    <cellStyle name="Note 13 10 2 5 3" xfId="39236" xr:uid="{00000000-0005-0000-0000-000087990000}"/>
    <cellStyle name="Note 13 10 2 5 4" xfId="39237" xr:uid="{00000000-0005-0000-0000-000088990000}"/>
    <cellStyle name="Note 13 10 2 6" xfId="39238" xr:uid="{00000000-0005-0000-0000-000089990000}"/>
    <cellStyle name="Note 13 10 2 6 2" xfId="39239" xr:uid="{00000000-0005-0000-0000-00008A990000}"/>
    <cellStyle name="Note 13 10 2 7" xfId="39240" xr:uid="{00000000-0005-0000-0000-00008B990000}"/>
    <cellStyle name="Note 13 10 2 7 2" xfId="39241" xr:uid="{00000000-0005-0000-0000-00008C990000}"/>
    <cellStyle name="Note 13 10 2 8" xfId="39242" xr:uid="{00000000-0005-0000-0000-00008D990000}"/>
    <cellStyle name="Note 13 10 2 8 2" xfId="39243" xr:uid="{00000000-0005-0000-0000-00008E990000}"/>
    <cellStyle name="Note 13 10 2 9" xfId="39244" xr:uid="{00000000-0005-0000-0000-00008F990000}"/>
    <cellStyle name="Note 13 10 2 9 2" xfId="39245" xr:uid="{00000000-0005-0000-0000-000090990000}"/>
    <cellStyle name="Note 13 10 3" xfId="39246" xr:uid="{00000000-0005-0000-0000-000091990000}"/>
    <cellStyle name="Note 13 10 3 2" xfId="39247" xr:uid="{00000000-0005-0000-0000-000092990000}"/>
    <cellStyle name="Note 13 10 3 2 2" xfId="39248" xr:uid="{00000000-0005-0000-0000-000093990000}"/>
    <cellStyle name="Note 13 10 3 2 3" xfId="39249" xr:uid="{00000000-0005-0000-0000-000094990000}"/>
    <cellStyle name="Note 13 10 3 2 4" xfId="39250" xr:uid="{00000000-0005-0000-0000-000095990000}"/>
    <cellStyle name="Note 13 10 3 3" xfId="39251" xr:uid="{00000000-0005-0000-0000-000096990000}"/>
    <cellStyle name="Note 13 10 3 4" xfId="39252" xr:uid="{00000000-0005-0000-0000-000097990000}"/>
    <cellStyle name="Note 13 10 3 4 2" xfId="39253" xr:uid="{00000000-0005-0000-0000-000098990000}"/>
    <cellStyle name="Note 13 10 4" xfId="39254" xr:uid="{00000000-0005-0000-0000-000099990000}"/>
    <cellStyle name="Note 13 10 5" xfId="39255" xr:uid="{00000000-0005-0000-0000-00009A990000}"/>
    <cellStyle name="Note 13 10 5 2" xfId="39256" xr:uid="{00000000-0005-0000-0000-00009B990000}"/>
    <cellStyle name="Note 13 10 5 2 2" xfId="39257" xr:uid="{00000000-0005-0000-0000-00009C990000}"/>
    <cellStyle name="Note 13 10 5 3" xfId="39258" xr:uid="{00000000-0005-0000-0000-00009D990000}"/>
    <cellStyle name="Note 13 10 5 3 2" xfId="39259" xr:uid="{00000000-0005-0000-0000-00009E990000}"/>
    <cellStyle name="Note 13 10 6" xfId="39260" xr:uid="{00000000-0005-0000-0000-00009F990000}"/>
    <cellStyle name="Note 13 10 7" xfId="39261" xr:uid="{00000000-0005-0000-0000-0000A0990000}"/>
    <cellStyle name="Note 13 10 8" xfId="39262" xr:uid="{00000000-0005-0000-0000-0000A1990000}"/>
    <cellStyle name="Note 13 10 9" xfId="39263" xr:uid="{00000000-0005-0000-0000-0000A2990000}"/>
    <cellStyle name="Note 13 11" xfId="39264" xr:uid="{00000000-0005-0000-0000-0000A3990000}"/>
    <cellStyle name="Note 13 11 2" xfId="39265" xr:uid="{00000000-0005-0000-0000-0000A4990000}"/>
    <cellStyle name="Note 13 11 2 2" xfId="39266" xr:uid="{00000000-0005-0000-0000-0000A5990000}"/>
    <cellStyle name="Note 13 11 3" xfId="39267" xr:uid="{00000000-0005-0000-0000-0000A6990000}"/>
    <cellStyle name="Note 13 11 3 2" xfId="39268" xr:uid="{00000000-0005-0000-0000-0000A7990000}"/>
    <cellStyle name="Note 13 11 4" xfId="39269" xr:uid="{00000000-0005-0000-0000-0000A8990000}"/>
    <cellStyle name="Note 13 12" xfId="39270" xr:uid="{00000000-0005-0000-0000-0000A9990000}"/>
    <cellStyle name="Note 13 12 2" xfId="39271" xr:uid="{00000000-0005-0000-0000-0000AA990000}"/>
    <cellStyle name="Note 13 12 2 2" xfId="39272" xr:uid="{00000000-0005-0000-0000-0000AB990000}"/>
    <cellStyle name="Note 13 12 3" xfId="39273" xr:uid="{00000000-0005-0000-0000-0000AC990000}"/>
    <cellStyle name="Note 13 12 3 2" xfId="39274" xr:uid="{00000000-0005-0000-0000-0000AD990000}"/>
    <cellStyle name="Note 13 12 4" xfId="39275" xr:uid="{00000000-0005-0000-0000-0000AE990000}"/>
    <cellStyle name="Note 13 13" xfId="39276" xr:uid="{00000000-0005-0000-0000-0000AF990000}"/>
    <cellStyle name="Note 13 13 2" xfId="39277" xr:uid="{00000000-0005-0000-0000-0000B0990000}"/>
    <cellStyle name="Note 13 13 2 2" xfId="39278" xr:uid="{00000000-0005-0000-0000-0000B1990000}"/>
    <cellStyle name="Note 13 13 3" xfId="39279" xr:uid="{00000000-0005-0000-0000-0000B2990000}"/>
    <cellStyle name="Note 13 13 3 2" xfId="39280" xr:uid="{00000000-0005-0000-0000-0000B3990000}"/>
    <cellStyle name="Note 13 13 4" xfId="39281" xr:uid="{00000000-0005-0000-0000-0000B4990000}"/>
    <cellStyle name="Note 13 14" xfId="39282" xr:uid="{00000000-0005-0000-0000-0000B5990000}"/>
    <cellStyle name="Note 13 14 2" xfId="39283" xr:uid="{00000000-0005-0000-0000-0000B6990000}"/>
    <cellStyle name="Note 13 14 2 2" xfId="39284" xr:uid="{00000000-0005-0000-0000-0000B7990000}"/>
    <cellStyle name="Note 13 14 3" xfId="39285" xr:uid="{00000000-0005-0000-0000-0000B8990000}"/>
    <cellStyle name="Note 13 14 3 2" xfId="39286" xr:uid="{00000000-0005-0000-0000-0000B9990000}"/>
    <cellStyle name="Note 13 14 4" xfId="39287" xr:uid="{00000000-0005-0000-0000-0000BA990000}"/>
    <cellStyle name="Note 13 15" xfId="39288" xr:uid="{00000000-0005-0000-0000-0000BB990000}"/>
    <cellStyle name="Note 13 15 2" xfId="39289" xr:uid="{00000000-0005-0000-0000-0000BC990000}"/>
    <cellStyle name="Note 13 15 2 2" xfId="39290" xr:uid="{00000000-0005-0000-0000-0000BD990000}"/>
    <cellStyle name="Note 13 15 2 2 2" xfId="39291" xr:uid="{00000000-0005-0000-0000-0000BE990000}"/>
    <cellStyle name="Note 13 15 2 3" xfId="39292" xr:uid="{00000000-0005-0000-0000-0000BF990000}"/>
    <cellStyle name="Note 13 15 2 3 2" xfId="39293" xr:uid="{00000000-0005-0000-0000-0000C0990000}"/>
    <cellStyle name="Note 13 15 3" xfId="39294" xr:uid="{00000000-0005-0000-0000-0000C1990000}"/>
    <cellStyle name="Note 13 15 3 2" xfId="39295" xr:uid="{00000000-0005-0000-0000-0000C2990000}"/>
    <cellStyle name="Note 13 15 4" xfId="39296" xr:uid="{00000000-0005-0000-0000-0000C3990000}"/>
    <cellStyle name="Note 13 15 5" xfId="39297" xr:uid="{00000000-0005-0000-0000-0000C4990000}"/>
    <cellStyle name="Note 13 16" xfId="39298" xr:uid="{00000000-0005-0000-0000-0000C5990000}"/>
    <cellStyle name="Note 13 16 2" xfId="39299" xr:uid="{00000000-0005-0000-0000-0000C6990000}"/>
    <cellStyle name="Note 13 17" xfId="39300" xr:uid="{00000000-0005-0000-0000-0000C7990000}"/>
    <cellStyle name="Note 13 17 2" xfId="39301" xr:uid="{00000000-0005-0000-0000-0000C8990000}"/>
    <cellStyle name="Note 13 17 3" xfId="39302" xr:uid="{00000000-0005-0000-0000-0000C9990000}"/>
    <cellStyle name="Note 13 17 4" xfId="39303" xr:uid="{00000000-0005-0000-0000-0000CA990000}"/>
    <cellStyle name="Note 13 18" xfId="39304" xr:uid="{00000000-0005-0000-0000-0000CB990000}"/>
    <cellStyle name="Note 13 18 2" xfId="39305" xr:uid="{00000000-0005-0000-0000-0000CC990000}"/>
    <cellStyle name="Note 13 19" xfId="39306" xr:uid="{00000000-0005-0000-0000-0000CD990000}"/>
    <cellStyle name="Note 13 19 2" xfId="39307" xr:uid="{00000000-0005-0000-0000-0000CE990000}"/>
    <cellStyle name="Note 13 2" xfId="39308" xr:uid="{00000000-0005-0000-0000-0000CF990000}"/>
    <cellStyle name="Note 13 2 10" xfId="39309" xr:uid="{00000000-0005-0000-0000-0000D0990000}"/>
    <cellStyle name="Note 13 2 11" xfId="39310" xr:uid="{00000000-0005-0000-0000-0000D1990000}"/>
    <cellStyle name="Note 13 2 12" xfId="39311" xr:uid="{00000000-0005-0000-0000-0000D2990000}"/>
    <cellStyle name="Note 13 2 13" xfId="39312" xr:uid="{00000000-0005-0000-0000-0000D3990000}"/>
    <cellStyle name="Note 13 2 14" xfId="39313" xr:uid="{00000000-0005-0000-0000-0000D4990000}"/>
    <cellStyle name="Note 13 2 15" xfId="39314" xr:uid="{00000000-0005-0000-0000-0000D5990000}"/>
    <cellStyle name="Note 13 2 16" xfId="39315" xr:uid="{00000000-0005-0000-0000-0000D6990000}"/>
    <cellStyle name="Note 13 2 17" xfId="39316" xr:uid="{00000000-0005-0000-0000-0000D7990000}"/>
    <cellStyle name="Note 13 2 18" xfId="39317" xr:uid="{00000000-0005-0000-0000-0000D8990000}"/>
    <cellStyle name="Note 13 2 19" xfId="39318" xr:uid="{00000000-0005-0000-0000-0000D9990000}"/>
    <cellStyle name="Note 13 2 2" xfId="39319" xr:uid="{00000000-0005-0000-0000-0000DA990000}"/>
    <cellStyle name="Note 13 2 2 2" xfId="39320" xr:uid="{00000000-0005-0000-0000-0000DB990000}"/>
    <cellStyle name="Note 13 2 2 2 10" xfId="39321" xr:uid="{00000000-0005-0000-0000-0000DC990000}"/>
    <cellStyle name="Note 13 2 2 2 11" xfId="39322" xr:uid="{00000000-0005-0000-0000-0000DD990000}"/>
    <cellStyle name="Note 13 2 2 2 2" xfId="39323" xr:uid="{00000000-0005-0000-0000-0000DE990000}"/>
    <cellStyle name="Note 13 2 2 2 3" xfId="39324" xr:uid="{00000000-0005-0000-0000-0000DF990000}"/>
    <cellStyle name="Note 13 2 2 2 4" xfId="39325" xr:uid="{00000000-0005-0000-0000-0000E0990000}"/>
    <cellStyle name="Note 13 2 2 2 5" xfId="39326" xr:uid="{00000000-0005-0000-0000-0000E1990000}"/>
    <cellStyle name="Note 13 2 2 2 6" xfId="39327" xr:uid="{00000000-0005-0000-0000-0000E2990000}"/>
    <cellStyle name="Note 13 2 2 2 7" xfId="39328" xr:uid="{00000000-0005-0000-0000-0000E3990000}"/>
    <cellStyle name="Note 13 2 2 2 8" xfId="39329" xr:uid="{00000000-0005-0000-0000-0000E4990000}"/>
    <cellStyle name="Note 13 2 2 2 9" xfId="39330" xr:uid="{00000000-0005-0000-0000-0000E5990000}"/>
    <cellStyle name="Note 13 2 2 3" xfId="39331" xr:uid="{00000000-0005-0000-0000-0000E6990000}"/>
    <cellStyle name="Note 13 2 2 4" xfId="39332" xr:uid="{00000000-0005-0000-0000-0000E7990000}"/>
    <cellStyle name="Note 13 2 2 5" xfId="39333" xr:uid="{00000000-0005-0000-0000-0000E8990000}"/>
    <cellStyle name="Note 13 2 2 6" xfId="39334" xr:uid="{00000000-0005-0000-0000-0000E9990000}"/>
    <cellStyle name="Note 13 2 3" xfId="39335" xr:uid="{00000000-0005-0000-0000-0000EA990000}"/>
    <cellStyle name="Note 13 2 3 10" xfId="39336" xr:uid="{00000000-0005-0000-0000-0000EB990000}"/>
    <cellStyle name="Note 13 2 3 11" xfId="39337" xr:uid="{00000000-0005-0000-0000-0000EC990000}"/>
    <cellStyle name="Note 13 2 3 2" xfId="39338" xr:uid="{00000000-0005-0000-0000-0000ED990000}"/>
    <cellStyle name="Note 13 2 3 3" xfId="39339" xr:uid="{00000000-0005-0000-0000-0000EE990000}"/>
    <cellStyle name="Note 13 2 3 4" xfId="39340" xr:uid="{00000000-0005-0000-0000-0000EF990000}"/>
    <cellStyle name="Note 13 2 3 5" xfId="39341" xr:uid="{00000000-0005-0000-0000-0000F0990000}"/>
    <cellStyle name="Note 13 2 3 6" xfId="39342" xr:uid="{00000000-0005-0000-0000-0000F1990000}"/>
    <cellStyle name="Note 13 2 3 7" xfId="39343" xr:uid="{00000000-0005-0000-0000-0000F2990000}"/>
    <cellStyle name="Note 13 2 3 8" xfId="39344" xr:uid="{00000000-0005-0000-0000-0000F3990000}"/>
    <cellStyle name="Note 13 2 3 9" xfId="39345" xr:uid="{00000000-0005-0000-0000-0000F4990000}"/>
    <cellStyle name="Note 13 2 4" xfId="39346" xr:uid="{00000000-0005-0000-0000-0000F5990000}"/>
    <cellStyle name="Note 13 2 4 10" xfId="39347" xr:uid="{00000000-0005-0000-0000-0000F6990000}"/>
    <cellStyle name="Note 13 2 4 11" xfId="39348" xr:uid="{00000000-0005-0000-0000-0000F7990000}"/>
    <cellStyle name="Note 13 2 4 2" xfId="39349" xr:uid="{00000000-0005-0000-0000-0000F8990000}"/>
    <cellStyle name="Note 13 2 4 3" xfId="39350" xr:uid="{00000000-0005-0000-0000-0000F9990000}"/>
    <cellStyle name="Note 13 2 4 4" xfId="39351" xr:uid="{00000000-0005-0000-0000-0000FA990000}"/>
    <cellStyle name="Note 13 2 4 5" xfId="39352" xr:uid="{00000000-0005-0000-0000-0000FB990000}"/>
    <cellStyle name="Note 13 2 4 6" xfId="39353" xr:uid="{00000000-0005-0000-0000-0000FC990000}"/>
    <cellStyle name="Note 13 2 4 7" xfId="39354" xr:uid="{00000000-0005-0000-0000-0000FD990000}"/>
    <cellStyle name="Note 13 2 4 8" xfId="39355" xr:uid="{00000000-0005-0000-0000-0000FE990000}"/>
    <cellStyle name="Note 13 2 4 9" xfId="39356" xr:uid="{00000000-0005-0000-0000-0000FF990000}"/>
    <cellStyle name="Note 13 2 5" xfId="39357" xr:uid="{00000000-0005-0000-0000-0000009A0000}"/>
    <cellStyle name="Note 13 2 5 2" xfId="45790" xr:uid="{00000000-0005-0000-0000-0000019A0000}"/>
    <cellStyle name="Note 13 2 6" xfId="39358" xr:uid="{00000000-0005-0000-0000-0000029A0000}"/>
    <cellStyle name="Note 13 2 7" xfId="39359" xr:uid="{00000000-0005-0000-0000-0000039A0000}"/>
    <cellStyle name="Note 13 2 8" xfId="39360" xr:uid="{00000000-0005-0000-0000-0000049A0000}"/>
    <cellStyle name="Note 13 2 9" xfId="39361" xr:uid="{00000000-0005-0000-0000-0000059A0000}"/>
    <cellStyle name="Note 13 20" xfId="39362" xr:uid="{00000000-0005-0000-0000-0000069A0000}"/>
    <cellStyle name="Note 13 20 2" xfId="39363" xr:uid="{00000000-0005-0000-0000-0000079A0000}"/>
    <cellStyle name="Note 13 21" xfId="39364" xr:uid="{00000000-0005-0000-0000-0000089A0000}"/>
    <cellStyle name="Note 13 22" xfId="39365" xr:uid="{00000000-0005-0000-0000-0000099A0000}"/>
    <cellStyle name="Note 13 23" xfId="39366" xr:uid="{00000000-0005-0000-0000-00000A9A0000}"/>
    <cellStyle name="Note 13 24" xfId="39367" xr:uid="{00000000-0005-0000-0000-00000B9A0000}"/>
    <cellStyle name="Note 13 25" xfId="39368" xr:uid="{00000000-0005-0000-0000-00000C9A0000}"/>
    <cellStyle name="Note 13 26" xfId="39369" xr:uid="{00000000-0005-0000-0000-00000D9A0000}"/>
    <cellStyle name="Note 13 27" xfId="39370" xr:uid="{00000000-0005-0000-0000-00000E9A0000}"/>
    <cellStyle name="Note 13 28" xfId="39371" xr:uid="{00000000-0005-0000-0000-00000F9A0000}"/>
    <cellStyle name="Note 13 29" xfId="39372" xr:uid="{00000000-0005-0000-0000-0000109A0000}"/>
    <cellStyle name="Note 13 3" xfId="39373" xr:uid="{00000000-0005-0000-0000-0000119A0000}"/>
    <cellStyle name="Note 13 3 10" xfId="39374" xr:uid="{00000000-0005-0000-0000-0000129A0000}"/>
    <cellStyle name="Note 13 3 11" xfId="39375" xr:uid="{00000000-0005-0000-0000-0000139A0000}"/>
    <cellStyle name="Note 13 3 12" xfId="39376" xr:uid="{00000000-0005-0000-0000-0000149A0000}"/>
    <cellStyle name="Note 13 3 13" xfId="39377" xr:uid="{00000000-0005-0000-0000-0000159A0000}"/>
    <cellStyle name="Note 13 3 14" xfId="39378" xr:uid="{00000000-0005-0000-0000-0000169A0000}"/>
    <cellStyle name="Note 13 3 15" xfId="39379" xr:uid="{00000000-0005-0000-0000-0000179A0000}"/>
    <cellStyle name="Note 13 3 16" xfId="39380" xr:uid="{00000000-0005-0000-0000-0000189A0000}"/>
    <cellStyle name="Note 13 3 17" xfId="39381" xr:uid="{00000000-0005-0000-0000-0000199A0000}"/>
    <cellStyle name="Note 13 3 18" xfId="39382" xr:uid="{00000000-0005-0000-0000-00001A9A0000}"/>
    <cellStyle name="Note 13 3 19" xfId="39383" xr:uid="{00000000-0005-0000-0000-00001B9A0000}"/>
    <cellStyle name="Note 13 3 2" xfId="39384" xr:uid="{00000000-0005-0000-0000-00001C9A0000}"/>
    <cellStyle name="Note 13 3 2 2" xfId="39385" xr:uid="{00000000-0005-0000-0000-00001D9A0000}"/>
    <cellStyle name="Note 13 3 2 2 10" xfId="39386" xr:uid="{00000000-0005-0000-0000-00001E9A0000}"/>
    <cellStyle name="Note 13 3 2 2 11" xfId="39387" xr:uid="{00000000-0005-0000-0000-00001F9A0000}"/>
    <cellStyle name="Note 13 3 2 2 2" xfId="39388" xr:uid="{00000000-0005-0000-0000-0000209A0000}"/>
    <cellStyle name="Note 13 3 2 2 3" xfId="39389" xr:uid="{00000000-0005-0000-0000-0000219A0000}"/>
    <cellStyle name="Note 13 3 2 2 4" xfId="39390" xr:uid="{00000000-0005-0000-0000-0000229A0000}"/>
    <cellStyle name="Note 13 3 2 2 5" xfId="39391" xr:uid="{00000000-0005-0000-0000-0000239A0000}"/>
    <cellStyle name="Note 13 3 2 2 6" xfId="39392" xr:uid="{00000000-0005-0000-0000-0000249A0000}"/>
    <cellStyle name="Note 13 3 2 2 7" xfId="39393" xr:uid="{00000000-0005-0000-0000-0000259A0000}"/>
    <cellStyle name="Note 13 3 2 2 8" xfId="39394" xr:uid="{00000000-0005-0000-0000-0000269A0000}"/>
    <cellStyle name="Note 13 3 2 2 9" xfId="39395" xr:uid="{00000000-0005-0000-0000-0000279A0000}"/>
    <cellStyle name="Note 13 3 2 3" xfId="39396" xr:uid="{00000000-0005-0000-0000-0000289A0000}"/>
    <cellStyle name="Note 13 3 2 4" xfId="39397" xr:uid="{00000000-0005-0000-0000-0000299A0000}"/>
    <cellStyle name="Note 13 3 2 5" xfId="39398" xr:uid="{00000000-0005-0000-0000-00002A9A0000}"/>
    <cellStyle name="Note 13 3 2 6" xfId="39399" xr:uid="{00000000-0005-0000-0000-00002B9A0000}"/>
    <cellStyle name="Note 13 3 3" xfId="39400" xr:uid="{00000000-0005-0000-0000-00002C9A0000}"/>
    <cellStyle name="Note 13 3 3 10" xfId="39401" xr:uid="{00000000-0005-0000-0000-00002D9A0000}"/>
    <cellStyle name="Note 13 3 3 11" xfId="39402" xr:uid="{00000000-0005-0000-0000-00002E9A0000}"/>
    <cellStyle name="Note 13 3 3 2" xfId="39403" xr:uid="{00000000-0005-0000-0000-00002F9A0000}"/>
    <cellStyle name="Note 13 3 3 3" xfId="39404" xr:uid="{00000000-0005-0000-0000-0000309A0000}"/>
    <cellStyle name="Note 13 3 3 4" xfId="39405" xr:uid="{00000000-0005-0000-0000-0000319A0000}"/>
    <cellStyle name="Note 13 3 3 5" xfId="39406" xr:uid="{00000000-0005-0000-0000-0000329A0000}"/>
    <cellStyle name="Note 13 3 3 6" xfId="39407" xr:uid="{00000000-0005-0000-0000-0000339A0000}"/>
    <cellStyle name="Note 13 3 3 7" xfId="39408" xr:uid="{00000000-0005-0000-0000-0000349A0000}"/>
    <cellStyle name="Note 13 3 3 8" xfId="39409" xr:uid="{00000000-0005-0000-0000-0000359A0000}"/>
    <cellStyle name="Note 13 3 3 9" xfId="39410" xr:uid="{00000000-0005-0000-0000-0000369A0000}"/>
    <cellStyle name="Note 13 3 4" xfId="39411" xr:uid="{00000000-0005-0000-0000-0000379A0000}"/>
    <cellStyle name="Note 13 3 4 10" xfId="39412" xr:uid="{00000000-0005-0000-0000-0000389A0000}"/>
    <cellStyle name="Note 13 3 4 11" xfId="39413" xr:uid="{00000000-0005-0000-0000-0000399A0000}"/>
    <cellStyle name="Note 13 3 4 2" xfId="39414" xr:uid="{00000000-0005-0000-0000-00003A9A0000}"/>
    <cellStyle name="Note 13 3 4 3" xfId="39415" xr:uid="{00000000-0005-0000-0000-00003B9A0000}"/>
    <cellStyle name="Note 13 3 4 4" xfId="39416" xr:uid="{00000000-0005-0000-0000-00003C9A0000}"/>
    <cellStyle name="Note 13 3 4 5" xfId="39417" xr:uid="{00000000-0005-0000-0000-00003D9A0000}"/>
    <cellStyle name="Note 13 3 4 6" xfId="39418" xr:uid="{00000000-0005-0000-0000-00003E9A0000}"/>
    <cellStyle name="Note 13 3 4 7" xfId="39419" xr:uid="{00000000-0005-0000-0000-00003F9A0000}"/>
    <cellStyle name="Note 13 3 4 8" xfId="39420" xr:uid="{00000000-0005-0000-0000-0000409A0000}"/>
    <cellStyle name="Note 13 3 4 9" xfId="39421" xr:uid="{00000000-0005-0000-0000-0000419A0000}"/>
    <cellStyle name="Note 13 3 5" xfId="39422" xr:uid="{00000000-0005-0000-0000-0000429A0000}"/>
    <cellStyle name="Note 13 3 5 2" xfId="45791" xr:uid="{00000000-0005-0000-0000-0000439A0000}"/>
    <cellStyle name="Note 13 3 6" xfId="39423" xr:uid="{00000000-0005-0000-0000-0000449A0000}"/>
    <cellStyle name="Note 13 3 7" xfId="39424" xr:uid="{00000000-0005-0000-0000-0000459A0000}"/>
    <cellStyle name="Note 13 3 8" xfId="39425" xr:uid="{00000000-0005-0000-0000-0000469A0000}"/>
    <cellStyle name="Note 13 3 9" xfId="39426" xr:uid="{00000000-0005-0000-0000-0000479A0000}"/>
    <cellStyle name="Note 13 30" xfId="39427" xr:uid="{00000000-0005-0000-0000-0000489A0000}"/>
    <cellStyle name="Note 13 31" xfId="39428" xr:uid="{00000000-0005-0000-0000-0000499A0000}"/>
    <cellStyle name="Note 13 32" xfId="39429" xr:uid="{00000000-0005-0000-0000-00004A9A0000}"/>
    <cellStyle name="Note 13 33" xfId="39430" xr:uid="{00000000-0005-0000-0000-00004B9A0000}"/>
    <cellStyle name="Note 13 4" xfId="39431" xr:uid="{00000000-0005-0000-0000-00004C9A0000}"/>
    <cellStyle name="Note 13 4 2" xfId="39432" xr:uid="{00000000-0005-0000-0000-00004D9A0000}"/>
    <cellStyle name="Note 13 4 2 10" xfId="39433" xr:uid="{00000000-0005-0000-0000-00004E9A0000}"/>
    <cellStyle name="Note 13 4 2 11" xfId="39434" xr:uid="{00000000-0005-0000-0000-00004F9A0000}"/>
    <cellStyle name="Note 13 4 2 2" xfId="39435" xr:uid="{00000000-0005-0000-0000-0000509A0000}"/>
    <cellStyle name="Note 13 4 2 3" xfId="39436" xr:uid="{00000000-0005-0000-0000-0000519A0000}"/>
    <cellStyle name="Note 13 4 2 4" xfId="39437" xr:uid="{00000000-0005-0000-0000-0000529A0000}"/>
    <cellStyle name="Note 13 4 2 5" xfId="39438" xr:uid="{00000000-0005-0000-0000-0000539A0000}"/>
    <cellStyle name="Note 13 4 2 6" xfId="39439" xr:uid="{00000000-0005-0000-0000-0000549A0000}"/>
    <cellStyle name="Note 13 4 2 7" xfId="39440" xr:uid="{00000000-0005-0000-0000-0000559A0000}"/>
    <cellStyle name="Note 13 4 2 8" xfId="39441" xr:uid="{00000000-0005-0000-0000-0000569A0000}"/>
    <cellStyle name="Note 13 4 2 9" xfId="39442" xr:uid="{00000000-0005-0000-0000-0000579A0000}"/>
    <cellStyle name="Note 13 4 3" xfId="39443" xr:uid="{00000000-0005-0000-0000-0000589A0000}"/>
    <cellStyle name="Note 13 4 4" xfId="39444" xr:uid="{00000000-0005-0000-0000-0000599A0000}"/>
    <cellStyle name="Note 13 4 5" xfId="39445" xr:uid="{00000000-0005-0000-0000-00005A9A0000}"/>
    <cellStyle name="Note 13 4 6" xfId="39446" xr:uid="{00000000-0005-0000-0000-00005B9A0000}"/>
    <cellStyle name="Note 13 4 7" xfId="39447" xr:uid="{00000000-0005-0000-0000-00005C9A0000}"/>
    <cellStyle name="Note 13 5" xfId="39448" xr:uid="{00000000-0005-0000-0000-00005D9A0000}"/>
    <cellStyle name="Note 13 5 10" xfId="39449" xr:uid="{00000000-0005-0000-0000-00005E9A0000}"/>
    <cellStyle name="Note 13 5 11" xfId="39450" xr:uid="{00000000-0005-0000-0000-00005F9A0000}"/>
    <cellStyle name="Note 13 5 2" xfId="39451" xr:uid="{00000000-0005-0000-0000-0000609A0000}"/>
    <cellStyle name="Note 13 5 3" xfId="39452" xr:uid="{00000000-0005-0000-0000-0000619A0000}"/>
    <cellStyle name="Note 13 5 4" xfId="39453" xr:uid="{00000000-0005-0000-0000-0000629A0000}"/>
    <cellStyle name="Note 13 5 5" xfId="39454" xr:uid="{00000000-0005-0000-0000-0000639A0000}"/>
    <cellStyle name="Note 13 5 6" xfId="39455" xr:uid="{00000000-0005-0000-0000-0000649A0000}"/>
    <cellStyle name="Note 13 5 7" xfId="39456" xr:uid="{00000000-0005-0000-0000-0000659A0000}"/>
    <cellStyle name="Note 13 5 8" xfId="39457" xr:uid="{00000000-0005-0000-0000-0000669A0000}"/>
    <cellStyle name="Note 13 5 9" xfId="39458" xr:uid="{00000000-0005-0000-0000-0000679A0000}"/>
    <cellStyle name="Note 13 6" xfId="39459" xr:uid="{00000000-0005-0000-0000-0000689A0000}"/>
    <cellStyle name="Note 13 6 10" xfId="39460" xr:uid="{00000000-0005-0000-0000-0000699A0000}"/>
    <cellStyle name="Note 13 6 11" xfId="39461" xr:uid="{00000000-0005-0000-0000-00006A9A0000}"/>
    <cellStyle name="Note 13 6 2" xfId="39462" xr:uid="{00000000-0005-0000-0000-00006B9A0000}"/>
    <cellStyle name="Note 13 6 3" xfId="39463" xr:uid="{00000000-0005-0000-0000-00006C9A0000}"/>
    <cellStyle name="Note 13 6 4" xfId="39464" xr:uid="{00000000-0005-0000-0000-00006D9A0000}"/>
    <cellStyle name="Note 13 6 5" xfId="39465" xr:uid="{00000000-0005-0000-0000-00006E9A0000}"/>
    <cellStyle name="Note 13 6 6" xfId="39466" xr:uid="{00000000-0005-0000-0000-00006F9A0000}"/>
    <cellStyle name="Note 13 6 7" xfId="39467" xr:uid="{00000000-0005-0000-0000-0000709A0000}"/>
    <cellStyle name="Note 13 6 8" xfId="39468" xr:uid="{00000000-0005-0000-0000-0000719A0000}"/>
    <cellStyle name="Note 13 6 9" xfId="39469" xr:uid="{00000000-0005-0000-0000-0000729A0000}"/>
    <cellStyle name="Note 13 7" xfId="39470" xr:uid="{00000000-0005-0000-0000-0000739A0000}"/>
    <cellStyle name="Note 13 7 2" xfId="39471" xr:uid="{00000000-0005-0000-0000-0000749A0000}"/>
    <cellStyle name="Note 13 7 2 2" xfId="39472" xr:uid="{00000000-0005-0000-0000-0000759A0000}"/>
    <cellStyle name="Note 13 7 3" xfId="39473" xr:uid="{00000000-0005-0000-0000-0000769A0000}"/>
    <cellStyle name="Note 13 7 3 2" xfId="39474" xr:uid="{00000000-0005-0000-0000-0000779A0000}"/>
    <cellStyle name="Note 13 7 4" xfId="39475" xr:uid="{00000000-0005-0000-0000-0000789A0000}"/>
    <cellStyle name="Note 13 7 4 2" xfId="39476" xr:uid="{00000000-0005-0000-0000-0000799A0000}"/>
    <cellStyle name="Note 13 7 5" xfId="39477" xr:uid="{00000000-0005-0000-0000-00007A9A0000}"/>
    <cellStyle name="Note 13 7 5 2" xfId="39478" xr:uid="{00000000-0005-0000-0000-00007B9A0000}"/>
    <cellStyle name="Note 13 7 6" xfId="39479" xr:uid="{00000000-0005-0000-0000-00007C9A0000}"/>
    <cellStyle name="Note 13 7 7" xfId="45792" xr:uid="{00000000-0005-0000-0000-00007D9A0000}"/>
    <cellStyle name="Note 13 8" xfId="39480" xr:uid="{00000000-0005-0000-0000-00007E9A0000}"/>
    <cellStyle name="Note 13 8 10" xfId="39481" xr:uid="{00000000-0005-0000-0000-00007F9A0000}"/>
    <cellStyle name="Note 13 8 11" xfId="39482" xr:uid="{00000000-0005-0000-0000-0000809A0000}"/>
    <cellStyle name="Note 13 8 12" xfId="39483" xr:uid="{00000000-0005-0000-0000-0000819A0000}"/>
    <cellStyle name="Note 13 8 13" xfId="39484" xr:uid="{00000000-0005-0000-0000-0000829A0000}"/>
    <cellStyle name="Note 13 8 2" xfId="39485" xr:uid="{00000000-0005-0000-0000-0000839A0000}"/>
    <cellStyle name="Note 13 8 2 10" xfId="39486" xr:uid="{00000000-0005-0000-0000-0000849A0000}"/>
    <cellStyle name="Note 13 8 2 2" xfId="39487" xr:uid="{00000000-0005-0000-0000-0000859A0000}"/>
    <cellStyle name="Note 13 8 2 2 10" xfId="39488" xr:uid="{00000000-0005-0000-0000-0000869A0000}"/>
    <cellStyle name="Note 13 8 2 2 11" xfId="39489" xr:uid="{00000000-0005-0000-0000-0000879A0000}"/>
    <cellStyle name="Note 13 8 2 2 2" xfId="39490" xr:uid="{00000000-0005-0000-0000-0000889A0000}"/>
    <cellStyle name="Note 13 8 2 2 3" xfId="39491" xr:uid="{00000000-0005-0000-0000-0000899A0000}"/>
    <cellStyle name="Note 13 8 2 2 3 2" xfId="39492" xr:uid="{00000000-0005-0000-0000-00008A9A0000}"/>
    <cellStyle name="Note 13 8 2 2 3 2 2" xfId="39493" xr:uid="{00000000-0005-0000-0000-00008B9A0000}"/>
    <cellStyle name="Note 13 8 2 2 3 2 3" xfId="39494" xr:uid="{00000000-0005-0000-0000-00008C9A0000}"/>
    <cellStyle name="Note 13 8 2 2 3 2 4" xfId="39495" xr:uid="{00000000-0005-0000-0000-00008D9A0000}"/>
    <cellStyle name="Note 13 8 2 2 3 3" xfId="39496" xr:uid="{00000000-0005-0000-0000-00008E9A0000}"/>
    <cellStyle name="Note 13 8 2 2 3 4" xfId="39497" xr:uid="{00000000-0005-0000-0000-00008F9A0000}"/>
    <cellStyle name="Note 13 8 2 2 3 4 2" xfId="39498" xr:uid="{00000000-0005-0000-0000-0000909A0000}"/>
    <cellStyle name="Note 13 8 2 2 4" xfId="39499" xr:uid="{00000000-0005-0000-0000-0000919A0000}"/>
    <cellStyle name="Note 13 8 2 2 5" xfId="39500" xr:uid="{00000000-0005-0000-0000-0000929A0000}"/>
    <cellStyle name="Note 13 8 2 2 5 2" xfId="39501" xr:uid="{00000000-0005-0000-0000-0000939A0000}"/>
    <cellStyle name="Note 13 8 2 2 5 2 2" xfId="39502" xr:uid="{00000000-0005-0000-0000-0000949A0000}"/>
    <cellStyle name="Note 13 8 2 2 5 3" xfId="39503" xr:uid="{00000000-0005-0000-0000-0000959A0000}"/>
    <cellStyle name="Note 13 8 2 2 5 3 2" xfId="39504" xr:uid="{00000000-0005-0000-0000-0000969A0000}"/>
    <cellStyle name="Note 13 8 2 2 6" xfId="39505" xr:uid="{00000000-0005-0000-0000-0000979A0000}"/>
    <cellStyle name="Note 13 8 2 2 7" xfId="39506" xr:uid="{00000000-0005-0000-0000-0000989A0000}"/>
    <cellStyle name="Note 13 8 2 2 8" xfId="39507" xr:uid="{00000000-0005-0000-0000-0000999A0000}"/>
    <cellStyle name="Note 13 8 2 2 9" xfId="39508" xr:uid="{00000000-0005-0000-0000-00009A9A0000}"/>
    <cellStyle name="Note 13 8 2 3" xfId="39509" xr:uid="{00000000-0005-0000-0000-00009B9A0000}"/>
    <cellStyle name="Note 13 8 2 3 2" xfId="39510" xr:uid="{00000000-0005-0000-0000-00009C9A0000}"/>
    <cellStyle name="Note 13 8 2 3 2 2" xfId="39511" xr:uid="{00000000-0005-0000-0000-00009D9A0000}"/>
    <cellStyle name="Note 13 8 2 3 2 2 2" xfId="39512" xr:uid="{00000000-0005-0000-0000-00009E9A0000}"/>
    <cellStyle name="Note 13 8 2 3 2 3" xfId="39513" xr:uid="{00000000-0005-0000-0000-00009F9A0000}"/>
    <cellStyle name="Note 13 8 2 3 2 3 2" xfId="39514" xr:uid="{00000000-0005-0000-0000-0000A09A0000}"/>
    <cellStyle name="Note 13 8 2 3 3" xfId="39515" xr:uid="{00000000-0005-0000-0000-0000A19A0000}"/>
    <cellStyle name="Note 13 8 2 3 3 2" xfId="39516" xr:uid="{00000000-0005-0000-0000-0000A29A0000}"/>
    <cellStyle name="Note 13 8 2 3 4" xfId="39517" xr:uid="{00000000-0005-0000-0000-0000A39A0000}"/>
    <cellStyle name="Note 13 8 2 3 5" xfId="39518" xr:uid="{00000000-0005-0000-0000-0000A49A0000}"/>
    <cellStyle name="Note 13 8 2 4" xfId="39519" xr:uid="{00000000-0005-0000-0000-0000A59A0000}"/>
    <cellStyle name="Note 13 8 2 4 2" xfId="39520" xr:uid="{00000000-0005-0000-0000-0000A69A0000}"/>
    <cellStyle name="Note 13 8 2 5" xfId="39521" xr:uid="{00000000-0005-0000-0000-0000A79A0000}"/>
    <cellStyle name="Note 13 8 2 5 2" xfId="39522" xr:uid="{00000000-0005-0000-0000-0000A89A0000}"/>
    <cellStyle name="Note 13 8 2 5 3" xfId="39523" xr:uid="{00000000-0005-0000-0000-0000A99A0000}"/>
    <cellStyle name="Note 13 8 2 5 4" xfId="39524" xr:uid="{00000000-0005-0000-0000-0000AA9A0000}"/>
    <cellStyle name="Note 13 8 2 6" xfId="39525" xr:uid="{00000000-0005-0000-0000-0000AB9A0000}"/>
    <cellStyle name="Note 13 8 2 6 2" xfId="39526" xr:uid="{00000000-0005-0000-0000-0000AC9A0000}"/>
    <cellStyle name="Note 13 8 2 7" xfId="39527" xr:uid="{00000000-0005-0000-0000-0000AD9A0000}"/>
    <cellStyle name="Note 13 8 2 7 2" xfId="39528" xr:uid="{00000000-0005-0000-0000-0000AE9A0000}"/>
    <cellStyle name="Note 13 8 2 8" xfId="39529" xr:uid="{00000000-0005-0000-0000-0000AF9A0000}"/>
    <cellStyle name="Note 13 8 2 8 2" xfId="39530" xr:uid="{00000000-0005-0000-0000-0000B09A0000}"/>
    <cellStyle name="Note 13 8 2 9" xfId="39531" xr:uid="{00000000-0005-0000-0000-0000B19A0000}"/>
    <cellStyle name="Note 13 8 2 9 2" xfId="39532" xr:uid="{00000000-0005-0000-0000-0000B29A0000}"/>
    <cellStyle name="Note 13 8 3" xfId="39533" xr:uid="{00000000-0005-0000-0000-0000B39A0000}"/>
    <cellStyle name="Note 13 8 4" xfId="39534" xr:uid="{00000000-0005-0000-0000-0000B49A0000}"/>
    <cellStyle name="Note 13 8 5" xfId="39535" xr:uid="{00000000-0005-0000-0000-0000B59A0000}"/>
    <cellStyle name="Note 13 8 5 2" xfId="39536" xr:uid="{00000000-0005-0000-0000-0000B69A0000}"/>
    <cellStyle name="Note 13 8 5 2 2" xfId="39537" xr:uid="{00000000-0005-0000-0000-0000B79A0000}"/>
    <cellStyle name="Note 13 8 5 2 3" xfId="39538" xr:uid="{00000000-0005-0000-0000-0000B89A0000}"/>
    <cellStyle name="Note 13 8 5 2 4" xfId="39539" xr:uid="{00000000-0005-0000-0000-0000B99A0000}"/>
    <cellStyle name="Note 13 8 5 3" xfId="39540" xr:uid="{00000000-0005-0000-0000-0000BA9A0000}"/>
    <cellStyle name="Note 13 8 5 4" xfId="39541" xr:uid="{00000000-0005-0000-0000-0000BB9A0000}"/>
    <cellStyle name="Note 13 8 5 4 2" xfId="39542" xr:uid="{00000000-0005-0000-0000-0000BC9A0000}"/>
    <cellStyle name="Note 13 8 6" xfId="39543" xr:uid="{00000000-0005-0000-0000-0000BD9A0000}"/>
    <cellStyle name="Note 13 8 7" xfId="39544" xr:uid="{00000000-0005-0000-0000-0000BE9A0000}"/>
    <cellStyle name="Note 13 8 7 2" xfId="39545" xr:uid="{00000000-0005-0000-0000-0000BF9A0000}"/>
    <cellStyle name="Note 13 8 7 2 2" xfId="39546" xr:uid="{00000000-0005-0000-0000-0000C09A0000}"/>
    <cellStyle name="Note 13 8 7 3" xfId="39547" xr:uid="{00000000-0005-0000-0000-0000C19A0000}"/>
    <cellStyle name="Note 13 8 7 3 2" xfId="39548" xr:uid="{00000000-0005-0000-0000-0000C29A0000}"/>
    <cellStyle name="Note 13 8 8" xfId="39549" xr:uid="{00000000-0005-0000-0000-0000C39A0000}"/>
    <cellStyle name="Note 13 8 9" xfId="39550" xr:uid="{00000000-0005-0000-0000-0000C49A0000}"/>
    <cellStyle name="Note 13 9" xfId="39551" xr:uid="{00000000-0005-0000-0000-0000C59A0000}"/>
    <cellStyle name="Note 14" xfId="39552" xr:uid="{00000000-0005-0000-0000-0000C69A0000}"/>
    <cellStyle name="Note 14 10" xfId="39553" xr:uid="{00000000-0005-0000-0000-0000C79A0000}"/>
    <cellStyle name="Note 14 10 10" xfId="39554" xr:uid="{00000000-0005-0000-0000-0000C89A0000}"/>
    <cellStyle name="Note 14 10 11" xfId="39555" xr:uid="{00000000-0005-0000-0000-0000C99A0000}"/>
    <cellStyle name="Note 14 10 2" xfId="39556" xr:uid="{00000000-0005-0000-0000-0000CA9A0000}"/>
    <cellStyle name="Note 14 10 2 10" xfId="39557" xr:uid="{00000000-0005-0000-0000-0000CB9A0000}"/>
    <cellStyle name="Note 14 10 2 2" xfId="39558" xr:uid="{00000000-0005-0000-0000-0000CC9A0000}"/>
    <cellStyle name="Note 14 10 2 2 2" xfId="39559" xr:uid="{00000000-0005-0000-0000-0000CD9A0000}"/>
    <cellStyle name="Note 14 10 2 2 2 2" xfId="39560" xr:uid="{00000000-0005-0000-0000-0000CE9A0000}"/>
    <cellStyle name="Note 14 10 2 2 3" xfId="39561" xr:uid="{00000000-0005-0000-0000-0000CF9A0000}"/>
    <cellStyle name="Note 14 10 2 2 3 2" xfId="39562" xr:uid="{00000000-0005-0000-0000-0000D09A0000}"/>
    <cellStyle name="Note 14 10 2 2 4" xfId="39563" xr:uid="{00000000-0005-0000-0000-0000D19A0000}"/>
    <cellStyle name="Note 14 10 2 3" xfId="39564" xr:uid="{00000000-0005-0000-0000-0000D29A0000}"/>
    <cellStyle name="Note 14 10 2 3 2" xfId="39565" xr:uid="{00000000-0005-0000-0000-0000D39A0000}"/>
    <cellStyle name="Note 14 10 2 3 2 2" xfId="39566" xr:uid="{00000000-0005-0000-0000-0000D49A0000}"/>
    <cellStyle name="Note 14 10 2 3 2 2 2" xfId="39567" xr:uid="{00000000-0005-0000-0000-0000D59A0000}"/>
    <cellStyle name="Note 14 10 2 3 2 3" xfId="39568" xr:uid="{00000000-0005-0000-0000-0000D69A0000}"/>
    <cellStyle name="Note 14 10 2 3 2 3 2" xfId="39569" xr:uid="{00000000-0005-0000-0000-0000D79A0000}"/>
    <cellStyle name="Note 14 10 2 3 3" xfId="39570" xr:uid="{00000000-0005-0000-0000-0000D89A0000}"/>
    <cellStyle name="Note 14 10 2 3 3 2" xfId="39571" xr:uid="{00000000-0005-0000-0000-0000D99A0000}"/>
    <cellStyle name="Note 14 10 2 3 4" xfId="39572" xr:uid="{00000000-0005-0000-0000-0000DA9A0000}"/>
    <cellStyle name="Note 14 10 2 3 5" xfId="39573" xr:uid="{00000000-0005-0000-0000-0000DB9A0000}"/>
    <cellStyle name="Note 14 10 2 4" xfId="39574" xr:uid="{00000000-0005-0000-0000-0000DC9A0000}"/>
    <cellStyle name="Note 14 10 2 4 2" xfId="39575" xr:uid="{00000000-0005-0000-0000-0000DD9A0000}"/>
    <cellStyle name="Note 14 10 2 5" xfId="39576" xr:uid="{00000000-0005-0000-0000-0000DE9A0000}"/>
    <cellStyle name="Note 14 10 2 5 2" xfId="39577" xr:uid="{00000000-0005-0000-0000-0000DF9A0000}"/>
    <cellStyle name="Note 14 10 2 5 3" xfId="39578" xr:uid="{00000000-0005-0000-0000-0000E09A0000}"/>
    <cellStyle name="Note 14 10 2 5 4" xfId="39579" xr:uid="{00000000-0005-0000-0000-0000E19A0000}"/>
    <cellStyle name="Note 14 10 2 6" xfId="39580" xr:uid="{00000000-0005-0000-0000-0000E29A0000}"/>
    <cellStyle name="Note 14 10 2 6 2" xfId="39581" xr:uid="{00000000-0005-0000-0000-0000E39A0000}"/>
    <cellStyle name="Note 14 10 2 7" xfId="39582" xr:uid="{00000000-0005-0000-0000-0000E49A0000}"/>
    <cellStyle name="Note 14 10 2 7 2" xfId="39583" xr:uid="{00000000-0005-0000-0000-0000E59A0000}"/>
    <cellStyle name="Note 14 10 2 8" xfId="39584" xr:uid="{00000000-0005-0000-0000-0000E69A0000}"/>
    <cellStyle name="Note 14 10 2 8 2" xfId="39585" xr:uid="{00000000-0005-0000-0000-0000E79A0000}"/>
    <cellStyle name="Note 14 10 2 9" xfId="39586" xr:uid="{00000000-0005-0000-0000-0000E89A0000}"/>
    <cellStyle name="Note 14 10 2 9 2" xfId="39587" xr:uid="{00000000-0005-0000-0000-0000E99A0000}"/>
    <cellStyle name="Note 14 10 3" xfId="39588" xr:uid="{00000000-0005-0000-0000-0000EA9A0000}"/>
    <cellStyle name="Note 14 10 3 2" xfId="39589" xr:uid="{00000000-0005-0000-0000-0000EB9A0000}"/>
    <cellStyle name="Note 14 10 3 2 2" xfId="39590" xr:uid="{00000000-0005-0000-0000-0000EC9A0000}"/>
    <cellStyle name="Note 14 10 3 2 3" xfId="39591" xr:uid="{00000000-0005-0000-0000-0000ED9A0000}"/>
    <cellStyle name="Note 14 10 3 2 4" xfId="39592" xr:uid="{00000000-0005-0000-0000-0000EE9A0000}"/>
    <cellStyle name="Note 14 10 3 3" xfId="39593" xr:uid="{00000000-0005-0000-0000-0000EF9A0000}"/>
    <cellStyle name="Note 14 10 3 4" xfId="39594" xr:uid="{00000000-0005-0000-0000-0000F09A0000}"/>
    <cellStyle name="Note 14 10 3 4 2" xfId="39595" xr:uid="{00000000-0005-0000-0000-0000F19A0000}"/>
    <cellStyle name="Note 14 10 4" xfId="39596" xr:uid="{00000000-0005-0000-0000-0000F29A0000}"/>
    <cellStyle name="Note 14 10 5" xfId="39597" xr:uid="{00000000-0005-0000-0000-0000F39A0000}"/>
    <cellStyle name="Note 14 10 5 2" xfId="39598" xr:uid="{00000000-0005-0000-0000-0000F49A0000}"/>
    <cellStyle name="Note 14 10 5 2 2" xfId="39599" xr:uid="{00000000-0005-0000-0000-0000F59A0000}"/>
    <cellStyle name="Note 14 10 5 3" xfId="39600" xr:uid="{00000000-0005-0000-0000-0000F69A0000}"/>
    <cellStyle name="Note 14 10 5 3 2" xfId="39601" xr:uid="{00000000-0005-0000-0000-0000F79A0000}"/>
    <cellStyle name="Note 14 10 6" xfId="39602" xr:uid="{00000000-0005-0000-0000-0000F89A0000}"/>
    <cellStyle name="Note 14 10 7" xfId="39603" xr:uid="{00000000-0005-0000-0000-0000F99A0000}"/>
    <cellStyle name="Note 14 10 8" xfId="39604" xr:uid="{00000000-0005-0000-0000-0000FA9A0000}"/>
    <cellStyle name="Note 14 10 9" xfId="39605" xr:uid="{00000000-0005-0000-0000-0000FB9A0000}"/>
    <cellStyle name="Note 14 11" xfId="39606" xr:uid="{00000000-0005-0000-0000-0000FC9A0000}"/>
    <cellStyle name="Note 14 11 2" xfId="39607" xr:uid="{00000000-0005-0000-0000-0000FD9A0000}"/>
    <cellStyle name="Note 14 11 2 2" xfId="39608" xr:uid="{00000000-0005-0000-0000-0000FE9A0000}"/>
    <cellStyle name="Note 14 11 3" xfId="39609" xr:uid="{00000000-0005-0000-0000-0000FF9A0000}"/>
    <cellStyle name="Note 14 11 3 2" xfId="39610" xr:uid="{00000000-0005-0000-0000-0000009B0000}"/>
    <cellStyle name="Note 14 11 4" xfId="39611" xr:uid="{00000000-0005-0000-0000-0000019B0000}"/>
    <cellStyle name="Note 14 12" xfId="39612" xr:uid="{00000000-0005-0000-0000-0000029B0000}"/>
    <cellStyle name="Note 14 12 2" xfId="39613" xr:uid="{00000000-0005-0000-0000-0000039B0000}"/>
    <cellStyle name="Note 14 12 2 2" xfId="39614" xr:uid="{00000000-0005-0000-0000-0000049B0000}"/>
    <cellStyle name="Note 14 12 3" xfId="39615" xr:uid="{00000000-0005-0000-0000-0000059B0000}"/>
    <cellStyle name="Note 14 12 3 2" xfId="39616" xr:uid="{00000000-0005-0000-0000-0000069B0000}"/>
    <cellStyle name="Note 14 12 4" xfId="39617" xr:uid="{00000000-0005-0000-0000-0000079B0000}"/>
    <cellStyle name="Note 14 13" xfId="39618" xr:uid="{00000000-0005-0000-0000-0000089B0000}"/>
    <cellStyle name="Note 14 13 2" xfId="39619" xr:uid="{00000000-0005-0000-0000-0000099B0000}"/>
    <cellStyle name="Note 14 13 2 2" xfId="39620" xr:uid="{00000000-0005-0000-0000-00000A9B0000}"/>
    <cellStyle name="Note 14 13 3" xfId="39621" xr:uid="{00000000-0005-0000-0000-00000B9B0000}"/>
    <cellStyle name="Note 14 13 3 2" xfId="39622" xr:uid="{00000000-0005-0000-0000-00000C9B0000}"/>
    <cellStyle name="Note 14 13 4" xfId="39623" xr:uid="{00000000-0005-0000-0000-00000D9B0000}"/>
    <cellStyle name="Note 14 14" xfId="39624" xr:uid="{00000000-0005-0000-0000-00000E9B0000}"/>
    <cellStyle name="Note 14 14 2" xfId="39625" xr:uid="{00000000-0005-0000-0000-00000F9B0000}"/>
    <cellStyle name="Note 14 14 2 2" xfId="39626" xr:uid="{00000000-0005-0000-0000-0000109B0000}"/>
    <cellStyle name="Note 14 14 3" xfId="39627" xr:uid="{00000000-0005-0000-0000-0000119B0000}"/>
    <cellStyle name="Note 14 14 3 2" xfId="39628" xr:uid="{00000000-0005-0000-0000-0000129B0000}"/>
    <cellStyle name="Note 14 14 4" xfId="39629" xr:uid="{00000000-0005-0000-0000-0000139B0000}"/>
    <cellStyle name="Note 14 15" xfId="39630" xr:uid="{00000000-0005-0000-0000-0000149B0000}"/>
    <cellStyle name="Note 14 15 2" xfId="39631" xr:uid="{00000000-0005-0000-0000-0000159B0000}"/>
    <cellStyle name="Note 14 15 2 2" xfId="39632" xr:uid="{00000000-0005-0000-0000-0000169B0000}"/>
    <cellStyle name="Note 14 15 2 2 2" xfId="39633" xr:uid="{00000000-0005-0000-0000-0000179B0000}"/>
    <cellStyle name="Note 14 15 2 3" xfId="39634" xr:uid="{00000000-0005-0000-0000-0000189B0000}"/>
    <cellStyle name="Note 14 15 2 3 2" xfId="39635" xr:uid="{00000000-0005-0000-0000-0000199B0000}"/>
    <cellStyle name="Note 14 15 3" xfId="39636" xr:uid="{00000000-0005-0000-0000-00001A9B0000}"/>
    <cellStyle name="Note 14 15 3 2" xfId="39637" xr:uid="{00000000-0005-0000-0000-00001B9B0000}"/>
    <cellStyle name="Note 14 15 4" xfId="39638" xr:uid="{00000000-0005-0000-0000-00001C9B0000}"/>
    <cellStyle name="Note 14 15 5" xfId="39639" xr:uid="{00000000-0005-0000-0000-00001D9B0000}"/>
    <cellStyle name="Note 14 16" xfId="39640" xr:uid="{00000000-0005-0000-0000-00001E9B0000}"/>
    <cellStyle name="Note 14 16 2" xfId="39641" xr:uid="{00000000-0005-0000-0000-00001F9B0000}"/>
    <cellStyle name="Note 14 17" xfId="39642" xr:uid="{00000000-0005-0000-0000-0000209B0000}"/>
    <cellStyle name="Note 14 17 2" xfId="39643" xr:uid="{00000000-0005-0000-0000-0000219B0000}"/>
    <cellStyle name="Note 14 17 3" xfId="39644" xr:uid="{00000000-0005-0000-0000-0000229B0000}"/>
    <cellStyle name="Note 14 17 4" xfId="39645" xr:uid="{00000000-0005-0000-0000-0000239B0000}"/>
    <cellStyle name="Note 14 18" xfId="39646" xr:uid="{00000000-0005-0000-0000-0000249B0000}"/>
    <cellStyle name="Note 14 18 2" xfId="39647" xr:uid="{00000000-0005-0000-0000-0000259B0000}"/>
    <cellStyle name="Note 14 19" xfId="39648" xr:uid="{00000000-0005-0000-0000-0000269B0000}"/>
    <cellStyle name="Note 14 19 2" xfId="39649" xr:uid="{00000000-0005-0000-0000-0000279B0000}"/>
    <cellStyle name="Note 14 2" xfId="39650" xr:uid="{00000000-0005-0000-0000-0000289B0000}"/>
    <cellStyle name="Note 14 2 10" xfId="39651" xr:uid="{00000000-0005-0000-0000-0000299B0000}"/>
    <cellStyle name="Note 14 2 11" xfId="39652" xr:uid="{00000000-0005-0000-0000-00002A9B0000}"/>
    <cellStyle name="Note 14 2 12" xfId="39653" xr:uid="{00000000-0005-0000-0000-00002B9B0000}"/>
    <cellStyle name="Note 14 2 13" xfId="39654" xr:uid="{00000000-0005-0000-0000-00002C9B0000}"/>
    <cellStyle name="Note 14 2 14" xfId="39655" xr:uid="{00000000-0005-0000-0000-00002D9B0000}"/>
    <cellStyle name="Note 14 2 15" xfId="39656" xr:uid="{00000000-0005-0000-0000-00002E9B0000}"/>
    <cellStyle name="Note 14 2 16" xfId="39657" xr:uid="{00000000-0005-0000-0000-00002F9B0000}"/>
    <cellStyle name="Note 14 2 17" xfId="39658" xr:uid="{00000000-0005-0000-0000-0000309B0000}"/>
    <cellStyle name="Note 14 2 18" xfId="39659" xr:uid="{00000000-0005-0000-0000-0000319B0000}"/>
    <cellStyle name="Note 14 2 19" xfId="39660" xr:uid="{00000000-0005-0000-0000-0000329B0000}"/>
    <cellStyle name="Note 14 2 2" xfId="39661" xr:uid="{00000000-0005-0000-0000-0000339B0000}"/>
    <cellStyle name="Note 14 2 2 2" xfId="39662" xr:uid="{00000000-0005-0000-0000-0000349B0000}"/>
    <cellStyle name="Note 14 2 2 2 10" xfId="39663" xr:uid="{00000000-0005-0000-0000-0000359B0000}"/>
    <cellStyle name="Note 14 2 2 2 11" xfId="39664" xr:uid="{00000000-0005-0000-0000-0000369B0000}"/>
    <cellStyle name="Note 14 2 2 2 2" xfId="39665" xr:uid="{00000000-0005-0000-0000-0000379B0000}"/>
    <cellStyle name="Note 14 2 2 2 3" xfId="39666" xr:uid="{00000000-0005-0000-0000-0000389B0000}"/>
    <cellStyle name="Note 14 2 2 2 4" xfId="39667" xr:uid="{00000000-0005-0000-0000-0000399B0000}"/>
    <cellStyle name="Note 14 2 2 2 5" xfId="39668" xr:uid="{00000000-0005-0000-0000-00003A9B0000}"/>
    <cellStyle name="Note 14 2 2 2 6" xfId="39669" xr:uid="{00000000-0005-0000-0000-00003B9B0000}"/>
    <cellStyle name="Note 14 2 2 2 7" xfId="39670" xr:uid="{00000000-0005-0000-0000-00003C9B0000}"/>
    <cellStyle name="Note 14 2 2 2 8" xfId="39671" xr:uid="{00000000-0005-0000-0000-00003D9B0000}"/>
    <cellStyle name="Note 14 2 2 2 9" xfId="39672" xr:uid="{00000000-0005-0000-0000-00003E9B0000}"/>
    <cellStyle name="Note 14 2 2 3" xfId="39673" xr:uid="{00000000-0005-0000-0000-00003F9B0000}"/>
    <cellStyle name="Note 14 2 2 4" xfId="39674" xr:uid="{00000000-0005-0000-0000-0000409B0000}"/>
    <cellStyle name="Note 14 2 2 5" xfId="39675" xr:uid="{00000000-0005-0000-0000-0000419B0000}"/>
    <cellStyle name="Note 14 2 2 6" xfId="39676" xr:uid="{00000000-0005-0000-0000-0000429B0000}"/>
    <cellStyle name="Note 14 2 3" xfId="39677" xr:uid="{00000000-0005-0000-0000-0000439B0000}"/>
    <cellStyle name="Note 14 2 3 10" xfId="39678" xr:uid="{00000000-0005-0000-0000-0000449B0000}"/>
    <cellStyle name="Note 14 2 3 11" xfId="39679" xr:uid="{00000000-0005-0000-0000-0000459B0000}"/>
    <cellStyle name="Note 14 2 3 2" xfId="39680" xr:uid="{00000000-0005-0000-0000-0000469B0000}"/>
    <cellStyle name="Note 14 2 3 3" xfId="39681" xr:uid="{00000000-0005-0000-0000-0000479B0000}"/>
    <cellStyle name="Note 14 2 3 4" xfId="39682" xr:uid="{00000000-0005-0000-0000-0000489B0000}"/>
    <cellStyle name="Note 14 2 3 5" xfId="39683" xr:uid="{00000000-0005-0000-0000-0000499B0000}"/>
    <cellStyle name="Note 14 2 3 6" xfId="39684" xr:uid="{00000000-0005-0000-0000-00004A9B0000}"/>
    <cellStyle name="Note 14 2 3 7" xfId="39685" xr:uid="{00000000-0005-0000-0000-00004B9B0000}"/>
    <cellStyle name="Note 14 2 3 8" xfId="39686" xr:uid="{00000000-0005-0000-0000-00004C9B0000}"/>
    <cellStyle name="Note 14 2 3 9" xfId="39687" xr:uid="{00000000-0005-0000-0000-00004D9B0000}"/>
    <cellStyle name="Note 14 2 4" xfId="39688" xr:uid="{00000000-0005-0000-0000-00004E9B0000}"/>
    <cellStyle name="Note 14 2 4 10" xfId="39689" xr:uid="{00000000-0005-0000-0000-00004F9B0000}"/>
    <cellStyle name="Note 14 2 4 11" xfId="39690" xr:uid="{00000000-0005-0000-0000-0000509B0000}"/>
    <cellStyle name="Note 14 2 4 2" xfId="39691" xr:uid="{00000000-0005-0000-0000-0000519B0000}"/>
    <cellStyle name="Note 14 2 4 3" xfId="39692" xr:uid="{00000000-0005-0000-0000-0000529B0000}"/>
    <cellStyle name="Note 14 2 4 4" xfId="39693" xr:uid="{00000000-0005-0000-0000-0000539B0000}"/>
    <cellStyle name="Note 14 2 4 5" xfId="39694" xr:uid="{00000000-0005-0000-0000-0000549B0000}"/>
    <cellStyle name="Note 14 2 4 6" xfId="39695" xr:uid="{00000000-0005-0000-0000-0000559B0000}"/>
    <cellStyle name="Note 14 2 4 7" xfId="39696" xr:uid="{00000000-0005-0000-0000-0000569B0000}"/>
    <cellStyle name="Note 14 2 4 8" xfId="39697" xr:uid="{00000000-0005-0000-0000-0000579B0000}"/>
    <cellStyle name="Note 14 2 4 9" xfId="39698" xr:uid="{00000000-0005-0000-0000-0000589B0000}"/>
    <cellStyle name="Note 14 2 5" xfId="39699" xr:uid="{00000000-0005-0000-0000-0000599B0000}"/>
    <cellStyle name="Note 14 2 5 2" xfId="45793" xr:uid="{00000000-0005-0000-0000-00005A9B0000}"/>
    <cellStyle name="Note 14 2 6" xfId="39700" xr:uid="{00000000-0005-0000-0000-00005B9B0000}"/>
    <cellStyle name="Note 14 2 7" xfId="39701" xr:uid="{00000000-0005-0000-0000-00005C9B0000}"/>
    <cellStyle name="Note 14 2 8" xfId="39702" xr:uid="{00000000-0005-0000-0000-00005D9B0000}"/>
    <cellStyle name="Note 14 2 9" xfId="39703" xr:uid="{00000000-0005-0000-0000-00005E9B0000}"/>
    <cellStyle name="Note 14 20" xfId="39704" xr:uid="{00000000-0005-0000-0000-00005F9B0000}"/>
    <cellStyle name="Note 14 20 2" xfId="39705" xr:uid="{00000000-0005-0000-0000-0000609B0000}"/>
    <cellStyle name="Note 14 21" xfId="39706" xr:uid="{00000000-0005-0000-0000-0000619B0000}"/>
    <cellStyle name="Note 14 22" xfId="39707" xr:uid="{00000000-0005-0000-0000-0000629B0000}"/>
    <cellStyle name="Note 14 23" xfId="39708" xr:uid="{00000000-0005-0000-0000-0000639B0000}"/>
    <cellStyle name="Note 14 24" xfId="39709" xr:uid="{00000000-0005-0000-0000-0000649B0000}"/>
    <cellStyle name="Note 14 25" xfId="39710" xr:uid="{00000000-0005-0000-0000-0000659B0000}"/>
    <cellStyle name="Note 14 26" xfId="39711" xr:uid="{00000000-0005-0000-0000-0000669B0000}"/>
    <cellStyle name="Note 14 27" xfId="39712" xr:uid="{00000000-0005-0000-0000-0000679B0000}"/>
    <cellStyle name="Note 14 28" xfId="39713" xr:uid="{00000000-0005-0000-0000-0000689B0000}"/>
    <cellStyle name="Note 14 29" xfId="39714" xr:uid="{00000000-0005-0000-0000-0000699B0000}"/>
    <cellStyle name="Note 14 3" xfId="39715" xr:uid="{00000000-0005-0000-0000-00006A9B0000}"/>
    <cellStyle name="Note 14 3 10" xfId="39716" xr:uid="{00000000-0005-0000-0000-00006B9B0000}"/>
    <cellStyle name="Note 14 3 11" xfId="39717" xr:uid="{00000000-0005-0000-0000-00006C9B0000}"/>
    <cellStyle name="Note 14 3 12" xfId="39718" xr:uid="{00000000-0005-0000-0000-00006D9B0000}"/>
    <cellStyle name="Note 14 3 13" xfId="39719" xr:uid="{00000000-0005-0000-0000-00006E9B0000}"/>
    <cellStyle name="Note 14 3 14" xfId="39720" xr:uid="{00000000-0005-0000-0000-00006F9B0000}"/>
    <cellStyle name="Note 14 3 15" xfId="39721" xr:uid="{00000000-0005-0000-0000-0000709B0000}"/>
    <cellStyle name="Note 14 3 16" xfId="39722" xr:uid="{00000000-0005-0000-0000-0000719B0000}"/>
    <cellStyle name="Note 14 3 17" xfId="39723" xr:uid="{00000000-0005-0000-0000-0000729B0000}"/>
    <cellStyle name="Note 14 3 18" xfId="39724" xr:uid="{00000000-0005-0000-0000-0000739B0000}"/>
    <cellStyle name="Note 14 3 19" xfId="39725" xr:uid="{00000000-0005-0000-0000-0000749B0000}"/>
    <cellStyle name="Note 14 3 2" xfId="39726" xr:uid="{00000000-0005-0000-0000-0000759B0000}"/>
    <cellStyle name="Note 14 3 2 2" xfId="39727" xr:uid="{00000000-0005-0000-0000-0000769B0000}"/>
    <cellStyle name="Note 14 3 2 2 10" xfId="39728" xr:uid="{00000000-0005-0000-0000-0000779B0000}"/>
    <cellStyle name="Note 14 3 2 2 11" xfId="39729" xr:uid="{00000000-0005-0000-0000-0000789B0000}"/>
    <cellStyle name="Note 14 3 2 2 2" xfId="39730" xr:uid="{00000000-0005-0000-0000-0000799B0000}"/>
    <cellStyle name="Note 14 3 2 2 3" xfId="39731" xr:uid="{00000000-0005-0000-0000-00007A9B0000}"/>
    <cellStyle name="Note 14 3 2 2 4" xfId="39732" xr:uid="{00000000-0005-0000-0000-00007B9B0000}"/>
    <cellStyle name="Note 14 3 2 2 5" xfId="39733" xr:uid="{00000000-0005-0000-0000-00007C9B0000}"/>
    <cellStyle name="Note 14 3 2 2 6" xfId="39734" xr:uid="{00000000-0005-0000-0000-00007D9B0000}"/>
    <cellStyle name="Note 14 3 2 2 7" xfId="39735" xr:uid="{00000000-0005-0000-0000-00007E9B0000}"/>
    <cellStyle name="Note 14 3 2 2 8" xfId="39736" xr:uid="{00000000-0005-0000-0000-00007F9B0000}"/>
    <cellStyle name="Note 14 3 2 2 9" xfId="39737" xr:uid="{00000000-0005-0000-0000-0000809B0000}"/>
    <cellStyle name="Note 14 3 2 3" xfId="39738" xr:uid="{00000000-0005-0000-0000-0000819B0000}"/>
    <cellStyle name="Note 14 3 2 4" xfId="39739" xr:uid="{00000000-0005-0000-0000-0000829B0000}"/>
    <cellStyle name="Note 14 3 2 5" xfId="39740" xr:uid="{00000000-0005-0000-0000-0000839B0000}"/>
    <cellStyle name="Note 14 3 2 6" xfId="39741" xr:uid="{00000000-0005-0000-0000-0000849B0000}"/>
    <cellStyle name="Note 14 3 3" xfId="39742" xr:uid="{00000000-0005-0000-0000-0000859B0000}"/>
    <cellStyle name="Note 14 3 3 10" xfId="39743" xr:uid="{00000000-0005-0000-0000-0000869B0000}"/>
    <cellStyle name="Note 14 3 3 11" xfId="39744" xr:uid="{00000000-0005-0000-0000-0000879B0000}"/>
    <cellStyle name="Note 14 3 3 2" xfId="39745" xr:uid="{00000000-0005-0000-0000-0000889B0000}"/>
    <cellStyle name="Note 14 3 3 3" xfId="39746" xr:uid="{00000000-0005-0000-0000-0000899B0000}"/>
    <cellStyle name="Note 14 3 3 4" xfId="39747" xr:uid="{00000000-0005-0000-0000-00008A9B0000}"/>
    <cellStyle name="Note 14 3 3 5" xfId="39748" xr:uid="{00000000-0005-0000-0000-00008B9B0000}"/>
    <cellStyle name="Note 14 3 3 6" xfId="39749" xr:uid="{00000000-0005-0000-0000-00008C9B0000}"/>
    <cellStyle name="Note 14 3 3 7" xfId="39750" xr:uid="{00000000-0005-0000-0000-00008D9B0000}"/>
    <cellStyle name="Note 14 3 3 8" xfId="39751" xr:uid="{00000000-0005-0000-0000-00008E9B0000}"/>
    <cellStyle name="Note 14 3 3 9" xfId="39752" xr:uid="{00000000-0005-0000-0000-00008F9B0000}"/>
    <cellStyle name="Note 14 3 4" xfId="39753" xr:uid="{00000000-0005-0000-0000-0000909B0000}"/>
    <cellStyle name="Note 14 3 4 10" xfId="39754" xr:uid="{00000000-0005-0000-0000-0000919B0000}"/>
    <cellStyle name="Note 14 3 4 11" xfId="39755" xr:uid="{00000000-0005-0000-0000-0000929B0000}"/>
    <cellStyle name="Note 14 3 4 2" xfId="39756" xr:uid="{00000000-0005-0000-0000-0000939B0000}"/>
    <cellStyle name="Note 14 3 4 3" xfId="39757" xr:uid="{00000000-0005-0000-0000-0000949B0000}"/>
    <cellStyle name="Note 14 3 4 4" xfId="39758" xr:uid="{00000000-0005-0000-0000-0000959B0000}"/>
    <cellStyle name="Note 14 3 4 5" xfId="39759" xr:uid="{00000000-0005-0000-0000-0000969B0000}"/>
    <cellStyle name="Note 14 3 4 6" xfId="39760" xr:uid="{00000000-0005-0000-0000-0000979B0000}"/>
    <cellStyle name="Note 14 3 4 7" xfId="39761" xr:uid="{00000000-0005-0000-0000-0000989B0000}"/>
    <cellStyle name="Note 14 3 4 8" xfId="39762" xr:uid="{00000000-0005-0000-0000-0000999B0000}"/>
    <cellStyle name="Note 14 3 4 9" xfId="39763" xr:uid="{00000000-0005-0000-0000-00009A9B0000}"/>
    <cellStyle name="Note 14 3 5" xfId="39764" xr:uid="{00000000-0005-0000-0000-00009B9B0000}"/>
    <cellStyle name="Note 14 3 5 2" xfId="45794" xr:uid="{00000000-0005-0000-0000-00009C9B0000}"/>
    <cellStyle name="Note 14 3 6" xfId="39765" xr:uid="{00000000-0005-0000-0000-00009D9B0000}"/>
    <cellStyle name="Note 14 3 7" xfId="39766" xr:uid="{00000000-0005-0000-0000-00009E9B0000}"/>
    <cellStyle name="Note 14 3 8" xfId="39767" xr:uid="{00000000-0005-0000-0000-00009F9B0000}"/>
    <cellStyle name="Note 14 3 9" xfId="39768" xr:uid="{00000000-0005-0000-0000-0000A09B0000}"/>
    <cellStyle name="Note 14 30" xfId="39769" xr:uid="{00000000-0005-0000-0000-0000A19B0000}"/>
    <cellStyle name="Note 14 31" xfId="39770" xr:uid="{00000000-0005-0000-0000-0000A29B0000}"/>
    <cellStyle name="Note 14 32" xfId="39771" xr:uid="{00000000-0005-0000-0000-0000A39B0000}"/>
    <cellStyle name="Note 14 33" xfId="39772" xr:uid="{00000000-0005-0000-0000-0000A49B0000}"/>
    <cellStyle name="Note 14 4" xfId="39773" xr:uid="{00000000-0005-0000-0000-0000A59B0000}"/>
    <cellStyle name="Note 14 4 2" xfId="39774" xr:uid="{00000000-0005-0000-0000-0000A69B0000}"/>
    <cellStyle name="Note 14 4 2 10" xfId="39775" xr:uid="{00000000-0005-0000-0000-0000A79B0000}"/>
    <cellStyle name="Note 14 4 2 11" xfId="39776" xr:uid="{00000000-0005-0000-0000-0000A89B0000}"/>
    <cellStyle name="Note 14 4 2 2" xfId="39777" xr:uid="{00000000-0005-0000-0000-0000A99B0000}"/>
    <cellStyle name="Note 14 4 2 3" xfId="39778" xr:uid="{00000000-0005-0000-0000-0000AA9B0000}"/>
    <cellStyle name="Note 14 4 2 4" xfId="39779" xr:uid="{00000000-0005-0000-0000-0000AB9B0000}"/>
    <cellStyle name="Note 14 4 2 5" xfId="39780" xr:uid="{00000000-0005-0000-0000-0000AC9B0000}"/>
    <cellStyle name="Note 14 4 2 6" xfId="39781" xr:uid="{00000000-0005-0000-0000-0000AD9B0000}"/>
    <cellStyle name="Note 14 4 2 7" xfId="39782" xr:uid="{00000000-0005-0000-0000-0000AE9B0000}"/>
    <cellStyle name="Note 14 4 2 8" xfId="39783" xr:uid="{00000000-0005-0000-0000-0000AF9B0000}"/>
    <cellStyle name="Note 14 4 2 9" xfId="39784" xr:uid="{00000000-0005-0000-0000-0000B09B0000}"/>
    <cellStyle name="Note 14 4 3" xfId="39785" xr:uid="{00000000-0005-0000-0000-0000B19B0000}"/>
    <cellStyle name="Note 14 4 4" xfId="39786" xr:uid="{00000000-0005-0000-0000-0000B29B0000}"/>
    <cellStyle name="Note 14 4 5" xfId="39787" xr:uid="{00000000-0005-0000-0000-0000B39B0000}"/>
    <cellStyle name="Note 14 4 6" xfId="39788" xr:uid="{00000000-0005-0000-0000-0000B49B0000}"/>
    <cellStyle name="Note 14 4 7" xfId="39789" xr:uid="{00000000-0005-0000-0000-0000B59B0000}"/>
    <cellStyle name="Note 14 5" xfId="39790" xr:uid="{00000000-0005-0000-0000-0000B69B0000}"/>
    <cellStyle name="Note 14 5 10" xfId="39791" xr:uid="{00000000-0005-0000-0000-0000B79B0000}"/>
    <cellStyle name="Note 14 5 11" xfId="39792" xr:uid="{00000000-0005-0000-0000-0000B89B0000}"/>
    <cellStyle name="Note 14 5 2" xfId="39793" xr:uid="{00000000-0005-0000-0000-0000B99B0000}"/>
    <cellStyle name="Note 14 5 3" xfId="39794" xr:uid="{00000000-0005-0000-0000-0000BA9B0000}"/>
    <cellStyle name="Note 14 5 4" xfId="39795" xr:uid="{00000000-0005-0000-0000-0000BB9B0000}"/>
    <cellStyle name="Note 14 5 5" xfId="39796" xr:uid="{00000000-0005-0000-0000-0000BC9B0000}"/>
    <cellStyle name="Note 14 5 6" xfId="39797" xr:uid="{00000000-0005-0000-0000-0000BD9B0000}"/>
    <cellStyle name="Note 14 5 7" xfId="39798" xr:uid="{00000000-0005-0000-0000-0000BE9B0000}"/>
    <cellStyle name="Note 14 5 8" xfId="39799" xr:uid="{00000000-0005-0000-0000-0000BF9B0000}"/>
    <cellStyle name="Note 14 5 9" xfId="39800" xr:uid="{00000000-0005-0000-0000-0000C09B0000}"/>
    <cellStyle name="Note 14 6" xfId="39801" xr:uid="{00000000-0005-0000-0000-0000C19B0000}"/>
    <cellStyle name="Note 14 6 10" xfId="39802" xr:uid="{00000000-0005-0000-0000-0000C29B0000}"/>
    <cellStyle name="Note 14 6 11" xfId="39803" xr:uid="{00000000-0005-0000-0000-0000C39B0000}"/>
    <cellStyle name="Note 14 6 2" xfId="39804" xr:uid="{00000000-0005-0000-0000-0000C49B0000}"/>
    <cellStyle name="Note 14 6 3" xfId="39805" xr:uid="{00000000-0005-0000-0000-0000C59B0000}"/>
    <cellStyle name="Note 14 6 4" xfId="39806" xr:uid="{00000000-0005-0000-0000-0000C69B0000}"/>
    <cellStyle name="Note 14 6 5" xfId="39807" xr:uid="{00000000-0005-0000-0000-0000C79B0000}"/>
    <cellStyle name="Note 14 6 6" xfId="39808" xr:uid="{00000000-0005-0000-0000-0000C89B0000}"/>
    <cellStyle name="Note 14 6 7" xfId="39809" xr:uid="{00000000-0005-0000-0000-0000C99B0000}"/>
    <cellStyle name="Note 14 6 8" xfId="39810" xr:uid="{00000000-0005-0000-0000-0000CA9B0000}"/>
    <cellStyle name="Note 14 6 9" xfId="39811" xr:uid="{00000000-0005-0000-0000-0000CB9B0000}"/>
    <cellStyle name="Note 14 7" xfId="39812" xr:uid="{00000000-0005-0000-0000-0000CC9B0000}"/>
    <cellStyle name="Note 14 7 2" xfId="39813" xr:uid="{00000000-0005-0000-0000-0000CD9B0000}"/>
    <cellStyle name="Note 14 7 2 2" xfId="39814" xr:uid="{00000000-0005-0000-0000-0000CE9B0000}"/>
    <cellStyle name="Note 14 7 3" xfId="39815" xr:uid="{00000000-0005-0000-0000-0000CF9B0000}"/>
    <cellStyle name="Note 14 7 3 2" xfId="39816" xr:uid="{00000000-0005-0000-0000-0000D09B0000}"/>
    <cellStyle name="Note 14 7 4" xfId="39817" xr:uid="{00000000-0005-0000-0000-0000D19B0000}"/>
    <cellStyle name="Note 14 7 4 2" xfId="39818" xr:uid="{00000000-0005-0000-0000-0000D29B0000}"/>
    <cellStyle name="Note 14 7 5" xfId="39819" xr:uid="{00000000-0005-0000-0000-0000D39B0000}"/>
    <cellStyle name="Note 14 7 5 2" xfId="39820" xr:uid="{00000000-0005-0000-0000-0000D49B0000}"/>
    <cellStyle name="Note 14 7 6" xfId="39821" xr:uid="{00000000-0005-0000-0000-0000D59B0000}"/>
    <cellStyle name="Note 14 7 7" xfId="45795" xr:uid="{00000000-0005-0000-0000-0000D69B0000}"/>
    <cellStyle name="Note 14 8" xfId="39822" xr:uid="{00000000-0005-0000-0000-0000D79B0000}"/>
    <cellStyle name="Note 14 8 10" xfId="39823" xr:uid="{00000000-0005-0000-0000-0000D89B0000}"/>
    <cellStyle name="Note 14 8 11" xfId="39824" xr:uid="{00000000-0005-0000-0000-0000D99B0000}"/>
    <cellStyle name="Note 14 8 12" xfId="39825" xr:uid="{00000000-0005-0000-0000-0000DA9B0000}"/>
    <cellStyle name="Note 14 8 13" xfId="39826" xr:uid="{00000000-0005-0000-0000-0000DB9B0000}"/>
    <cellStyle name="Note 14 8 2" xfId="39827" xr:uid="{00000000-0005-0000-0000-0000DC9B0000}"/>
    <cellStyle name="Note 14 8 2 10" xfId="39828" xr:uid="{00000000-0005-0000-0000-0000DD9B0000}"/>
    <cellStyle name="Note 14 8 2 2" xfId="39829" xr:uid="{00000000-0005-0000-0000-0000DE9B0000}"/>
    <cellStyle name="Note 14 8 2 2 10" xfId="39830" xr:uid="{00000000-0005-0000-0000-0000DF9B0000}"/>
    <cellStyle name="Note 14 8 2 2 11" xfId="39831" xr:uid="{00000000-0005-0000-0000-0000E09B0000}"/>
    <cellStyle name="Note 14 8 2 2 2" xfId="39832" xr:uid="{00000000-0005-0000-0000-0000E19B0000}"/>
    <cellStyle name="Note 14 8 2 2 3" xfId="39833" xr:uid="{00000000-0005-0000-0000-0000E29B0000}"/>
    <cellStyle name="Note 14 8 2 2 3 2" xfId="39834" xr:uid="{00000000-0005-0000-0000-0000E39B0000}"/>
    <cellStyle name="Note 14 8 2 2 3 2 2" xfId="39835" xr:uid="{00000000-0005-0000-0000-0000E49B0000}"/>
    <cellStyle name="Note 14 8 2 2 3 2 3" xfId="39836" xr:uid="{00000000-0005-0000-0000-0000E59B0000}"/>
    <cellStyle name="Note 14 8 2 2 3 2 4" xfId="39837" xr:uid="{00000000-0005-0000-0000-0000E69B0000}"/>
    <cellStyle name="Note 14 8 2 2 3 3" xfId="39838" xr:uid="{00000000-0005-0000-0000-0000E79B0000}"/>
    <cellStyle name="Note 14 8 2 2 3 4" xfId="39839" xr:uid="{00000000-0005-0000-0000-0000E89B0000}"/>
    <cellStyle name="Note 14 8 2 2 3 4 2" xfId="39840" xr:uid="{00000000-0005-0000-0000-0000E99B0000}"/>
    <cellStyle name="Note 14 8 2 2 4" xfId="39841" xr:uid="{00000000-0005-0000-0000-0000EA9B0000}"/>
    <cellStyle name="Note 14 8 2 2 5" xfId="39842" xr:uid="{00000000-0005-0000-0000-0000EB9B0000}"/>
    <cellStyle name="Note 14 8 2 2 5 2" xfId="39843" xr:uid="{00000000-0005-0000-0000-0000EC9B0000}"/>
    <cellStyle name="Note 14 8 2 2 5 2 2" xfId="39844" xr:uid="{00000000-0005-0000-0000-0000ED9B0000}"/>
    <cellStyle name="Note 14 8 2 2 5 3" xfId="39845" xr:uid="{00000000-0005-0000-0000-0000EE9B0000}"/>
    <cellStyle name="Note 14 8 2 2 5 3 2" xfId="39846" xr:uid="{00000000-0005-0000-0000-0000EF9B0000}"/>
    <cellStyle name="Note 14 8 2 2 6" xfId="39847" xr:uid="{00000000-0005-0000-0000-0000F09B0000}"/>
    <cellStyle name="Note 14 8 2 2 7" xfId="39848" xr:uid="{00000000-0005-0000-0000-0000F19B0000}"/>
    <cellStyle name="Note 14 8 2 2 8" xfId="39849" xr:uid="{00000000-0005-0000-0000-0000F29B0000}"/>
    <cellStyle name="Note 14 8 2 2 9" xfId="39850" xr:uid="{00000000-0005-0000-0000-0000F39B0000}"/>
    <cellStyle name="Note 14 8 2 3" xfId="39851" xr:uid="{00000000-0005-0000-0000-0000F49B0000}"/>
    <cellStyle name="Note 14 8 2 3 2" xfId="39852" xr:uid="{00000000-0005-0000-0000-0000F59B0000}"/>
    <cellStyle name="Note 14 8 2 3 2 2" xfId="39853" xr:uid="{00000000-0005-0000-0000-0000F69B0000}"/>
    <cellStyle name="Note 14 8 2 3 2 2 2" xfId="39854" xr:uid="{00000000-0005-0000-0000-0000F79B0000}"/>
    <cellStyle name="Note 14 8 2 3 2 3" xfId="39855" xr:uid="{00000000-0005-0000-0000-0000F89B0000}"/>
    <cellStyle name="Note 14 8 2 3 2 3 2" xfId="39856" xr:uid="{00000000-0005-0000-0000-0000F99B0000}"/>
    <cellStyle name="Note 14 8 2 3 3" xfId="39857" xr:uid="{00000000-0005-0000-0000-0000FA9B0000}"/>
    <cellStyle name="Note 14 8 2 3 3 2" xfId="39858" xr:uid="{00000000-0005-0000-0000-0000FB9B0000}"/>
    <cellStyle name="Note 14 8 2 3 4" xfId="39859" xr:uid="{00000000-0005-0000-0000-0000FC9B0000}"/>
    <cellStyle name="Note 14 8 2 3 5" xfId="39860" xr:uid="{00000000-0005-0000-0000-0000FD9B0000}"/>
    <cellStyle name="Note 14 8 2 4" xfId="39861" xr:uid="{00000000-0005-0000-0000-0000FE9B0000}"/>
    <cellStyle name="Note 14 8 2 4 2" xfId="39862" xr:uid="{00000000-0005-0000-0000-0000FF9B0000}"/>
    <cellStyle name="Note 14 8 2 5" xfId="39863" xr:uid="{00000000-0005-0000-0000-0000009C0000}"/>
    <cellStyle name="Note 14 8 2 5 2" xfId="39864" xr:uid="{00000000-0005-0000-0000-0000019C0000}"/>
    <cellStyle name="Note 14 8 2 5 3" xfId="39865" xr:uid="{00000000-0005-0000-0000-0000029C0000}"/>
    <cellStyle name="Note 14 8 2 5 4" xfId="39866" xr:uid="{00000000-0005-0000-0000-0000039C0000}"/>
    <cellStyle name="Note 14 8 2 6" xfId="39867" xr:uid="{00000000-0005-0000-0000-0000049C0000}"/>
    <cellStyle name="Note 14 8 2 6 2" xfId="39868" xr:uid="{00000000-0005-0000-0000-0000059C0000}"/>
    <cellStyle name="Note 14 8 2 7" xfId="39869" xr:uid="{00000000-0005-0000-0000-0000069C0000}"/>
    <cellStyle name="Note 14 8 2 7 2" xfId="39870" xr:uid="{00000000-0005-0000-0000-0000079C0000}"/>
    <cellStyle name="Note 14 8 2 8" xfId="39871" xr:uid="{00000000-0005-0000-0000-0000089C0000}"/>
    <cellStyle name="Note 14 8 2 8 2" xfId="39872" xr:uid="{00000000-0005-0000-0000-0000099C0000}"/>
    <cellStyle name="Note 14 8 2 9" xfId="39873" xr:uid="{00000000-0005-0000-0000-00000A9C0000}"/>
    <cellStyle name="Note 14 8 2 9 2" xfId="39874" xr:uid="{00000000-0005-0000-0000-00000B9C0000}"/>
    <cellStyle name="Note 14 8 3" xfId="39875" xr:uid="{00000000-0005-0000-0000-00000C9C0000}"/>
    <cellStyle name="Note 14 8 4" xfId="39876" xr:uid="{00000000-0005-0000-0000-00000D9C0000}"/>
    <cellStyle name="Note 14 8 5" xfId="39877" xr:uid="{00000000-0005-0000-0000-00000E9C0000}"/>
    <cellStyle name="Note 14 8 5 2" xfId="39878" xr:uid="{00000000-0005-0000-0000-00000F9C0000}"/>
    <cellStyle name="Note 14 8 5 2 2" xfId="39879" xr:uid="{00000000-0005-0000-0000-0000109C0000}"/>
    <cellStyle name="Note 14 8 5 2 3" xfId="39880" xr:uid="{00000000-0005-0000-0000-0000119C0000}"/>
    <cellStyle name="Note 14 8 5 2 4" xfId="39881" xr:uid="{00000000-0005-0000-0000-0000129C0000}"/>
    <cellStyle name="Note 14 8 5 3" xfId="39882" xr:uid="{00000000-0005-0000-0000-0000139C0000}"/>
    <cellStyle name="Note 14 8 5 4" xfId="39883" xr:uid="{00000000-0005-0000-0000-0000149C0000}"/>
    <cellStyle name="Note 14 8 5 4 2" xfId="39884" xr:uid="{00000000-0005-0000-0000-0000159C0000}"/>
    <cellStyle name="Note 14 8 6" xfId="39885" xr:uid="{00000000-0005-0000-0000-0000169C0000}"/>
    <cellStyle name="Note 14 8 7" xfId="39886" xr:uid="{00000000-0005-0000-0000-0000179C0000}"/>
    <cellStyle name="Note 14 8 7 2" xfId="39887" xr:uid="{00000000-0005-0000-0000-0000189C0000}"/>
    <cellStyle name="Note 14 8 7 2 2" xfId="39888" xr:uid="{00000000-0005-0000-0000-0000199C0000}"/>
    <cellStyle name="Note 14 8 7 3" xfId="39889" xr:uid="{00000000-0005-0000-0000-00001A9C0000}"/>
    <cellStyle name="Note 14 8 7 3 2" xfId="39890" xr:uid="{00000000-0005-0000-0000-00001B9C0000}"/>
    <cellStyle name="Note 14 8 8" xfId="39891" xr:uid="{00000000-0005-0000-0000-00001C9C0000}"/>
    <cellStyle name="Note 14 8 9" xfId="39892" xr:uid="{00000000-0005-0000-0000-00001D9C0000}"/>
    <cellStyle name="Note 14 9" xfId="39893" xr:uid="{00000000-0005-0000-0000-00001E9C0000}"/>
    <cellStyle name="Note 15" xfId="39894" xr:uid="{00000000-0005-0000-0000-00001F9C0000}"/>
    <cellStyle name="Note 15 10" xfId="39895" xr:uid="{00000000-0005-0000-0000-0000209C0000}"/>
    <cellStyle name="Note 15 10 10" xfId="39896" xr:uid="{00000000-0005-0000-0000-0000219C0000}"/>
    <cellStyle name="Note 15 10 11" xfId="39897" xr:uid="{00000000-0005-0000-0000-0000229C0000}"/>
    <cellStyle name="Note 15 10 2" xfId="39898" xr:uid="{00000000-0005-0000-0000-0000239C0000}"/>
    <cellStyle name="Note 15 10 2 10" xfId="39899" xr:uid="{00000000-0005-0000-0000-0000249C0000}"/>
    <cellStyle name="Note 15 10 2 2" xfId="39900" xr:uid="{00000000-0005-0000-0000-0000259C0000}"/>
    <cellStyle name="Note 15 10 2 2 2" xfId="39901" xr:uid="{00000000-0005-0000-0000-0000269C0000}"/>
    <cellStyle name="Note 15 10 2 2 2 2" xfId="39902" xr:uid="{00000000-0005-0000-0000-0000279C0000}"/>
    <cellStyle name="Note 15 10 2 2 3" xfId="39903" xr:uid="{00000000-0005-0000-0000-0000289C0000}"/>
    <cellStyle name="Note 15 10 2 2 3 2" xfId="39904" xr:uid="{00000000-0005-0000-0000-0000299C0000}"/>
    <cellStyle name="Note 15 10 2 2 4" xfId="39905" xr:uid="{00000000-0005-0000-0000-00002A9C0000}"/>
    <cellStyle name="Note 15 10 2 3" xfId="39906" xr:uid="{00000000-0005-0000-0000-00002B9C0000}"/>
    <cellStyle name="Note 15 10 2 3 2" xfId="39907" xr:uid="{00000000-0005-0000-0000-00002C9C0000}"/>
    <cellStyle name="Note 15 10 2 3 2 2" xfId="39908" xr:uid="{00000000-0005-0000-0000-00002D9C0000}"/>
    <cellStyle name="Note 15 10 2 3 2 2 2" xfId="39909" xr:uid="{00000000-0005-0000-0000-00002E9C0000}"/>
    <cellStyle name="Note 15 10 2 3 2 3" xfId="39910" xr:uid="{00000000-0005-0000-0000-00002F9C0000}"/>
    <cellStyle name="Note 15 10 2 3 2 3 2" xfId="39911" xr:uid="{00000000-0005-0000-0000-0000309C0000}"/>
    <cellStyle name="Note 15 10 2 3 3" xfId="39912" xr:uid="{00000000-0005-0000-0000-0000319C0000}"/>
    <cellStyle name="Note 15 10 2 3 3 2" xfId="39913" xr:uid="{00000000-0005-0000-0000-0000329C0000}"/>
    <cellStyle name="Note 15 10 2 3 4" xfId="39914" xr:uid="{00000000-0005-0000-0000-0000339C0000}"/>
    <cellStyle name="Note 15 10 2 3 5" xfId="39915" xr:uid="{00000000-0005-0000-0000-0000349C0000}"/>
    <cellStyle name="Note 15 10 2 4" xfId="39916" xr:uid="{00000000-0005-0000-0000-0000359C0000}"/>
    <cellStyle name="Note 15 10 2 4 2" xfId="39917" xr:uid="{00000000-0005-0000-0000-0000369C0000}"/>
    <cellStyle name="Note 15 10 2 5" xfId="39918" xr:uid="{00000000-0005-0000-0000-0000379C0000}"/>
    <cellStyle name="Note 15 10 2 5 2" xfId="39919" xr:uid="{00000000-0005-0000-0000-0000389C0000}"/>
    <cellStyle name="Note 15 10 2 5 3" xfId="39920" xr:uid="{00000000-0005-0000-0000-0000399C0000}"/>
    <cellStyle name="Note 15 10 2 5 4" xfId="39921" xr:uid="{00000000-0005-0000-0000-00003A9C0000}"/>
    <cellStyle name="Note 15 10 2 6" xfId="39922" xr:uid="{00000000-0005-0000-0000-00003B9C0000}"/>
    <cellStyle name="Note 15 10 2 6 2" xfId="39923" xr:uid="{00000000-0005-0000-0000-00003C9C0000}"/>
    <cellStyle name="Note 15 10 2 7" xfId="39924" xr:uid="{00000000-0005-0000-0000-00003D9C0000}"/>
    <cellStyle name="Note 15 10 2 7 2" xfId="39925" xr:uid="{00000000-0005-0000-0000-00003E9C0000}"/>
    <cellStyle name="Note 15 10 2 8" xfId="39926" xr:uid="{00000000-0005-0000-0000-00003F9C0000}"/>
    <cellStyle name="Note 15 10 2 8 2" xfId="39927" xr:uid="{00000000-0005-0000-0000-0000409C0000}"/>
    <cellStyle name="Note 15 10 2 9" xfId="39928" xr:uid="{00000000-0005-0000-0000-0000419C0000}"/>
    <cellStyle name="Note 15 10 2 9 2" xfId="39929" xr:uid="{00000000-0005-0000-0000-0000429C0000}"/>
    <cellStyle name="Note 15 10 3" xfId="39930" xr:uid="{00000000-0005-0000-0000-0000439C0000}"/>
    <cellStyle name="Note 15 10 3 2" xfId="39931" xr:uid="{00000000-0005-0000-0000-0000449C0000}"/>
    <cellStyle name="Note 15 10 3 2 2" xfId="39932" xr:uid="{00000000-0005-0000-0000-0000459C0000}"/>
    <cellStyle name="Note 15 10 3 2 3" xfId="39933" xr:uid="{00000000-0005-0000-0000-0000469C0000}"/>
    <cellStyle name="Note 15 10 3 2 4" xfId="39934" xr:uid="{00000000-0005-0000-0000-0000479C0000}"/>
    <cellStyle name="Note 15 10 3 3" xfId="39935" xr:uid="{00000000-0005-0000-0000-0000489C0000}"/>
    <cellStyle name="Note 15 10 3 4" xfId="39936" xr:uid="{00000000-0005-0000-0000-0000499C0000}"/>
    <cellStyle name="Note 15 10 3 4 2" xfId="39937" xr:uid="{00000000-0005-0000-0000-00004A9C0000}"/>
    <cellStyle name="Note 15 10 4" xfId="39938" xr:uid="{00000000-0005-0000-0000-00004B9C0000}"/>
    <cellStyle name="Note 15 10 5" xfId="39939" xr:uid="{00000000-0005-0000-0000-00004C9C0000}"/>
    <cellStyle name="Note 15 10 5 2" xfId="39940" xr:uid="{00000000-0005-0000-0000-00004D9C0000}"/>
    <cellStyle name="Note 15 10 5 2 2" xfId="39941" xr:uid="{00000000-0005-0000-0000-00004E9C0000}"/>
    <cellStyle name="Note 15 10 5 3" xfId="39942" xr:uid="{00000000-0005-0000-0000-00004F9C0000}"/>
    <cellStyle name="Note 15 10 5 3 2" xfId="39943" xr:uid="{00000000-0005-0000-0000-0000509C0000}"/>
    <cellStyle name="Note 15 10 6" xfId="39944" xr:uid="{00000000-0005-0000-0000-0000519C0000}"/>
    <cellStyle name="Note 15 10 7" xfId="39945" xr:uid="{00000000-0005-0000-0000-0000529C0000}"/>
    <cellStyle name="Note 15 10 8" xfId="39946" xr:uid="{00000000-0005-0000-0000-0000539C0000}"/>
    <cellStyle name="Note 15 10 9" xfId="39947" xr:uid="{00000000-0005-0000-0000-0000549C0000}"/>
    <cellStyle name="Note 15 11" xfId="39948" xr:uid="{00000000-0005-0000-0000-0000559C0000}"/>
    <cellStyle name="Note 15 11 2" xfId="39949" xr:uid="{00000000-0005-0000-0000-0000569C0000}"/>
    <cellStyle name="Note 15 11 2 2" xfId="39950" xr:uid="{00000000-0005-0000-0000-0000579C0000}"/>
    <cellStyle name="Note 15 11 3" xfId="39951" xr:uid="{00000000-0005-0000-0000-0000589C0000}"/>
    <cellStyle name="Note 15 11 3 2" xfId="39952" xr:uid="{00000000-0005-0000-0000-0000599C0000}"/>
    <cellStyle name="Note 15 11 4" xfId="39953" xr:uid="{00000000-0005-0000-0000-00005A9C0000}"/>
    <cellStyle name="Note 15 12" xfId="39954" xr:uid="{00000000-0005-0000-0000-00005B9C0000}"/>
    <cellStyle name="Note 15 12 2" xfId="39955" xr:uid="{00000000-0005-0000-0000-00005C9C0000}"/>
    <cellStyle name="Note 15 12 2 2" xfId="39956" xr:uid="{00000000-0005-0000-0000-00005D9C0000}"/>
    <cellStyle name="Note 15 12 3" xfId="39957" xr:uid="{00000000-0005-0000-0000-00005E9C0000}"/>
    <cellStyle name="Note 15 12 3 2" xfId="39958" xr:uid="{00000000-0005-0000-0000-00005F9C0000}"/>
    <cellStyle name="Note 15 12 4" xfId="39959" xr:uid="{00000000-0005-0000-0000-0000609C0000}"/>
    <cellStyle name="Note 15 13" xfId="39960" xr:uid="{00000000-0005-0000-0000-0000619C0000}"/>
    <cellStyle name="Note 15 13 2" xfId="39961" xr:uid="{00000000-0005-0000-0000-0000629C0000}"/>
    <cellStyle name="Note 15 13 2 2" xfId="39962" xr:uid="{00000000-0005-0000-0000-0000639C0000}"/>
    <cellStyle name="Note 15 13 3" xfId="39963" xr:uid="{00000000-0005-0000-0000-0000649C0000}"/>
    <cellStyle name="Note 15 13 3 2" xfId="39964" xr:uid="{00000000-0005-0000-0000-0000659C0000}"/>
    <cellStyle name="Note 15 13 4" xfId="39965" xr:uid="{00000000-0005-0000-0000-0000669C0000}"/>
    <cellStyle name="Note 15 14" xfId="39966" xr:uid="{00000000-0005-0000-0000-0000679C0000}"/>
    <cellStyle name="Note 15 14 2" xfId="39967" xr:uid="{00000000-0005-0000-0000-0000689C0000}"/>
    <cellStyle name="Note 15 14 2 2" xfId="39968" xr:uid="{00000000-0005-0000-0000-0000699C0000}"/>
    <cellStyle name="Note 15 14 3" xfId="39969" xr:uid="{00000000-0005-0000-0000-00006A9C0000}"/>
    <cellStyle name="Note 15 14 3 2" xfId="39970" xr:uid="{00000000-0005-0000-0000-00006B9C0000}"/>
    <cellStyle name="Note 15 14 4" xfId="39971" xr:uid="{00000000-0005-0000-0000-00006C9C0000}"/>
    <cellStyle name="Note 15 15" xfId="39972" xr:uid="{00000000-0005-0000-0000-00006D9C0000}"/>
    <cellStyle name="Note 15 15 2" xfId="39973" xr:uid="{00000000-0005-0000-0000-00006E9C0000}"/>
    <cellStyle name="Note 15 15 2 2" xfId="39974" xr:uid="{00000000-0005-0000-0000-00006F9C0000}"/>
    <cellStyle name="Note 15 15 2 2 2" xfId="39975" xr:uid="{00000000-0005-0000-0000-0000709C0000}"/>
    <cellStyle name="Note 15 15 2 3" xfId="39976" xr:uid="{00000000-0005-0000-0000-0000719C0000}"/>
    <cellStyle name="Note 15 15 2 3 2" xfId="39977" xr:uid="{00000000-0005-0000-0000-0000729C0000}"/>
    <cellStyle name="Note 15 15 3" xfId="39978" xr:uid="{00000000-0005-0000-0000-0000739C0000}"/>
    <cellStyle name="Note 15 15 3 2" xfId="39979" xr:uid="{00000000-0005-0000-0000-0000749C0000}"/>
    <cellStyle name="Note 15 15 4" xfId="39980" xr:uid="{00000000-0005-0000-0000-0000759C0000}"/>
    <cellStyle name="Note 15 15 5" xfId="39981" xr:uid="{00000000-0005-0000-0000-0000769C0000}"/>
    <cellStyle name="Note 15 16" xfId="39982" xr:uid="{00000000-0005-0000-0000-0000779C0000}"/>
    <cellStyle name="Note 15 16 2" xfId="39983" xr:uid="{00000000-0005-0000-0000-0000789C0000}"/>
    <cellStyle name="Note 15 17" xfId="39984" xr:uid="{00000000-0005-0000-0000-0000799C0000}"/>
    <cellStyle name="Note 15 17 2" xfId="39985" xr:uid="{00000000-0005-0000-0000-00007A9C0000}"/>
    <cellStyle name="Note 15 17 3" xfId="39986" xr:uid="{00000000-0005-0000-0000-00007B9C0000}"/>
    <cellStyle name="Note 15 17 4" xfId="39987" xr:uid="{00000000-0005-0000-0000-00007C9C0000}"/>
    <cellStyle name="Note 15 18" xfId="39988" xr:uid="{00000000-0005-0000-0000-00007D9C0000}"/>
    <cellStyle name="Note 15 18 2" xfId="39989" xr:uid="{00000000-0005-0000-0000-00007E9C0000}"/>
    <cellStyle name="Note 15 19" xfId="39990" xr:uid="{00000000-0005-0000-0000-00007F9C0000}"/>
    <cellStyle name="Note 15 19 2" xfId="39991" xr:uid="{00000000-0005-0000-0000-0000809C0000}"/>
    <cellStyle name="Note 15 2" xfId="39992" xr:uid="{00000000-0005-0000-0000-0000819C0000}"/>
    <cellStyle name="Note 15 2 10" xfId="39993" xr:uid="{00000000-0005-0000-0000-0000829C0000}"/>
    <cellStyle name="Note 15 2 11" xfId="39994" xr:uid="{00000000-0005-0000-0000-0000839C0000}"/>
    <cellStyle name="Note 15 2 12" xfId="39995" xr:uid="{00000000-0005-0000-0000-0000849C0000}"/>
    <cellStyle name="Note 15 2 13" xfId="39996" xr:uid="{00000000-0005-0000-0000-0000859C0000}"/>
    <cellStyle name="Note 15 2 14" xfId="39997" xr:uid="{00000000-0005-0000-0000-0000869C0000}"/>
    <cellStyle name="Note 15 2 15" xfId="39998" xr:uid="{00000000-0005-0000-0000-0000879C0000}"/>
    <cellStyle name="Note 15 2 16" xfId="39999" xr:uid="{00000000-0005-0000-0000-0000889C0000}"/>
    <cellStyle name="Note 15 2 17" xfId="40000" xr:uid="{00000000-0005-0000-0000-0000899C0000}"/>
    <cellStyle name="Note 15 2 18" xfId="40001" xr:uid="{00000000-0005-0000-0000-00008A9C0000}"/>
    <cellStyle name="Note 15 2 19" xfId="40002" xr:uid="{00000000-0005-0000-0000-00008B9C0000}"/>
    <cellStyle name="Note 15 2 2" xfId="40003" xr:uid="{00000000-0005-0000-0000-00008C9C0000}"/>
    <cellStyle name="Note 15 2 2 2" xfId="40004" xr:uid="{00000000-0005-0000-0000-00008D9C0000}"/>
    <cellStyle name="Note 15 2 2 2 10" xfId="40005" xr:uid="{00000000-0005-0000-0000-00008E9C0000}"/>
    <cellStyle name="Note 15 2 2 2 11" xfId="40006" xr:uid="{00000000-0005-0000-0000-00008F9C0000}"/>
    <cellStyle name="Note 15 2 2 2 2" xfId="40007" xr:uid="{00000000-0005-0000-0000-0000909C0000}"/>
    <cellStyle name="Note 15 2 2 2 3" xfId="40008" xr:uid="{00000000-0005-0000-0000-0000919C0000}"/>
    <cellStyle name="Note 15 2 2 2 4" xfId="40009" xr:uid="{00000000-0005-0000-0000-0000929C0000}"/>
    <cellStyle name="Note 15 2 2 2 5" xfId="40010" xr:uid="{00000000-0005-0000-0000-0000939C0000}"/>
    <cellStyle name="Note 15 2 2 2 6" xfId="40011" xr:uid="{00000000-0005-0000-0000-0000949C0000}"/>
    <cellStyle name="Note 15 2 2 2 7" xfId="40012" xr:uid="{00000000-0005-0000-0000-0000959C0000}"/>
    <cellStyle name="Note 15 2 2 2 8" xfId="40013" xr:uid="{00000000-0005-0000-0000-0000969C0000}"/>
    <cellStyle name="Note 15 2 2 2 9" xfId="40014" xr:uid="{00000000-0005-0000-0000-0000979C0000}"/>
    <cellStyle name="Note 15 2 2 3" xfId="40015" xr:uid="{00000000-0005-0000-0000-0000989C0000}"/>
    <cellStyle name="Note 15 2 2 4" xfId="40016" xr:uid="{00000000-0005-0000-0000-0000999C0000}"/>
    <cellStyle name="Note 15 2 2 5" xfId="40017" xr:uid="{00000000-0005-0000-0000-00009A9C0000}"/>
    <cellStyle name="Note 15 2 2 6" xfId="40018" xr:uid="{00000000-0005-0000-0000-00009B9C0000}"/>
    <cellStyle name="Note 15 2 3" xfId="40019" xr:uid="{00000000-0005-0000-0000-00009C9C0000}"/>
    <cellStyle name="Note 15 2 3 10" xfId="40020" xr:uid="{00000000-0005-0000-0000-00009D9C0000}"/>
    <cellStyle name="Note 15 2 3 11" xfId="40021" xr:uid="{00000000-0005-0000-0000-00009E9C0000}"/>
    <cellStyle name="Note 15 2 3 2" xfId="40022" xr:uid="{00000000-0005-0000-0000-00009F9C0000}"/>
    <cellStyle name="Note 15 2 3 3" xfId="40023" xr:uid="{00000000-0005-0000-0000-0000A09C0000}"/>
    <cellStyle name="Note 15 2 3 4" xfId="40024" xr:uid="{00000000-0005-0000-0000-0000A19C0000}"/>
    <cellStyle name="Note 15 2 3 5" xfId="40025" xr:uid="{00000000-0005-0000-0000-0000A29C0000}"/>
    <cellStyle name="Note 15 2 3 6" xfId="40026" xr:uid="{00000000-0005-0000-0000-0000A39C0000}"/>
    <cellStyle name="Note 15 2 3 7" xfId="40027" xr:uid="{00000000-0005-0000-0000-0000A49C0000}"/>
    <cellStyle name="Note 15 2 3 8" xfId="40028" xr:uid="{00000000-0005-0000-0000-0000A59C0000}"/>
    <cellStyle name="Note 15 2 3 9" xfId="40029" xr:uid="{00000000-0005-0000-0000-0000A69C0000}"/>
    <cellStyle name="Note 15 2 4" xfId="40030" xr:uid="{00000000-0005-0000-0000-0000A79C0000}"/>
    <cellStyle name="Note 15 2 4 10" xfId="40031" xr:uid="{00000000-0005-0000-0000-0000A89C0000}"/>
    <cellStyle name="Note 15 2 4 11" xfId="40032" xr:uid="{00000000-0005-0000-0000-0000A99C0000}"/>
    <cellStyle name="Note 15 2 4 2" xfId="40033" xr:uid="{00000000-0005-0000-0000-0000AA9C0000}"/>
    <cellStyle name="Note 15 2 4 3" xfId="40034" xr:uid="{00000000-0005-0000-0000-0000AB9C0000}"/>
    <cellStyle name="Note 15 2 4 4" xfId="40035" xr:uid="{00000000-0005-0000-0000-0000AC9C0000}"/>
    <cellStyle name="Note 15 2 4 5" xfId="40036" xr:uid="{00000000-0005-0000-0000-0000AD9C0000}"/>
    <cellStyle name="Note 15 2 4 6" xfId="40037" xr:uid="{00000000-0005-0000-0000-0000AE9C0000}"/>
    <cellStyle name="Note 15 2 4 7" xfId="40038" xr:uid="{00000000-0005-0000-0000-0000AF9C0000}"/>
    <cellStyle name="Note 15 2 4 8" xfId="40039" xr:uid="{00000000-0005-0000-0000-0000B09C0000}"/>
    <cellStyle name="Note 15 2 4 9" xfId="40040" xr:uid="{00000000-0005-0000-0000-0000B19C0000}"/>
    <cellStyle name="Note 15 2 5" xfId="40041" xr:uid="{00000000-0005-0000-0000-0000B29C0000}"/>
    <cellStyle name="Note 15 2 5 2" xfId="45796" xr:uid="{00000000-0005-0000-0000-0000B39C0000}"/>
    <cellStyle name="Note 15 2 6" xfId="40042" xr:uid="{00000000-0005-0000-0000-0000B49C0000}"/>
    <cellStyle name="Note 15 2 7" xfId="40043" xr:uid="{00000000-0005-0000-0000-0000B59C0000}"/>
    <cellStyle name="Note 15 2 8" xfId="40044" xr:uid="{00000000-0005-0000-0000-0000B69C0000}"/>
    <cellStyle name="Note 15 2 9" xfId="40045" xr:uid="{00000000-0005-0000-0000-0000B79C0000}"/>
    <cellStyle name="Note 15 20" xfId="40046" xr:uid="{00000000-0005-0000-0000-0000B89C0000}"/>
    <cellStyle name="Note 15 20 2" xfId="40047" xr:uid="{00000000-0005-0000-0000-0000B99C0000}"/>
    <cellStyle name="Note 15 21" xfId="40048" xr:uid="{00000000-0005-0000-0000-0000BA9C0000}"/>
    <cellStyle name="Note 15 22" xfId="40049" xr:uid="{00000000-0005-0000-0000-0000BB9C0000}"/>
    <cellStyle name="Note 15 23" xfId="40050" xr:uid="{00000000-0005-0000-0000-0000BC9C0000}"/>
    <cellStyle name="Note 15 24" xfId="40051" xr:uid="{00000000-0005-0000-0000-0000BD9C0000}"/>
    <cellStyle name="Note 15 25" xfId="40052" xr:uid="{00000000-0005-0000-0000-0000BE9C0000}"/>
    <cellStyle name="Note 15 26" xfId="40053" xr:uid="{00000000-0005-0000-0000-0000BF9C0000}"/>
    <cellStyle name="Note 15 27" xfId="40054" xr:uid="{00000000-0005-0000-0000-0000C09C0000}"/>
    <cellStyle name="Note 15 28" xfId="40055" xr:uid="{00000000-0005-0000-0000-0000C19C0000}"/>
    <cellStyle name="Note 15 29" xfId="40056" xr:uid="{00000000-0005-0000-0000-0000C29C0000}"/>
    <cellStyle name="Note 15 3" xfId="40057" xr:uid="{00000000-0005-0000-0000-0000C39C0000}"/>
    <cellStyle name="Note 15 3 10" xfId="40058" xr:uid="{00000000-0005-0000-0000-0000C49C0000}"/>
    <cellStyle name="Note 15 3 11" xfId="40059" xr:uid="{00000000-0005-0000-0000-0000C59C0000}"/>
    <cellStyle name="Note 15 3 12" xfId="40060" xr:uid="{00000000-0005-0000-0000-0000C69C0000}"/>
    <cellStyle name="Note 15 3 13" xfId="40061" xr:uid="{00000000-0005-0000-0000-0000C79C0000}"/>
    <cellStyle name="Note 15 3 14" xfId="40062" xr:uid="{00000000-0005-0000-0000-0000C89C0000}"/>
    <cellStyle name="Note 15 3 15" xfId="40063" xr:uid="{00000000-0005-0000-0000-0000C99C0000}"/>
    <cellStyle name="Note 15 3 16" xfId="40064" xr:uid="{00000000-0005-0000-0000-0000CA9C0000}"/>
    <cellStyle name="Note 15 3 17" xfId="40065" xr:uid="{00000000-0005-0000-0000-0000CB9C0000}"/>
    <cellStyle name="Note 15 3 18" xfId="40066" xr:uid="{00000000-0005-0000-0000-0000CC9C0000}"/>
    <cellStyle name="Note 15 3 19" xfId="40067" xr:uid="{00000000-0005-0000-0000-0000CD9C0000}"/>
    <cellStyle name="Note 15 3 2" xfId="40068" xr:uid="{00000000-0005-0000-0000-0000CE9C0000}"/>
    <cellStyle name="Note 15 3 2 2" xfId="40069" xr:uid="{00000000-0005-0000-0000-0000CF9C0000}"/>
    <cellStyle name="Note 15 3 2 2 10" xfId="40070" xr:uid="{00000000-0005-0000-0000-0000D09C0000}"/>
    <cellStyle name="Note 15 3 2 2 11" xfId="40071" xr:uid="{00000000-0005-0000-0000-0000D19C0000}"/>
    <cellStyle name="Note 15 3 2 2 2" xfId="40072" xr:uid="{00000000-0005-0000-0000-0000D29C0000}"/>
    <cellStyle name="Note 15 3 2 2 3" xfId="40073" xr:uid="{00000000-0005-0000-0000-0000D39C0000}"/>
    <cellStyle name="Note 15 3 2 2 4" xfId="40074" xr:uid="{00000000-0005-0000-0000-0000D49C0000}"/>
    <cellStyle name="Note 15 3 2 2 5" xfId="40075" xr:uid="{00000000-0005-0000-0000-0000D59C0000}"/>
    <cellStyle name="Note 15 3 2 2 6" xfId="40076" xr:uid="{00000000-0005-0000-0000-0000D69C0000}"/>
    <cellStyle name="Note 15 3 2 2 7" xfId="40077" xr:uid="{00000000-0005-0000-0000-0000D79C0000}"/>
    <cellStyle name="Note 15 3 2 2 8" xfId="40078" xr:uid="{00000000-0005-0000-0000-0000D89C0000}"/>
    <cellStyle name="Note 15 3 2 2 9" xfId="40079" xr:uid="{00000000-0005-0000-0000-0000D99C0000}"/>
    <cellStyle name="Note 15 3 2 3" xfId="40080" xr:uid="{00000000-0005-0000-0000-0000DA9C0000}"/>
    <cellStyle name="Note 15 3 2 4" xfId="40081" xr:uid="{00000000-0005-0000-0000-0000DB9C0000}"/>
    <cellStyle name="Note 15 3 2 5" xfId="40082" xr:uid="{00000000-0005-0000-0000-0000DC9C0000}"/>
    <cellStyle name="Note 15 3 2 6" xfId="40083" xr:uid="{00000000-0005-0000-0000-0000DD9C0000}"/>
    <cellStyle name="Note 15 3 3" xfId="40084" xr:uid="{00000000-0005-0000-0000-0000DE9C0000}"/>
    <cellStyle name="Note 15 3 3 10" xfId="40085" xr:uid="{00000000-0005-0000-0000-0000DF9C0000}"/>
    <cellStyle name="Note 15 3 3 11" xfId="40086" xr:uid="{00000000-0005-0000-0000-0000E09C0000}"/>
    <cellStyle name="Note 15 3 3 2" xfId="40087" xr:uid="{00000000-0005-0000-0000-0000E19C0000}"/>
    <cellStyle name="Note 15 3 3 3" xfId="40088" xr:uid="{00000000-0005-0000-0000-0000E29C0000}"/>
    <cellStyle name="Note 15 3 3 4" xfId="40089" xr:uid="{00000000-0005-0000-0000-0000E39C0000}"/>
    <cellStyle name="Note 15 3 3 5" xfId="40090" xr:uid="{00000000-0005-0000-0000-0000E49C0000}"/>
    <cellStyle name="Note 15 3 3 6" xfId="40091" xr:uid="{00000000-0005-0000-0000-0000E59C0000}"/>
    <cellStyle name="Note 15 3 3 7" xfId="40092" xr:uid="{00000000-0005-0000-0000-0000E69C0000}"/>
    <cellStyle name="Note 15 3 3 8" xfId="40093" xr:uid="{00000000-0005-0000-0000-0000E79C0000}"/>
    <cellStyle name="Note 15 3 3 9" xfId="40094" xr:uid="{00000000-0005-0000-0000-0000E89C0000}"/>
    <cellStyle name="Note 15 3 4" xfId="40095" xr:uid="{00000000-0005-0000-0000-0000E99C0000}"/>
    <cellStyle name="Note 15 3 4 10" xfId="40096" xr:uid="{00000000-0005-0000-0000-0000EA9C0000}"/>
    <cellStyle name="Note 15 3 4 11" xfId="40097" xr:uid="{00000000-0005-0000-0000-0000EB9C0000}"/>
    <cellStyle name="Note 15 3 4 2" xfId="40098" xr:uid="{00000000-0005-0000-0000-0000EC9C0000}"/>
    <cellStyle name="Note 15 3 4 3" xfId="40099" xr:uid="{00000000-0005-0000-0000-0000ED9C0000}"/>
    <cellStyle name="Note 15 3 4 4" xfId="40100" xr:uid="{00000000-0005-0000-0000-0000EE9C0000}"/>
    <cellStyle name="Note 15 3 4 5" xfId="40101" xr:uid="{00000000-0005-0000-0000-0000EF9C0000}"/>
    <cellStyle name="Note 15 3 4 6" xfId="40102" xr:uid="{00000000-0005-0000-0000-0000F09C0000}"/>
    <cellStyle name="Note 15 3 4 7" xfId="40103" xr:uid="{00000000-0005-0000-0000-0000F19C0000}"/>
    <cellStyle name="Note 15 3 4 8" xfId="40104" xr:uid="{00000000-0005-0000-0000-0000F29C0000}"/>
    <cellStyle name="Note 15 3 4 9" xfId="40105" xr:uid="{00000000-0005-0000-0000-0000F39C0000}"/>
    <cellStyle name="Note 15 3 5" xfId="40106" xr:uid="{00000000-0005-0000-0000-0000F49C0000}"/>
    <cellStyle name="Note 15 3 5 2" xfId="45797" xr:uid="{00000000-0005-0000-0000-0000F59C0000}"/>
    <cellStyle name="Note 15 3 6" xfId="40107" xr:uid="{00000000-0005-0000-0000-0000F69C0000}"/>
    <cellStyle name="Note 15 3 7" xfId="40108" xr:uid="{00000000-0005-0000-0000-0000F79C0000}"/>
    <cellStyle name="Note 15 3 8" xfId="40109" xr:uid="{00000000-0005-0000-0000-0000F89C0000}"/>
    <cellStyle name="Note 15 3 9" xfId="40110" xr:uid="{00000000-0005-0000-0000-0000F99C0000}"/>
    <cellStyle name="Note 15 30" xfId="40111" xr:uid="{00000000-0005-0000-0000-0000FA9C0000}"/>
    <cellStyle name="Note 15 31" xfId="40112" xr:uid="{00000000-0005-0000-0000-0000FB9C0000}"/>
    <cellStyle name="Note 15 32" xfId="40113" xr:uid="{00000000-0005-0000-0000-0000FC9C0000}"/>
    <cellStyle name="Note 15 33" xfId="40114" xr:uid="{00000000-0005-0000-0000-0000FD9C0000}"/>
    <cellStyle name="Note 15 4" xfId="40115" xr:uid="{00000000-0005-0000-0000-0000FE9C0000}"/>
    <cellStyle name="Note 15 4 2" xfId="40116" xr:uid="{00000000-0005-0000-0000-0000FF9C0000}"/>
    <cellStyle name="Note 15 4 2 10" xfId="40117" xr:uid="{00000000-0005-0000-0000-0000009D0000}"/>
    <cellStyle name="Note 15 4 2 11" xfId="40118" xr:uid="{00000000-0005-0000-0000-0000019D0000}"/>
    <cellStyle name="Note 15 4 2 2" xfId="40119" xr:uid="{00000000-0005-0000-0000-0000029D0000}"/>
    <cellStyle name="Note 15 4 2 3" xfId="40120" xr:uid="{00000000-0005-0000-0000-0000039D0000}"/>
    <cellStyle name="Note 15 4 2 4" xfId="40121" xr:uid="{00000000-0005-0000-0000-0000049D0000}"/>
    <cellStyle name="Note 15 4 2 5" xfId="40122" xr:uid="{00000000-0005-0000-0000-0000059D0000}"/>
    <cellStyle name="Note 15 4 2 6" xfId="40123" xr:uid="{00000000-0005-0000-0000-0000069D0000}"/>
    <cellStyle name="Note 15 4 2 7" xfId="40124" xr:uid="{00000000-0005-0000-0000-0000079D0000}"/>
    <cellStyle name="Note 15 4 2 8" xfId="40125" xr:uid="{00000000-0005-0000-0000-0000089D0000}"/>
    <cellStyle name="Note 15 4 2 9" xfId="40126" xr:uid="{00000000-0005-0000-0000-0000099D0000}"/>
    <cellStyle name="Note 15 4 3" xfId="40127" xr:uid="{00000000-0005-0000-0000-00000A9D0000}"/>
    <cellStyle name="Note 15 4 4" xfId="40128" xr:uid="{00000000-0005-0000-0000-00000B9D0000}"/>
    <cellStyle name="Note 15 4 5" xfId="40129" xr:uid="{00000000-0005-0000-0000-00000C9D0000}"/>
    <cellStyle name="Note 15 4 6" xfId="40130" xr:uid="{00000000-0005-0000-0000-00000D9D0000}"/>
    <cellStyle name="Note 15 4 7" xfId="40131" xr:uid="{00000000-0005-0000-0000-00000E9D0000}"/>
    <cellStyle name="Note 15 5" xfId="40132" xr:uid="{00000000-0005-0000-0000-00000F9D0000}"/>
    <cellStyle name="Note 15 5 10" xfId="40133" xr:uid="{00000000-0005-0000-0000-0000109D0000}"/>
    <cellStyle name="Note 15 5 11" xfId="40134" xr:uid="{00000000-0005-0000-0000-0000119D0000}"/>
    <cellStyle name="Note 15 5 2" xfId="40135" xr:uid="{00000000-0005-0000-0000-0000129D0000}"/>
    <cellStyle name="Note 15 5 3" xfId="40136" xr:uid="{00000000-0005-0000-0000-0000139D0000}"/>
    <cellStyle name="Note 15 5 4" xfId="40137" xr:uid="{00000000-0005-0000-0000-0000149D0000}"/>
    <cellStyle name="Note 15 5 5" xfId="40138" xr:uid="{00000000-0005-0000-0000-0000159D0000}"/>
    <cellStyle name="Note 15 5 6" xfId="40139" xr:uid="{00000000-0005-0000-0000-0000169D0000}"/>
    <cellStyle name="Note 15 5 7" xfId="40140" xr:uid="{00000000-0005-0000-0000-0000179D0000}"/>
    <cellStyle name="Note 15 5 8" xfId="40141" xr:uid="{00000000-0005-0000-0000-0000189D0000}"/>
    <cellStyle name="Note 15 5 9" xfId="40142" xr:uid="{00000000-0005-0000-0000-0000199D0000}"/>
    <cellStyle name="Note 15 6" xfId="40143" xr:uid="{00000000-0005-0000-0000-00001A9D0000}"/>
    <cellStyle name="Note 15 6 10" xfId="40144" xr:uid="{00000000-0005-0000-0000-00001B9D0000}"/>
    <cellStyle name="Note 15 6 11" xfId="40145" xr:uid="{00000000-0005-0000-0000-00001C9D0000}"/>
    <cellStyle name="Note 15 6 2" xfId="40146" xr:uid="{00000000-0005-0000-0000-00001D9D0000}"/>
    <cellStyle name="Note 15 6 3" xfId="40147" xr:uid="{00000000-0005-0000-0000-00001E9D0000}"/>
    <cellStyle name="Note 15 6 4" xfId="40148" xr:uid="{00000000-0005-0000-0000-00001F9D0000}"/>
    <cellStyle name="Note 15 6 5" xfId="40149" xr:uid="{00000000-0005-0000-0000-0000209D0000}"/>
    <cellStyle name="Note 15 6 6" xfId="40150" xr:uid="{00000000-0005-0000-0000-0000219D0000}"/>
    <cellStyle name="Note 15 6 7" xfId="40151" xr:uid="{00000000-0005-0000-0000-0000229D0000}"/>
    <cellStyle name="Note 15 6 8" xfId="40152" xr:uid="{00000000-0005-0000-0000-0000239D0000}"/>
    <cellStyle name="Note 15 6 9" xfId="40153" xr:uid="{00000000-0005-0000-0000-0000249D0000}"/>
    <cellStyle name="Note 15 7" xfId="40154" xr:uid="{00000000-0005-0000-0000-0000259D0000}"/>
    <cellStyle name="Note 15 7 2" xfId="40155" xr:uid="{00000000-0005-0000-0000-0000269D0000}"/>
    <cellStyle name="Note 15 7 2 2" xfId="40156" xr:uid="{00000000-0005-0000-0000-0000279D0000}"/>
    <cellStyle name="Note 15 7 3" xfId="40157" xr:uid="{00000000-0005-0000-0000-0000289D0000}"/>
    <cellStyle name="Note 15 7 3 2" xfId="40158" xr:uid="{00000000-0005-0000-0000-0000299D0000}"/>
    <cellStyle name="Note 15 7 4" xfId="40159" xr:uid="{00000000-0005-0000-0000-00002A9D0000}"/>
    <cellStyle name="Note 15 7 4 2" xfId="40160" xr:uid="{00000000-0005-0000-0000-00002B9D0000}"/>
    <cellStyle name="Note 15 7 5" xfId="40161" xr:uid="{00000000-0005-0000-0000-00002C9D0000}"/>
    <cellStyle name="Note 15 7 5 2" xfId="40162" xr:uid="{00000000-0005-0000-0000-00002D9D0000}"/>
    <cellStyle name="Note 15 7 6" xfId="40163" xr:uid="{00000000-0005-0000-0000-00002E9D0000}"/>
    <cellStyle name="Note 15 7 7" xfId="45798" xr:uid="{00000000-0005-0000-0000-00002F9D0000}"/>
    <cellStyle name="Note 15 8" xfId="40164" xr:uid="{00000000-0005-0000-0000-0000309D0000}"/>
    <cellStyle name="Note 15 8 10" xfId="40165" xr:uid="{00000000-0005-0000-0000-0000319D0000}"/>
    <cellStyle name="Note 15 8 11" xfId="40166" xr:uid="{00000000-0005-0000-0000-0000329D0000}"/>
    <cellStyle name="Note 15 8 12" xfId="40167" xr:uid="{00000000-0005-0000-0000-0000339D0000}"/>
    <cellStyle name="Note 15 8 13" xfId="40168" xr:uid="{00000000-0005-0000-0000-0000349D0000}"/>
    <cellStyle name="Note 15 8 2" xfId="40169" xr:uid="{00000000-0005-0000-0000-0000359D0000}"/>
    <cellStyle name="Note 15 8 2 10" xfId="40170" xr:uid="{00000000-0005-0000-0000-0000369D0000}"/>
    <cellStyle name="Note 15 8 2 2" xfId="40171" xr:uid="{00000000-0005-0000-0000-0000379D0000}"/>
    <cellStyle name="Note 15 8 2 2 10" xfId="40172" xr:uid="{00000000-0005-0000-0000-0000389D0000}"/>
    <cellStyle name="Note 15 8 2 2 11" xfId="40173" xr:uid="{00000000-0005-0000-0000-0000399D0000}"/>
    <cellStyle name="Note 15 8 2 2 2" xfId="40174" xr:uid="{00000000-0005-0000-0000-00003A9D0000}"/>
    <cellStyle name="Note 15 8 2 2 3" xfId="40175" xr:uid="{00000000-0005-0000-0000-00003B9D0000}"/>
    <cellStyle name="Note 15 8 2 2 3 2" xfId="40176" xr:uid="{00000000-0005-0000-0000-00003C9D0000}"/>
    <cellStyle name="Note 15 8 2 2 3 2 2" xfId="40177" xr:uid="{00000000-0005-0000-0000-00003D9D0000}"/>
    <cellStyle name="Note 15 8 2 2 3 2 3" xfId="40178" xr:uid="{00000000-0005-0000-0000-00003E9D0000}"/>
    <cellStyle name="Note 15 8 2 2 3 2 4" xfId="40179" xr:uid="{00000000-0005-0000-0000-00003F9D0000}"/>
    <cellStyle name="Note 15 8 2 2 3 3" xfId="40180" xr:uid="{00000000-0005-0000-0000-0000409D0000}"/>
    <cellStyle name="Note 15 8 2 2 3 4" xfId="40181" xr:uid="{00000000-0005-0000-0000-0000419D0000}"/>
    <cellStyle name="Note 15 8 2 2 3 4 2" xfId="40182" xr:uid="{00000000-0005-0000-0000-0000429D0000}"/>
    <cellStyle name="Note 15 8 2 2 4" xfId="40183" xr:uid="{00000000-0005-0000-0000-0000439D0000}"/>
    <cellStyle name="Note 15 8 2 2 5" xfId="40184" xr:uid="{00000000-0005-0000-0000-0000449D0000}"/>
    <cellStyle name="Note 15 8 2 2 5 2" xfId="40185" xr:uid="{00000000-0005-0000-0000-0000459D0000}"/>
    <cellStyle name="Note 15 8 2 2 5 2 2" xfId="40186" xr:uid="{00000000-0005-0000-0000-0000469D0000}"/>
    <cellStyle name="Note 15 8 2 2 5 3" xfId="40187" xr:uid="{00000000-0005-0000-0000-0000479D0000}"/>
    <cellStyle name="Note 15 8 2 2 5 3 2" xfId="40188" xr:uid="{00000000-0005-0000-0000-0000489D0000}"/>
    <cellStyle name="Note 15 8 2 2 6" xfId="40189" xr:uid="{00000000-0005-0000-0000-0000499D0000}"/>
    <cellStyle name="Note 15 8 2 2 7" xfId="40190" xr:uid="{00000000-0005-0000-0000-00004A9D0000}"/>
    <cellStyle name="Note 15 8 2 2 8" xfId="40191" xr:uid="{00000000-0005-0000-0000-00004B9D0000}"/>
    <cellStyle name="Note 15 8 2 2 9" xfId="40192" xr:uid="{00000000-0005-0000-0000-00004C9D0000}"/>
    <cellStyle name="Note 15 8 2 3" xfId="40193" xr:uid="{00000000-0005-0000-0000-00004D9D0000}"/>
    <cellStyle name="Note 15 8 2 3 2" xfId="40194" xr:uid="{00000000-0005-0000-0000-00004E9D0000}"/>
    <cellStyle name="Note 15 8 2 3 2 2" xfId="40195" xr:uid="{00000000-0005-0000-0000-00004F9D0000}"/>
    <cellStyle name="Note 15 8 2 3 2 2 2" xfId="40196" xr:uid="{00000000-0005-0000-0000-0000509D0000}"/>
    <cellStyle name="Note 15 8 2 3 2 3" xfId="40197" xr:uid="{00000000-0005-0000-0000-0000519D0000}"/>
    <cellStyle name="Note 15 8 2 3 2 3 2" xfId="40198" xr:uid="{00000000-0005-0000-0000-0000529D0000}"/>
    <cellStyle name="Note 15 8 2 3 3" xfId="40199" xr:uid="{00000000-0005-0000-0000-0000539D0000}"/>
    <cellStyle name="Note 15 8 2 3 3 2" xfId="40200" xr:uid="{00000000-0005-0000-0000-0000549D0000}"/>
    <cellStyle name="Note 15 8 2 3 4" xfId="40201" xr:uid="{00000000-0005-0000-0000-0000559D0000}"/>
    <cellStyle name="Note 15 8 2 3 5" xfId="40202" xr:uid="{00000000-0005-0000-0000-0000569D0000}"/>
    <cellStyle name="Note 15 8 2 4" xfId="40203" xr:uid="{00000000-0005-0000-0000-0000579D0000}"/>
    <cellStyle name="Note 15 8 2 4 2" xfId="40204" xr:uid="{00000000-0005-0000-0000-0000589D0000}"/>
    <cellStyle name="Note 15 8 2 5" xfId="40205" xr:uid="{00000000-0005-0000-0000-0000599D0000}"/>
    <cellStyle name="Note 15 8 2 5 2" xfId="40206" xr:uid="{00000000-0005-0000-0000-00005A9D0000}"/>
    <cellStyle name="Note 15 8 2 5 3" xfId="40207" xr:uid="{00000000-0005-0000-0000-00005B9D0000}"/>
    <cellStyle name="Note 15 8 2 5 4" xfId="40208" xr:uid="{00000000-0005-0000-0000-00005C9D0000}"/>
    <cellStyle name="Note 15 8 2 6" xfId="40209" xr:uid="{00000000-0005-0000-0000-00005D9D0000}"/>
    <cellStyle name="Note 15 8 2 6 2" xfId="40210" xr:uid="{00000000-0005-0000-0000-00005E9D0000}"/>
    <cellStyle name="Note 15 8 2 7" xfId="40211" xr:uid="{00000000-0005-0000-0000-00005F9D0000}"/>
    <cellStyle name="Note 15 8 2 7 2" xfId="40212" xr:uid="{00000000-0005-0000-0000-0000609D0000}"/>
    <cellStyle name="Note 15 8 2 8" xfId="40213" xr:uid="{00000000-0005-0000-0000-0000619D0000}"/>
    <cellStyle name="Note 15 8 2 8 2" xfId="40214" xr:uid="{00000000-0005-0000-0000-0000629D0000}"/>
    <cellStyle name="Note 15 8 2 9" xfId="40215" xr:uid="{00000000-0005-0000-0000-0000639D0000}"/>
    <cellStyle name="Note 15 8 2 9 2" xfId="40216" xr:uid="{00000000-0005-0000-0000-0000649D0000}"/>
    <cellStyle name="Note 15 8 3" xfId="40217" xr:uid="{00000000-0005-0000-0000-0000659D0000}"/>
    <cellStyle name="Note 15 8 4" xfId="40218" xr:uid="{00000000-0005-0000-0000-0000669D0000}"/>
    <cellStyle name="Note 15 8 5" xfId="40219" xr:uid="{00000000-0005-0000-0000-0000679D0000}"/>
    <cellStyle name="Note 15 8 5 2" xfId="40220" xr:uid="{00000000-0005-0000-0000-0000689D0000}"/>
    <cellStyle name="Note 15 8 5 2 2" xfId="40221" xr:uid="{00000000-0005-0000-0000-0000699D0000}"/>
    <cellStyle name="Note 15 8 5 2 3" xfId="40222" xr:uid="{00000000-0005-0000-0000-00006A9D0000}"/>
    <cellStyle name="Note 15 8 5 2 4" xfId="40223" xr:uid="{00000000-0005-0000-0000-00006B9D0000}"/>
    <cellStyle name="Note 15 8 5 3" xfId="40224" xr:uid="{00000000-0005-0000-0000-00006C9D0000}"/>
    <cellStyle name="Note 15 8 5 4" xfId="40225" xr:uid="{00000000-0005-0000-0000-00006D9D0000}"/>
    <cellStyle name="Note 15 8 5 4 2" xfId="40226" xr:uid="{00000000-0005-0000-0000-00006E9D0000}"/>
    <cellStyle name="Note 15 8 6" xfId="40227" xr:uid="{00000000-0005-0000-0000-00006F9D0000}"/>
    <cellStyle name="Note 15 8 7" xfId="40228" xr:uid="{00000000-0005-0000-0000-0000709D0000}"/>
    <cellStyle name="Note 15 8 7 2" xfId="40229" xr:uid="{00000000-0005-0000-0000-0000719D0000}"/>
    <cellStyle name="Note 15 8 7 2 2" xfId="40230" xr:uid="{00000000-0005-0000-0000-0000729D0000}"/>
    <cellStyle name="Note 15 8 7 3" xfId="40231" xr:uid="{00000000-0005-0000-0000-0000739D0000}"/>
    <cellStyle name="Note 15 8 7 3 2" xfId="40232" xr:uid="{00000000-0005-0000-0000-0000749D0000}"/>
    <cellStyle name="Note 15 8 8" xfId="40233" xr:uid="{00000000-0005-0000-0000-0000759D0000}"/>
    <cellStyle name="Note 15 8 9" xfId="40234" xr:uid="{00000000-0005-0000-0000-0000769D0000}"/>
    <cellStyle name="Note 15 9" xfId="40235" xr:uid="{00000000-0005-0000-0000-0000779D0000}"/>
    <cellStyle name="Note 16" xfId="40236" xr:uid="{00000000-0005-0000-0000-0000789D0000}"/>
    <cellStyle name="Note 16 10" xfId="40237" xr:uid="{00000000-0005-0000-0000-0000799D0000}"/>
    <cellStyle name="Note 16 10 10" xfId="40238" xr:uid="{00000000-0005-0000-0000-00007A9D0000}"/>
    <cellStyle name="Note 16 10 11" xfId="40239" xr:uid="{00000000-0005-0000-0000-00007B9D0000}"/>
    <cellStyle name="Note 16 10 2" xfId="40240" xr:uid="{00000000-0005-0000-0000-00007C9D0000}"/>
    <cellStyle name="Note 16 10 2 10" xfId="40241" xr:uid="{00000000-0005-0000-0000-00007D9D0000}"/>
    <cellStyle name="Note 16 10 2 2" xfId="40242" xr:uid="{00000000-0005-0000-0000-00007E9D0000}"/>
    <cellStyle name="Note 16 10 2 2 2" xfId="40243" xr:uid="{00000000-0005-0000-0000-00007F9D0000}"/>
    <cellStyle name="Note 16 10 2 2 2 2" xfId="40244" xr:uid="{00000000-0005-0000-0000-0000809D0000}"/>
    <cellStyle name="Note 16 10 2 2 3" xfId="40245" xr:uid="{00000000-0005-0000-0000-0000819D0000}"/>
    <cellStyle name="Note 16 10 2 2 3 2" xfId="40246" xr:uid="{00000000-0005-0000-0000-0000829D0000}"/>
    <cellStyle name="Note 16 10 2 2 4" xfId="40247" xr:uid="{00000000-0005-0000-0000-0000839D0000}"/>
    <cellStyle name="Note 16 10 2 3" xfId="40248" xr:uid="{00000000-0005-0000-0000-0000849D0000}"/>
    <cellStyle name="Note 16 10 2 3 2" xfId="40249" xr:uid="{00000000-0005-0000-0000-0000859D0000}"/>
    <cellStyle name="Note 16 10 2 3 2 2" xfId="40250" xr:uid="{00000000-0005-0000-0000-0000869D0000}"/>
    <cellStyle name="Note 16 10 2 3 2 2 2" xfId="40251" xr:uid="{00000000-0005-0000-0000-0000879D0000}"/>
    <cellStyle name="Note 16 10 2 3 2 3" xfId="40252" xr:uid="{00000000-0005-0000-0000-0000889D0000}"/>
    <cellStyle name="Note 16 10 2 3 2 3 2" xfId="40253" xr:uid="{00000000-0005-0000-0000-0000899D0000}"/>
    <cellStyle name="Note 16 10 2 3 3" xfId="40254" xr:uid="{00000000-0005-0000-0000-00008A9D0000}"/>
    <cellStyle name="Note 16 10 2 3 3 2" xfId="40255" xr:uid="{00000000-0005-0000-0000-00008B9D0000}"/>
    <cellStyle name="Note 16 10 2 3 4" xfId="40256" xr:uid="{00000000-0005-0000-0000-00008C9D0000}"/>
    <cellStyle name="Note 16 10 2 3 5" xfId="40257" xr:uid="{00000000-0005-0000-0000-00008D9D0000}"/>
    <cellStyle name="Note 16 10 2 4" xfId="40258" xr:uid="{00000000-0005-0000-0000-00008E9D0000}"/>
    <cellStyle name="Note 16 10 2 4 2" xfId="40259" xr:uid="{00000000-0005-0000-0000-00008F9D0000}"/>
    <cellStyle name="Note 16 10 2 5" xfId="40260" xr:uid="{00000000-0005-0000-0000-0000909D0000}"/>
    <cellStyle name="Note 16 10 2 5 2" xfId="40261" xr:uid="{00000000-0005-0000-0000-0000919D0000}"/>
    <cellStyle name="Note 16 10 2 5 3" xfId="40262" xr:uid="{00000000-0005-0000-0000-0000929D0000}"/>
    <cellStyle name="Note 16 10 2 5 4" xfId="40263" xr:uid="{00000000-0005-0000-0000-0000939D0000}"/>
    <cellStyle name="Note 16 10 2 6" xfId="40264" xr:uid="{00000000-0005-0000-0000-0000949D0000}"/>
    <cellStyle name="Note 16 10 2 6 2" xfId="40265" xr:uid="{00000000-0005-0000-0000-0000959D0000}"/>
    <cellStyle name="Note 16 10 2 7" xfId="40266" xr:uid="{00000000-0005-0000-0000-0000969D0000}"/>
    <cellStyle name="Note 16 10 2 7 2" xfId="40267" xr:uid="{00000000-0005-0000-0000-0000979D0000}"/>
    <cellStyle name="Note 16 10 2 8" xfId="40268" xr:uid="{00000000-0005-0000-0000-0000989D0000}"/>
    <cellStyle name="Note 16 10 2 8 2" xfId="40269" xr:uid="{00000000-0005-0000-0000-0000999D0000}"/>
    <cellStyle name="Note 16 10 2 9" xfId="40270" xr:uid="{00000000-0005-0000-0000-00009A9D0000}"/>
    <cellStyle name="Note 16 10 2 9 2" xfId="40271" xr:uid="{00000000-0005-0000-0000-00009B9D0000}"/>
    <cellStyle name="Note 16 10 3" xfId="40272" xr:uid="{00000000-0005-0000-0000-00009C9D0000}"/>
    <cellStyle name="Note 16 10 3 2" xfId="40273" xr:uid="{00000000-0005-0000-0000-00009D9D0000}"/>
    <cellStyle name="Note 16 10 3 2 2" xfId="40274" xr:uid="{00000000-0005-0000-0000-00009E9D0000}"/>
    <cellStyle name="Note 16 10 3 2 3" xfId="40275" xr:uid="{00000000-0005-0000-0000-00009F9D0000}"/>
    <cellStyle name="Note 16 10 3 2 4" xfId="40276" xr:uid="{00000000-0005-0000-0000-0000A09D0000}"/>
    <cellStyle name="Note 16 10 3 3" xfId="40277" xr:uid="{00000000-0005-0000-0000-0000A19D0000}"/>
    <cellStyle name="Note 16 10 3 4" xfId="40278" xr:uid="{00000000-0005-0000-0000-0000A29D0000}"/>
    <cellStyle name="Note 16 10 3 4 2" xfId="40279" xr:uid="{00000000-0005-0000-0000-0000A39D0000}"/>
    <cellStyle name="Note 16 10 4" xfId="40280" xr:uid="{00000000-0005-0000-0000-0000A49D0000}"/>
    <cellStyle name="Note 16 10 5" xfId="40281" xr:uid="{00000000-0005-0000-0000-0000A59D0000}"/>
    <cellStyle name="Note 16 10 5 2" xfId="40282" xr:uid="{00000000-0005-0000-0000-0000A69D0000}"/>
    <cellStyle name="Note 16 10 5 2 2" xfId="40283" xr:uid="{00000000-0005-0000-0000-0000A79D0000}"/>
    <cellStyle name="Note 16 10 5 3" xfId="40284" xr:uid="{00000000-0005-0000-0000-0000A89D0000}"/>
    <cellStyle name="Note 16 10 5 3 2" xfId="40285" xr:uid="{00000000-0005-0000-0000-0000A99D0000}"/>
    <cellStyle name="Note 16 10 6" xfId="40286" xr:uid="{00000000-0005-0000-0000-0000AA9D0000}"/>
    <cellStyle name="Note 16 10 7" xfId="40287" xr:uid="{00000000-0005-0000-0000-0000AB9D0000}"/>
    <cellStyle name="Note 16 10 8" xfId="40288" xr:uid="{00000000-0005-0000-0000-0000AC9D0000}"/>
    <cellStyle name="Note 16 10 9" xfId="40289" xr:uid="{00000000-0005-0000-0000-0000AD9D0000}"/>
    <cellStyle name="Note 16 11" xfId="40290" xr:uid="{00000000-0005-0000-0000-0000AE9D0000}"/>
    <cellStyle name="Note 16 11 2" xfId="40291" xr:uid="{00000000-0005-0000-0000-0000AF9D0000}"/>
    <cellStyle name="Note 16 11 2 2" xfId="40292" xr:uid="{00000000-0005-0000-0000-0000B09D0000}"/>
    <cellStyle name="Note 16 11 3" xfId="40293" xr:uid="{00000000-0005-0000-0000-0000B19D0000}"/>
    <cellStyle name="Note 16 11 3 2" xfId="40294" xr:uid="{00000000-0005-0000-0000-0000B29D0000}"/>
    <cellStyle name="Note 16 11 4" xfId="40295" xr:uid="{00000000-0005-0000-0000-0000B39D0000}"/>
    <cellStyle name="Note 16 12" xfId="40296" xr:uid="{00000000-0005-0000-0000-0000B49D0000}"/>
    <cellStyle name="Note 16 12 2" xfId="40297" xr:uid="{00000000-0005-0000-0000-0000B59D0000}"/>
    <cellStyle name="Note 16 12 2 2" xfId="40298" xr:uid="{00000000-0005-0000-0000-0000B69D0000}"/>
    <cellStyle name="Note 16 12 3" xfId="40299" xr:uid="{00000000-0005-0000-0000-0000B79D0000}"/>
    <cellStyle name="Note 16 12 3 2" xfId="40300" xr:uid="{00000000-0005-0000-0000-0000B89D0000}"/>
    <cellStyle name="Note 16 12 4" xfId="40301" xr:uid="{00000000-0005-0000-0000-0000B99D0000}"/>
    <cellStyle name="Note 16 13" xfId="40302" xr:uid="{00000000-0005-0000-0000-0000BA9D0000}"/>
    <cellStyle name="Note 16 13 2" xfId="40303" xr:uid="{00000000-0005-0000-0000-0000BB9D0000}"/>
    <cellStyle name="Note 16 13 2 2" xfId="40304" xr:uid="{00000000-0005-0000-0000-0000BC9D0000}"/>
    <cellStyle name="Note 16 13 3" xfId="40305" xr:uid="{00000000-0005-0000-0000-0000BD9D0000}"/>
    <cellStyle name="Note 16 13 3 2" xfId="40306" xr:uid="{00000000-0005-0000-0000-0000BE9D0000}"/>
    <cellStyle name="Note 16 13 4" xfId="40307" xr:uid="{00000000-0005-0000-0000-0000BF9D0000}"/>
    <cellStyle name="Note 16 14" xfId="40308" xr:uid="{00000000-0005-0000-0000-0000C09D0000}"/>
    <cellStyle name="Note 16 14 2" xfId="40309" xr:uid="{00000000-0005-0000-0000-0000C19D0000}"/>
    <cellStyle name="Note 16 14 2 2" xfId="40310" xr:uid="{00000000-0005-0000-0000-0000C29D0000}"/>
    <cellStyle name="Note 16 14 3" xfId="40311" xr:uid="{00000000-0005-0000-0000-0000C39D0000}"/>
    <cellStyle name="Note 16 14 3 2" xfId="40312" xr:uid="{00000000-0005-0000-0000-0000C49D0000}"/>
    <cellStyle name="Note 16 14 4" xfId="40313" xr:uid="{00000000-0005-0000-0000-0000C59D0000}"/>
    <cellStyle name="Note 16 15" xfId="40314" xr:uid="{00000000-0005-0000-0000-0000C69D0000}"/>
    <cellStyle name="Note 16 15 2" xfId="40315" xr:uid="{00000000-0005-0000-0000-0000C79D0000}"/>
    <cellStyle name="Note 16 15 2 2" xfId="40316" xr:uid="{00000000-0005-0000-0000-0000C89D0000}"/>
    <cellStyle name="Note 16 15 2 2 2" xfId="40317" xr:uid="{00000000-0005-0000-0000-0000C99D0000}"/>
    <cellStyle name="Note 16 15 2 3" xfId="40318" xr:uid="{00000000-0005-0000-0000-0000CA9D0000}"/>
    <cellStyle name="Note 16 15 2 3 2" xfId="40319" xr:uid="{00000000-0005-0000-0000-0000CB9D0000}"/>
    <cellStyle name="Note 16 15 3" xfId="40320" xr:uid="{00000000-0005-0000-0000-0000CC9D0000}"/>
    <cellStyle name="Note 16 15 3 2" xfId="40321" xr:uid="{00000000-0005-0000-0000-0000CD9D0000}"/>
    <cellStyle name="Note 16 15 4" xfId="40322" xr:uid="{00000000-0005-0000-0000-0000CE9D0000}"/>
    <cellStyle name="Note 16 15 5" xfId="40323" xr:uid="{00000000-0005-0000-0000-0000CF9D0000}"/>
    <cellStyle name="Note 16 16" xfId="40324" xr:uid="{00000000-0005-0000-0000-0000D09D0000}"/>
    <cellStyle name="Note 16 16 2" xfId="40325" xr:uid="{00000000-0005-0000-0000-0000D19D0000}"/>
    <cellStyle name="Note 16 17" xfId="40326" xr:uid="{00000000-0005-0000-0000-0000D29D0000}"/>
    <cellStyle name="Note 16 17 2" xfId="40327" xr:uid="{00000000-0005-0000-0000-0000D39D0000}"/>
    <cellStyle name="Note 16 17 3" xfId="40328" xr:uid="{00000000-0005-0000-0000-0000D49D0000}"/>
    <cellStyle name="Note 16 17 4" xfId="40329" xr:uid="{00000000-0005-0000-0000-0000D59D0000}"/>
    <cellStyle name="Note 16 18" xfId="40330" xr:uid="{00000000-0005-0000-0000-0000D69D0000}"/>
    <cellStyle name="Note 16 18 2" xfId="40331" xr:uid="{00000000-0005-0000-0000-0000D79D0000}"/>
    <cellStyle name="Note 16 19" xfId="40332" xr:uid="{00000000-0005-0000-0000-0000D89D0000}"/>
    <cellStyle name="Note 16 19 2" xfId="40333" xr:uid="{00000000-0005-0000-0000-0000D99D0000}"/>
    <cellStyle name="Note 16 2" xfId="40334" xr:uid="{00000000-0005-0000-0000-0000DA9D0000}"/>
    <cellStyle name="Note 16 2 10" xfId="40335" xr:uid="{00000000-0005-0000-0000-0000DB9D0000}"/>
    <cellStyle name="Note 16 2 11" xfId="40336" xr:uid="{00000000-0005-0000-0000-0000DC9D0000}"/>
    <cellStyle name="Note 16 2 12" xfId="40337" xr:uid="{00000000-0005-0000-0000-0000DD9D0000}"/>
    <cellStyle name="Note 16 2 13" xfId="40338" xr:uid="{00000000-0005-0000-0000-0000DE9D0000}"/>
    <cellStyle name="Note 16 2 14" xfId="40339" xr:uid="{00000000-0005-0000-0000-0000DF9D0000}"/>
    <cellStyle name="Note 16 2 15" xfId="40340" xr:uid="{00000000-0005-0000-0000-0000E09D0000}"/>
    <cellStyle name="Note 16 2 16" xfId="40341" xr:uid="{00000000-0005-0000-0000-0000E19D0000}"/>
    <cellStyle name="Note 16 2 17" xfId="40342" xr:uid="{00000000-0005-0000-0000-0000E29D0000}"/>
    <cellStyle name="Note 16 2 18" xfId="40343" xr:uid="{00000000-0005-0000-0000-0000E39D0000}"/>
    <cellStyle name="Note 16 2 19" xfId="40344" xr:uid="{00000000-0005-0000-0000-0000E49D0000}"/>
    <cellStyle name="Note 16 2 2" xfId="40345" xr:uid="{00000000-0005-0000-0000-0000E59D0000}"/>
    <cellStyle name="Note 16 2 2 2" xfId="40346" xr:uid="{00000000-0005-0000-0000-0000E69D0000}"/>
    <cellStyle name="Note 16 2 2 2 10" xfId="40347" xr:uid="{00000000-0005-0000-0000-0000E79D0000}"/>
    <cellStyle name="Note 16 2 2 2 11" xfId="40348" xr:uid="{00000000-0005-0000-0000-0000E89D0000}"/>
    <cellStyle name="Note 16 2 2 2 2" xfId="40349" xr:uid="{00000000-0005-0000-0000-0000E99D0000}"/>
    <cellStyle name="Note 16 2 2 2 3" xfId="40350" xr:uid="{00000000-0005-0000-0000-0000EA9D0000}"/>
    <cellStyle name="Note 16 2 2 2 4" xfId="40351" xr:uid="{00000000-0005-0000-0000-0000EB9D0000}"/>
    <cellStyle name="Note 16 2 2 2 5" xfId="40352" xr:uid="{00000000-0005-0000-0000-0000EC9D0000}"/>
    <cellStyle name="Note 16 2 2 2 6" xfId="40353" xr:uid="{00000000-0005-0000-0000-0000ED9D0000}"/>
    <cellStyle name="Note 16 2 2 2 7" xfId="40354" xr:uid="{00000000-0005-0000-0000-0000EE9D0000}"/>
    <cellStyle name="Note 16 2 2 2 8" xfId="40355" xr:uid="{00000000-0005-0000-0000-0000EF9D0000}"/>
    <cellStyle name="Note 16 2 2 2 9" xfId="40356" xr:uid="{00000000-0005-0000-0000-0000F09D0000}"/>
    <cellStyle name="Note 16 2 2 3" xfId="40357" xr:uid="{00000000-0005-0000-0000-0000F19D0000}"/>
    <cellStyle name="Note 16 2 2 4" xfId="40358" xr:uid="{00000000-0005-0000-0000-0000F29D0000}"/>
    <cellStyle name="Note 16 2 2 5" xfId="40359" xr:uid="{00000000-0005-0000-0000-0000F39D0000}"/>
    <cellStyle name="Note 16 2 2 6" xfId="40360" xr:uid="{00000000-0005-0000-0000-0000F49D0000}"/>
    <cellStyle name="Note 16 2 3" xfId="40361" xr:uid="{00000000-0005-0000-0000-0000F59D0000}"/>
    <cellStyle name="Note 16 2 3 10" xfId="40362" xr:uid="{00000000-0005-0000-0000-0000F69D0000}"/>
    <cellStyle name="Note 16 2 3 11" xfId="40363" xr:uid="{00000000-0005-0000-0000-0000F79D0000}"/>
    <cellStyle name="Note 16 2 3 2" xfId="40364" xr:uid="{00000000-0005-0000-0000-0000F89D0000}"/>
    <cellStyle name="Note 16 2 3 3" xfId="40365" xr:uid="{00000000-0005-0000-0000-0000F99D0000}"/>
    <cellStyle name="Note 16 2 3 4" xfId="40366" xr:uid="{00000000-0005-0000-0000-0000FA9D0000}"/>
    <cellStyle name="Note 16 2 3 5" xfId="40367" xr:uid="{00000000-0005-0000-0000-0000FB9D0000}"/>
    <cellStyle name="Note 16 2 3 6" xfId="40368" xr:uid="{00000000-0005-0000-0000-0000FC9D0000}"/>
    <cellStyle name="Note 16 2 3 7" xfId="40369" xr:uid="{00000000-0005-0000-0000-0000FD9D0000}"/>
    <cellStyle name="Note 16 2 3 8" xfId="40370" xr:uid="{00000000-0005-0000-0000-0000FE9D0000}"/>
    <cellStyle name="Note 16 2 3 9" xfId="40371" xr:uid="{00000000-0005-0000-0000-0000FF9D0000}"/>
    <cellStyle name="Note 16 2 4" xfId="40372" xr:uid="{00000000-0005-0000-0000-0000009E0000}"/>
    <cellStyle name="Note 16 2 4 10" xfId="40373" xr:uid="{00000000-0005-0000-0000-0000019E0000}"/>
    <cellStyle name="Note 16 2 4 11" xfId="40374" xr:uid="{00000000-0005-0000-0000-0000029E0000}"/>
    <cellStyle name="Note 16 2 4 2" xfId="40375" xr:uid="{00000000-0005-0000-0000-0000039E0000}"/>
    <cellStyle name="Note 16 2 4 3" xfId="40376" xr:uid="{00000000-0005-0000-0000-0000049E0000}"/>
    <cellStyle name="Note 16 2 4 4" xfId="40377" xr:uid="{00000000-0005-0000-0000-0000059E0000}"/>
    <cellStyle name="Note 16 2 4 5" xfId="40378" xr:uid="{00000000-0005-0000-0000-0000069E0000}"/>
    <cellStyle name="Note 16 2 4 6" xfId="40379" xr:uid="{00000000-0005-0000-0000-0000079E0000}"/>
    <cellStyle name="Note 16 2 4 7" xfId="40380" xr:uid="{00000000-0005-0000-0000-0000089E0000}"/>
    <cellStyle name="Note 16 2 4 8" xfId="40381" xr:uid="{00000000-0005-0000-0000-0000099E0000}"/>
    <cellStyle name="Note 16 2 4 9" xfId="40382" xr:uid="{00000000-0005-0000-0000-00000A9E0000}"/>
    <cellStyle name="Note 16 2 5" xfId="40383" xr:uid="{00000000-0005-0000-0000-00000B9E0000}"/>
    <cellStyle name="Note 16 2 5 2" xfId="45799" xr:uid="{00000000-0005-0000-0000-00000C9E0000}"/>
    <cellStyle name="Note 16 2 6" xfId="40384" xr:uid="{00000000-0005-0000-0000-00000D9E0000}"/>
    <cellStyle name="Note 16 2 7" xfId="40385" xr:uid="{00000000-0005-0000-0000-00000E9E0000}"/>
    <cellStyle name="Note 16 2 8" xfId="40386" xr:uid="{00000000-0005-0000-0000-00000F9E0000}"/>
    <cellStyle name="Note 16 2 9" xfId="40387" xr:uid="{00000000-0005-0000-0000-0000109E0000}"/>
    <cellStyle name="Note 16 20" xfId="40388" xr:uid="{00000000-0005-0000-0000-0000119E0000}"/>
    <cellStyle name="Note 16 20 2" xfId="40389" xr:uid="{00000000-0005-0000-0000-0000129E0000}"/>
    <cellStyle name="Note 16 21" xfId="40390" xr:uid="{00000000-0005-0000-0000-0000139E0000}"/>
    <cellStyle name="Note 16 22" xfId="40391" xr:uid="{00000000-0005-0000-0000-0000149E0000}"/>
    <cellStyle name="Note 16 23" xfId="40392" xr:uid="{00000000-0005-0000-0000-0000159E0000}"/>
    <cellStyle name="Note 16 24" xfId="40393" xr:uid="{00000000-0005-0000-0000-0000169E0000}"/>
    <cellStyle name="Note 16 25" xfId="40394" xr:uid="{00000000-0005-0000-0000-0000179E0000}"/>
    <cellStyle name="Note 16 26" xfId="40395" xr:uid="{00000000-0005-0000-0000-0000189E0000}"/>
    <cellStyle name="Note 16 27" xfId="40396" xr:uid="{00000000-0005-0000-0000-0000199E0000}"/>
    <cellStyle name="Note 16 28" xfId="40397" xr:uid="{00000000-0005-0000-0000-00001A9E0000}"/>
    <cellStyle name="Note 16 29" xfId="40398" xr:uid="{00000000-0005-0000-0000-00001B9E0000}"/>
    <cellStyle name="Note 16 3" xfId="40399" xr:uid="{00000000-0005-0000-0000-00001C9E0000}"/>
    <cellStyle name="Note 16 3 10" xfId="40400" xr:uid="{00000000-0005-0000-0000-00001D9E0000}"/>
    <cellStyle name="Note 16 3 11" xfId="40401" xr:uid="{00000000-0005-0000-0000-00001E9E0000}"/>
    <cellStyle name="Note 16 3 12" xfId="40402" xr:uid="{00000000-0005-0000-0000-00001F9E0000}"/>
    <cellStyle name="Note 16 3 13" xfId="40403" xr:uid="{00000000-0005-0000-0000-0000209E0000}"/>
    <cellStyle name="Note 16 3 14" xfId="40404" xr:uid="{00000000-0005-0000-0000-0000219E0000}"/>
    <cellStyle name="Note 16 3 15" xfId="40405" xr:uid="{00000000-0005-0000-0000-0000229E0000}"/>
    <cellStyle name="Note 16 3 16" xfId="40406" xr:uid="{00000000-0005-0000-0000-0000239E0000}"/>
    <cellStyle name="Note 16 3 17" xfId="40407" xr:uid="{00000000-0005-0000-0000-0000249E0000}"/>
    <cellStyle name="Note 16 3 18" xfId="40408" xr:uid="{00000000-0005-0000-0000-0000259E0000}"/>
    <cellStyle name="Note 16 3 19" xfId="40409" xr:uid="{00000000-0005-0000-0000-0000269E0000}"/>
    <cellStyle name="Note 16 3 2" xfId="40410" xr:uid="{00000000-0005-0000-0000-0000279E0000}"/>
    <cellStyle name="Note 16 3 2 2" xfId="40411" xr:uid="{00000000-0005-0000-0000-0000289E0000}"/>
    <cellStyle name="Note 16 3 2 2 10" xfId="40412" xr:uid="{00000000-0005-0000-0000-0000299E0000}"/>
    <cellStyle name="Note 16 3 2 2 11" xfId="40413" xr:uid="{00000000-0005-0000-0000-00002A9E0000}"/>
    <cellStyle name="Note 16 3 2 2 2" xfId="40414" xr:uid="{00000000-0005-0000-0000-00002B9E0000}"/>
    <cellStyle name="Note 16 3 2 2 3" xfId="40415" xr:uid="{00000000-0005-0000-0000-00002C9E0000}"/>
    <cellStyle name="Note 16 3 2 2 4" xfId="40416" xr:uid="{00000000-0005-0000-0000-00002D9E0000}"/>
    <cellStyle name="Note 16 3 2 2 5" xfId="40417" xr:uid="{00000000-0005-0000-0000-00002E9E0000}"/>
    <cellStyle name="Note 16 3 2 2 6" xfId="40418" xr:uid="{00000000-0005-0000-0000-00002F9E0000}"/>
    <cellStyle name="Note 16 3 2 2 7" xfId="40419" xr:uid="{00000000-0005-0000-0000-0000309E0000}"/>
    <cellStyle name="Note 16 3 2 2 8" xfId="40420" xr:uid="{00000000-0005-0000-0000-0000319E0000}"/>
    <cellStyle name="Note 16 3 2 2 9" xfId="40421" xr:uid="{00000000-0005-0000-0000-0000329E0000}"/>
    <cellStyle name="Note 16 3 2 3" xfId="40422" xr:uid="{00000000-0005-0000-0000-0000339E0000}"/>
    <cellStyle name="Note 16 3 2 4" xfId="40423" xr:uid="{00000000-0005-0000-0000-0000349E0000}"/>
    <cellStyle name="Note 16 3 2 5" xfId="40424" xr:uid="{00000000-0005-0000-0000-0000359E0000}"/>
    <cellStyle name="Note 16 3 2 6" xfId="40425" xr:uid="{00000000-0005-0000-0000-0000369E0000}"/>
    <cellStyle name="Note 16 3 3" xfId="40426" xr:uid="{00000000-0005-0000-0000-0000379E0000}"/>
    <cellStyle name="Note 16 3 3 10" xfId="40427" xr:uid="{00000000-0005-0000-0000-0000389E0000}"/>
    <cellStyle name="Note 16 3 3 11" xfId="40428" xr:uid="{00000000-0005-0000-0000-0000399E0000}"/>
    <cellStyle name="Note 16 3 3 2" xfId="40429" xr:uid="{00000000-0005-0000-0000-00003A9E0000}"/>
    <cellStyle name="Note 16 3 3 3" xfId="40430" xr:uid="{00000000-0005-0000-0000-00003B9E0000}"/>
    <cellStyle name="Note 16 3 3 4" xfId="40431" xr:uid="{00000000-0005-0000-0000-00003C9E0000}"/>
    <cellStyle name="Note 16 3 3 5" xfId="40432" xr:uid="{00000000-0005-0000-0000-00003D9E0000}"/>
    <cellStyle name="Note 16 3 3 6" xfId="40433" xr:uid="{00000000-0005-0000-0000-00003E9E0000}"/>
    <cellStyle name="Note 16 3 3 7" xfId="40434" xr:uid="{00000000-0005-0000-0000-00003F9E0000}"/>
    <cellStyle name="Note 16 3 3 8" xfId="40435" xr:uid="{00000000-0005-0000-0000-0000409E0000}"/>
    <cellStyle name="Note 16 3 3 9" xfId="40436" xr:uid="{00000000-0005-0000-0000-0000419E0000}"/>
    <cellStyle name="Note 16 3 4" xfId="40437" xr:uid="{00000000-0005-0000-0000-0000429E0000}"/>
    <cellStyle name="Note 16 3 4 10" xfId="40438" xr:uid="{00000000-0005-0000-0000-0000439E0000}"/>
    <cellStyle name="Note 16 3 4 11" xfId="40439" xr:uid="{00000000-0005-0000-0000-0000449E0000}"/>
    <cellStyle name="Note 16 3 4 2" xfId="40440" xr:uid="{00000000-0005-0000-0000-0000459E0000}"/>
    <cellStyle name="Note 16 3 4 3" xfId="40441" xr:uid="{00000000-0005-0000-0000-0000469E0000}"/>
    <cellStyle name="Note 16 3 4 4" xfId="40442" xr:uid="{00000000-0005-0000-0000-0000479E0000}"/>
    <cellStyle name="Note 16 3 4 5" xfId="40443" xr:uid="{00000000-0005-0000-0000-0000489E0000}"/>
    <cellStyle name="Note 16 3 4 6" xfId="40444" xr:uid="{00000000-0005-0000-0000-0000499E0000}"/>
    <cellStyle name="Note 16 3 4 7" xfId="40445" xr:uid="{00000000-0005-0000-0000-00004A9E0000}"/>
    <cellStyle name="Note 16 3 4 8" xfId="40446" xr:uid="{00000000-0005-0000-0000-00004B9E0000}"/>
    <cellStyle name="Note 16 3 4 9" xfId="40447" xr:uid="{00000000-0005-0000-0000-00004C9E0000}"/>
    <cellStyle name="Note 16 3 5" xfId="40448" xr:uid="{00000000-0005-0000-0000-00004D9E0000}"/>
    <cellStyle name="Note 16 3 5 2" xfId="45800" xr:uid="{00000000-0005-0000-0000-00004E9E0000}"/>
    <cellStyle name="Note 16 3 6" xfId="40449" xr:uid="{00000000-0005-0000-0000-00004F9E0000}"/>
    <cellStyle name="Note 16 3 7" xfId="40450" xr:uid="{00000000-0005-0000-0000-0000509E0000}"/>
    <cellStyle name="Note 16 3 8" xfId="40451" xr:uid="{00000000-0005-0000-0000-0000519E0000}"/>
    <cellStyle name="Note 16 3 9" xfId="40452" xr:uid="{00000000-0005-0000-0000-0000529E0000}"/>
    <cellStyle name="Note 16 30" xfId="40453" xr:uid="{00000000-0005-0000-0000-0000539E0000}"/>
    <cellStyle name="Note 16 31" xfId="40454" xr:uid="{00000000-0005-0000-0000-0000549E0000}"/>
    <cellStyle name="Note 16 32" xfId="40455" xr:uid="{00000000-0005-0000-0000-0000559E0000}"/>
    <cellStyle name="Note 16 33" xfId="40456" xr:uid="{00000000-0005-0000-0000-0000569E0000}"/>
    <cellStyle name="Note 16 4" xfId="40457" xr:uid="{00000000-0005-0000-0000-0000579E0000}"/>
    <cellStyle name="Note 16 4 2" xfId="40458" xr:uid="{00000000-0005-0000-0000-0000589E0000}"/>
    <cellStyle name="Note 16 4 2 10" xfId="40459" xr:uid="{00000000-0005-0000-0000-0000599E0000}"/>
    <cellStyle name="Note 16 4 2 11" xfId="40460" xr:uid="{00000000-0005-0000-0000-00005A9E0000}"/>
    <cellStyle name="Note 16 4 2 2" xfId="40461" xr:uid="{00000000-0005-0000-0000-00005B9E0000}"/>
    <cellStyle name="Note 16 4 2 3" xfId="40462" xr:uid="{00000000-0005-0000-0000-00005C9E0000}"/>
    <cellStyle name="Note 16 4 2 4" xfId="40463" xr:uid="{00000000-0005-0000-0000-00005D9E0000}"/>
    <cellStyle name="Note 16 4 2 5" xfId="40464" xr:uid="{00000000-0005-0000-0000-00005E9E0000}"/>
    <cellStyle name="Note 16 4 2 6" xfId="40465" xr:uid="{00000000-0005-0000-0000-00005F9E0000}"/>
    <cellStyle name="Note 16 4 2 7" xfId="40466" xr:uid="{00000000-0005-0000-0000-0000609E0000}"/>
    <cellStyle name="Note 16 4 2 8" xfId="40467" xr:uid="{00000000-0005-0000-0000-0000619E0000}"/>
    <cellStyle name="Note 16 4 2 9" xfId="40468" xr:uid="{00000000-0005-0000-0000-0000629E0000}"/>
    <cellStyle name="Note 16 4 3" xfId="40469" xr:uid="{00000000-0005-0000-0000-0000639E0000}"/>
    <cellStyle name="Note 16 4 4" xfId="40470" xr:uid="{00000000-0005-0000-0000-0000649E0000}"/>
    <cellStyle name="Note 16 4 5" xfId="40471" xr:uid="{00000000-0005-0000-0000-0000659E0000}"/>
    <cellStyle name="Note 16 4 6" xfId="40472" xr:uid="{00000000-0005-0000-0000-0000669E0000}"/>
    <cellStyle name="Note 16 4 7" xfId="40473" xr:uid="{00000000-0005-0000-0000-0000679E0000}"/>
    <cellStyle name="Note 16 5" xfId="40474" xr:uid="{00000000-0005-0000-0000-0000689E0000}"/>
    <cellStyle name="Note 16 5 10" xfId="40475" xr:uid="{00000000-0005-0000-0000-0000699E0000}"/>
    <cellStyle name="Note 16 5 11" xfId="40476" xr:uid="{00000000-0005-0000-0000-00006A9E0000}"/>
    <cellStyle name="Note 16 5 2" xfId="40477" xr:uid="{00000000-0005-0000-0000-00006B9E0000}"/>
    <cellStyle name="Note 16 5 3" xfId="40478" xr:uid="{00000000-0005-0000-0000-00006C9E0000}"/>
    <cellStyle name="Note 16 5 4" xfId="40479" xr:uid="{00000000-0005-0000-0000-00006D9E0000}"/>
    <cellStyle name="Note 16 5 5" xfId="40480" xr:uid="{00000000-0005-0000-0000-00006E9E0000}"/>
    <cellStyle name="Note 16 5 6" xfId="40481" xr:uid="{00000000-0005-0000-0000-00006F9E0000}"/>
    <cellStyle name="Note 16 5 7" xfId="40482" xr:uid="{00000000-0005-0000-0000-0000709E0000}"/>
    <cellStyle name="Note 16 5 8" xfId="40483" xr:uid="{00000000-0005-0000-0000-0000719E0000}"/>
    <cellStyle name="Note 16 5 9" xfId="40484" xr:uid="{00000000-0005-0000-0000-0000729E0000}"/>
    <cellStyle name="Note 16 6" xfId="40485" xr:uid="{00000000-0005-0000-0000-0000739E0000}"/>
    <cellStyle name="Note 16 6 10" xfId="40486" xr:uid="{00000000-0005-0000-0000-0000749E0000}"/>
    <cellStyle name="Note 16 6 11" xfId="40487" xr:uid="{00000000-0005-0000-0000-0000759E0000}"/>
    <cellStyle name="Note 16 6 2" xfId="40488" xr:uid="{00000000-0005-0000-0000-0000769E0000}"/>
    <cellStyle name="Note 16 6 3" xfId="40489" xr:uid="{00000000-0005-0000-0000-0000779E0000}"/>
    <cellStyle name="Note 16 6 4" xfId="40490" xr:uid="{00000000-0005-0000-0000-0000789E0000}"/>
    <cellStyle name="Note 16 6 5" xfId="40491" xr:uid="{00000000-0005-0000-0000-0000799E0000}"/>
    <cellStyle name="Note 16 6 6" xfId="40492" xr:uid="{00000000-0005-0000-0000-00007A9E0000}"/>
    <cellStyle name="Note 16 6 7" xfId="40493" xr:uid="{00000000-0005-0000-0000-00007B9E0000}"/>
    <cellStyle name="Note 16 6 8" xfId="40494" xr:uid="{00000000-0005-0000-0000-00007C9E0000}"/>
    <cellStyle name="Note 16 6 9" xfId="40495" xr:uid="{00000000-0005-0000-0000-00007D9E0000}"/>
    <cellStyle name="Note 16 7" xfId="40496" xr:uid="{00000000-0005-0000-0000-00007E9E0000}"/>
    <cellStyle name="Note 16 7 2" xfId="40497" xr:uid="{00000000-0005-0000-0000-00007F9E0000}"/>
    <cellStyle name="Note 16 7 2 2" xfId="40498" xr:uid="{00000000-0005-0000-0000-0000809E0000}"/>
    <cellStyle name="Note 16 7 3" xfId="40499" xr:uid="{00000000-0005-0000-0000-0000819E0000}"/>
    <cellStyle name="Note 16 7 3 2" xfId="40500" xr:uid="{00000000-0005-0000-0000-0000829E0000}"/>
    <cellStyle name="Note 16 7 4" xfId="40501" xr:uid="{00000000-0005-0000-0000-0000839E0000}"/>
    <cellStyle name="Note 16 7 4 2" xfId="40502" xr:uid="{00000000-0005-0000-0000-0000849E0000}"/>
    <cellStyle name="Note 16 7 5" xfId="40503" xr:uid="{00000000-0005-0000-0000-0000859E0000}"/>
    <cellStyle name="Note 16 7 5 2" xfId="40504" xr:uid="{00000000-0005-0000-0000-0000869E0000}"/>
    <cellStyle name="Note 16 7 6" xfId="40505" xr:uid="{00000000-0005-0000-0000-0000879E0000}"/>
    <cellStyle name="Note 16 7 7" xfId="45801" xr:uid="{00000000-0005-0000-0000-0000889E0000}"/>
    <cellStyle name="Note 16 8" xfId="40506" xr:uid="{00000000-0005-0000-0000-0000899E0000}"/>
    <cellStyle name="Note 16 8 10" xfId="40507" xr:uid="{00000000-0005-0000-0000-00008A9E0000}"/>
    <cellStyle name="Note 16 8 11" xfId="40508" xr:uid="{00000000-0005-0000-0000-00008B9E0000}"/>
    <cellStyle name="Note 16 8 12" xfId="40509" xr:uid="{00000000-0005-0000-0000-00008C9E0000}"/>
    <cellStyle name="Note 16 8 13" xfId="40510" xr:uid="{00000000-0005-0000-0000-00008D9E0000}"/>
    <cellStyle name="Note 16 8 2" xfId="40511" xr:uid="{00000000-0005-0000-0000-00008E9E0000}"/>
    <cellStyle name="Note 16 8 2 10" xfId="40512" xr:uid="{00000000-0005-0000-0000-00008F9E0000}"/>
    <cellStyle name="Note 16 8 2 2" xfId="40513" xr:uid="{00000000-0005-0000-0000-0000909E0000}"/>
    <cellStyle name="Note 16 8 2 2 10" xfId="40514" xr:uid="{00000000-0005-0000-0000-0000919E0000}"/>
    <cellStyle name="Note 16 8 2 2 11" xfId="40515" xr:uid="{00000000-0005-0000-0000-0000929E0000}"/>
    <cellStyle name="Note 16 8 2 2 2" xfId="40516" xr:uid="{00000000-0005-0000-0000-0000939E0000}"/>
    <cellStyle name="Note 16 8 2 2 3" xfId="40517" xr:uid="{00000000-0005-0000-0000-0000949E0000}"/>
    <cellStyle name="Note 16 8 2 2 3 2" xfId="40518" xr:uid="{00000000-0005-0000-0000-0000959E0000}"/>
    <cellStyle name="Note 16 8 2 2 3 2 2" xfId="40519" xr:uid="{00000000-0005-0000-0000-0000969E0000}"/>
    <cellStyle name="Note 16 8 2 2 3 2 3" xfId="40520" xr:uid="{00000000-0005-0000-0000-0000979E0000}"/>
    <cellStyle name="Note 16 8 2 2 3 2 4" xfId="40521" xr:uid="{00000000-0005-0000-0000-0000989E0000}"/>
    <cellStyle name="Note 16 8 2 2 3 3" xfId="40522" xr:uid="{00000000-0005-0000-0000-0000999E0000}"/>
    <cellStyle name="Note 16 8 2 2 3 4" xfId="40523" xr:uid="{00000000-0005-0000-0000-00009A9E0000}"/>
    <cellStyle name="Note 16 8 2 2 3 4 2" xfId="40524" xr:uid="{00000000-0005-0000-0000-00009B9E0000}"/>
    <cellStyle name="Note 16 8 2 2 4" xfId="40525" xr:uid="{00000000-0005-0000-0000-00009C9E0000}"/>
    <cellStyle name="Note 16 8 2 2 5" xfId="40526" xr:uid="{00000000-0005-0000-0000-00009D9E0000}"/>
    <cellStyle name="Note 16 8 2 2 5 2" xfId="40527" xr:uid="{00000000-0005-0000-0000-00009E9E0000}"/>
    <cellStyle name="Note 16 8 2 2 5 2 2" xfId="40528" xr:uid="{00000000-0005-0000-0000-00009F9E0000}"/>
    <cellStyle name="Note 16 8 2 2 5 3" xfId="40529" xr:uid="{00000000-0005-0000-0000-0000A09E0000}"/>
    <cellStyle name="Note 16 8 2 2 5 3 2" xfId="40530" xr:uid="{00000000-0005-0000-0000-0000A19E0000}"/>
    <cellStyle name="Note 16 8 2 2 6" xfId="40531" xr:uid="{00000000-0005-0000-0000-0000A29E0000}"/>
    <cellStyle name="Note 16 8 2 2 7" xfId="40532" xr:uid="{00000000-0005-0000-0000-0000A39E0000}"/>
    <cellStyle name="Note 16 8 2 2 8" xfId="40533" xr:uid="{00000000-0005-0000-0000-0000A49E0000}"/>
    <cellStyle name="Note 16 8 2 2 9" xfId="40534" xr:uid="{00000000-0005-0000-0000-0000A59E0000}"/>
    <cellStyle name="Note 16 8 2 3" xfId="40535" xr:uid="{00000000-0005-0000-0000-0000A69E0000}"/>
    <cellStyle name="Note 16 8 2 3 2" xfId="40536" xr:uid="{00000000-0005-0000-0000-0000A79E0000}"/>
    <cellStyle name="Note 16 8 2 3 2 2" xfId="40537" xr:uid="{00000000-0005-0000-0000-0000A89E0000}"/>
    <cellStyle name="Note 16 8 2 3 2 2 2" xfId="40538" xr:uid="{00000000-0005-0000-0000-0000A99E0000}"/>
    <cellStyle name="Note 16 8 2 3 2 3" xfId="40539" xr:uid="{00000000-0005-0000-0000-0000AA9E0000}"/>
    <cellStyle name="Note 16 8 2 3 2 3 2" xfId="40540" xr:uid="{00000000-0005-0000-0000-0000AB9E0000}"/>
    <cellStyle name="Note 16 8 2 3 3" xfId="40541" xr:uid="{00000000-0005-0000-0000-0000AC9E0000}"/>
    <cellStyle name="Note 16 8 2 3 3 2" xfId="40542" xr:uid="{00000000-0005-0000-0000-0000AD9E0000}"/>
    <cellStyle name="Note 16 8 2 3 4" xfId="40543" xr:uid="{00000000-0005-0000-0000-0000AE9E0000}"/>
    <cellStyle name="Note 16 8 2 3 5" xfId="40544" xr:uid="{00000000-0005-0000-0000-0000AF9E0000}"/>
    <cellStyle name="Note 16 8 2 4" xfId="40545" xr:uid="{00000000-0005-0000-0000-0000B09E0000}"/>
    <cellStyle name="Note 16 8 2 4 2" xfId="40546" xr:uid="{00000000-0005-0000-0000-0000B19E0000}"/>
    <cellStyle name="Note 16 8 2 5" xfId="40547" xr:uid="{00000000-0005-0000-0000-0000B29E0000}"/>
    <cellStyle name="Note 16 8 2 5 2" xfId="40548" xr:uid="{00000000-0005-0000-0000-0000B39E0000}"/>
    <cellStyle name="Note 16 8 2 5 3" xfId="40549" xr:uid="{00000000-0005-0000-0000-0000B49E0000}"/>
    <cellStyle name="Note 16 8 2 5 4" xfId="40550" xr:uid="{00000000-0005-0000-0000-0000B59E0000}"/>
    <cellStyle name="Note 16 8 2 6" xfId="40551" xr:uid="{00000000-0005-0000-0000-0000B69E0000}"/>
    <cellStyle name="Note 16 8 2 6 2" xfId="40552" xr:uid="{00000000-0005-0000-0000-0000B79E0000}"/>
    <cellStyle name="Note 16 8 2 7" xfId="40553" xr:uid="{00000000-0005-0000-0000-0000B89E0000}"/>
    <cellStyle name="Note 16 8 2 7 2" xfId="40554" xr:uid="{00000000-0005-0000-0000-0000B99E0000}"/>
    <cellStyle name="Note 16 8 2 8" xfId="40555" xr:uid="{00000000-0005-0000-0000-0000BA9E0000}"/>
    <cellStyle name="Note 16 8 2 8 2" xfId="40556" xr:uid="{00000000-0005-0000-0000-0000BB9E0000}"/>
    <cellStyle name="Note 16 8 2 9" xfId="40557" xr:uid="{00000000-0005-0000-0000-0000BC9E0000}"/>
    <cellStyle name="Note 16 8 2 9 2" xfId="40558" xr:uid="{00000000-0005-0000-0000-0000BD9E0000}"/>
    <cellStyle name="Note 16 8 3" xfId="40559" xr:uid="{00000000-0005-0000-0000-0000BE9E0000}"/>
    <cellStyle name="Note 16 8 4" xfId="40560" xr:uid="{00000000-0005-0000-0000-0000BF9E0000}"/>
    <cellStyle name="Note 16 8 5" xfId="40561" xr:uid="{00000000-0005-0000-0000-0000C09E0000}"/>
    <cellStyle name="Note 16 8 5 2" xfId="40562" xr:uid="{00000000-0005-0000-0000-0000C19E0000}"/>
    <cellStyle name="Note 16 8 5 2 2" xfId="40563" xr:uid="{00000000-0005-0000-0000-0000C29E0000}"/>
    <cellStyle name="Note 16 8 5 2 3" xfId="40564" xr:uid="{00000000-0005-0000-0000-0000C39E0000}"/>
    <cellStyle name="Note 16 8 5 2 4" xfId="40565" xr:uid="{00000000-0005-0000-0000-0000C49E0000}"/>
    <cellStyle name="Note 16 8 5 3" xfId="40566" xr:uid="{00000000-0005-0000-0000-0000C59E0000}"/>
    <cellStyle name="Note 16 8 5 4" xfId="40567" xr:uid="{00000000-0005-0000-0000-0000C69E0000}"/>
    <cellStyle name="Note 16 8 5 4 2" xfId="40568" xr:uid="{00000000-0005-0000-0000-0000C79E0000}"/>
    <cellStyle name="Note 16 8 6" xfId="40569" xr:uid="{00000000-0005-0000-0000-0000C89E0000}"/>
    <cellStyle name="Note 16 8 7" xfId="40570" xr:uid="{00000000-0005-0000-0000-0000C99E0000}"/>
    <cellStyle name="Note 16 8 7 2" xfId="40571" xr:uid="{00000000-0005-0000-0000-0000CA9E0000}"/>
    <cellStyle name="Note 16 8 7 2 2" xfId="40572" xr:uid="{00000000-0005-0000-0000-0000CB9E0000}"/>
    <cellStyle name="Note 16 8 7 3" xfId="40573" xr:uid="{00000000-0005-0000-0000-0000CC9E0000}"/>
    <cellStyle name="Note 16 8 7 3 2" xfId="40574" xr:uid="{00000000-0005-0000-0000-0000CD9E0000}"/>
    <cellStyle name="Note 16 8 8" xfId="40575" xr:uid="{00000000-0005-0000-0000-0000CE9E0000}"/>
    <cellStyle name="Note 16 8 9" xfId="40576" xr:uid="{00000000-0005-0000-0000-0000CF9E0000}"/>
    <cellStyle name="Note 16 9" xfId="40577" xr:uid="{00000000-0005-0000-0000-0000D09E0000}"/>
    <cellStyle name="Note 17" xfId="40578" xr:uid="{00000000-0005-0000-0000-0000D19E0000}"/>
    <cellStyle name="Note 17 10" xfId="40579" xr:uid="{00000000-0005-0000-0000-0000D29E0000}"/>
    <cellStyle name="Note 17 10 10" xfId="40580" xr:uid="{00000000-0005-0000-0000-0000D39E0000}"/>
    <cellStyle name="Note 17 10 11" xfId="40581" xr:uid="{00000000-0005-0000-0000-0000D49E0000}"/>
    <cellStyle name="Note 17 10 2" xfId="40582" xr:uid="{00000000-0005-0000-0000-0000D59E0000}"/>
    <cellStyle name="Note 17 10 2 10" xfId="40583" xr:uid="{00000000-0005-0000-0000-0000D69E0000}"/>
    <cellStyle name="Note 17 10 2 2" xfId="40584" xr:uid="{00000000-0005-0000-0000-0000D79E0000}"/>
    <cellStyle name="Note 17 10 2 2 2" xfId="40585" xr:uid="{00000000-0005-0000-0000-0000D89E0000}"/>
    <cellStyle name="Note 17 10 2 2 2 2" xfId="40586" xr:uid="{00000000-0005-0000-0000-0000D99E0000}"/>
    <cellStyle name="Note 17 10 2 2 3" xfId="40587" xr:uid="{00000000-0005-0000-0000-0000DA9E0000}"/>
    <cellStyle name="Note 17 10 2 2 3 2" xfId="40588" xr:uid="{00000000-0005-0000-0000-0000DB9E0000}"/>
    <cellStyle name="Note 17 10 2 2 4" xfId="40589" xr:uid="{00000000-0005-0000-0000-0000DC9E0000}"/>
    <cellStyle name="Note 17 10 2 3" xfId="40590" xr:uid="{00000000-0005-0000-0000-0000DD9E0000}"/>
    <cellStyle name="Note 17 10 2 3 2" xfId="40591" xr:uid="{00000000-0005-0000-0000-0000DE9E0000}"/>
    <cellStyle name="Note 17 10 2 3 2 2" xfId="40592" xr:uid="{00000000-0005-0000-0000-0000DF9E0000}"/>
    <cellStyle name="Note 17 10 2 3 2 2 2" xfId="40593" xr:uid="{00000000-0005-0000-0000-0000E09E0000}"/>
    <cellStyle name="Note 17 10 2 3 2 3" xfId="40594" xr:uid="{00000000-0005-0000-0000-0000E19E0000}"/>
    <cellStyle name="Note 17 10 2 3 2 3 2" xfId="40595" xr:uid="{00000000-0005-0000-0000-0000E29E0000}"/>
    <cellStyle name="Note 17 10 2 3 3" xfId="40596" xr:uid="{00000000-0005-0000-0000-0000E39E0000}"/>
    <cellStyle name="Note 17 10 2 3 3 2" xfId="40597" xr:uid="{00000000-0005-0000-0000-0000E49E0000}"/>
    <cellStyle name="Note 17 10 2 3 4" xfId="40598" xr:uid="{00000000-0005-0000-0000-0000E59E0000}"/>
    <cellStyle name="Note 17 10 2 3 5" xfId="40599" xr:uid="{00000000-0005-0000-0000-0000E69E0000}"/>
    <cellStyle name="Note 17 10 2 4" xfId="40600" xr:uid="{00000000-0005-0000-0000-0000E79E0000}"/>
    <cellStyle name="Note 17 10 2 4 2" xfId="40601" xr:uid="{00000000-0005-0000-0000-0000E89E0000}"/>
    <cellStyle name="Note 17 10 2 5" xfId="40602" xr:uid="{00000000-0005-0000-0000-0000E99E0000}"/>
    <cellStyle name="Note 17 10 2 5 2" xfId="40603" xr:uid="{00000000-0005-0000-0000-0000EA9E0000}"/>
    <cellStyle name="Note 17 10 2 5 3" xfId="40604" xr:uid="{00000000-0005-0000-0000-0000EB9E0000}"/>
    <cellStyle name="Note 17 10 2 5 4" xfId="40605" xr:uid="{00000000-0005-0000-0000-0000EC9E0000}"/>
    <cellStyle name="Note 17 10 2 6" xfId="40606" xr:uid="{00000000-0005-0000-0000-0000ED9E0000}"/>
    <cellStyle name="Note 17 10 2 6 2" xfId="40607" xr:uid="{00000000-0005-0000-0000-0000EE9E0000}"/>
    <cellStyle name="Note 17 10 2 7" xfId="40608" xr:uid="{00000000-0005-0000-0000-0000EF9E0000}"/>
    <cellStyle name="Note 17 10 2 7 2" xfId="40609" xr:uid="{00000000-0005-0000-0000-0000F09E0000}"/>
    <cellStyle name="Note 17 10 2 8" xfId="40610" xr:uid="{00000000-0005-0000-0000-0000F19E0000}"/>
    <cellStyle name="Note 17 10 2 8 2" xfId="40611" xr:uid="{00000000-0005-0000-0000-0000F29E0000}"/>
    <cellStyle name="Note 17 10 2 9" xfId="40612" xr:uid="{00000000-0005-0000-0000-0000F39E0000}"/>
    <cellStyle name="Note 17 10 2 9 2" xfId="40613" xr:uid="{00000000-0005-0000-0000-0000F49E0000}"/>
    <cellStyle name="Note 17 10 3" xfId="40614" xr:uid="{00000000-0005-0000-0000-0000F59E0000}"/>
    <cellStyle name="Note 17 10 3 2" xfId="40615" xr:uid="{00000000-0005-0000-0000-0000F69E0000}"/>
    <cellStyle name="Note 17 10 3 2 2" xfId="40616" xr:uid="{00000000-0005-0000-0000-0000F79E0000}"/>
    <cellStyle name="Note 17 10 3 2 3" xfId="40617" xr:uid="{00000000-0005-0000-0000-0000F89E0000}"/>
    <cellStyle name="Note 17 10 3 2 4" xfId="40618" xr:uid="{00000000-0005-0000-0000-0000F99E0000}"/>
    <cellStyle name="Note 17 10 3 3" xfId="40619" xr:uid="{00000000-0005-0000-0000-0000FA9E0000}"/>
    <cellStyle name="Note 17 10 3 4" xfId="40620" xr:uid="{00000000-0005-0000-0000-0000FB9E0000}"/>
    <cellStyle name="Note 17 10 3 4 2" xfId="40621" xr:uid="{00000000-0005-0000-0000-0000FC9E0000}"/>
    <cellStyle name="Note 17 10 4" xfId="40622" xr:uid="{00000000-0005-0000-0000-0000FD9E0000}"/>
    <cellStyle name="Note 17 10 5" xfId="40623" xr:uid="{00000000-0005-0000-0000-0000FE9E0000}"/>
    <cellStyle name="Note 17 10 5 2" xfId="40624" xr:uid="{00000000-0005-0000-0000-0000FF9E0000}"/>
    <cellStyle name="Note 17 10 5 2 2" xfId="40625" xr:uid="{00000000-0005-0000-0000-0000009F0000}"/>
    <cellStyle name="Note 17 10 5 3" xfId="40626" xr:uid="{00000000-0005-0000-0000-0000019F0000}"/>
    <cellStyle name="Note 17 10 5 3 2" xfId="40627" xr:uid="{00000000-0005-0000-0000-0000029F0000}"/>
    <cellStyle name="Note 17 10 6" xfId="40628" xr:uid="{00000000-0005-0000-0000-0000039F0000}"/>
    <cellStyle name="Note 17 10 7" xfId="40629" xr:uid="{00000000-0005-0000-0000-0000049F0000}"/>
    <cellStyle name="Note 17 10 8" xfId="40630" xr:uid="{00000000-0005-0000-0000-0000059F0000}"/>
    <cellStyle name="Note 17 10 9" xfId="40631" xr:uid="{00000000-0005-0000-0000-0000069F0000}"/>
    <cellStyle name="Note 17 11" xfId="40632" xr:uid="{00000000-0005-0000-0000-0000079F0000}"/>
    <cellStyle name="Note 17 11 2" xfId="40633" xr:uid="{00000000-0005-0000-0000-0000089F0000}"/>
    <cellStyle name="Note 17 11 2 2" xfId="40634" xr:uid="{00000000-0005-0000-0000-0000099F0000}"/>
    <cellStyle name="Note 17 11 3" xfId="40635" xr:uid="{00000000-0005-0000-0000-00000A9F0000}"/>
    <cellStyle name="Note 17 11 3 2" xfId="40636" xr:uid="{00000000-0005-0000-0000-00000B9F0000}"/>
    <cellStyle name="Note 17 11 4" xfId="40637" xr:uid="{00000000-0005-0000-0000-00000C9F0000}"/>
    <cellStyle name="Note 17 12" xfId="40638" xr:uid="{00000000-0005-0000-0000-00000D9F0000}"/>
    <cellStyle name="Note 17 12 2" xfId="40639" xr:uid="{00000000-0005-0000-0000-00000E9F0000}"/>
    <cellStyle name="Note 17 12 2 2" xfId="40640" xr:uid="{00000000-0005-0000-0000-00000F9F0000}"/>
    <cellStyle name="Note 17 12 3" xfId="40641" xr:uid="{00000000-0005-0000-0000-0000109F0000}"/>
    <cellStyle name="Note 17 12 3 2" xfId="40642" xr:uid="{00000000-0005-0000-0000-0000119F0000}"/>
    <cellStyle name="Note 17 12 4" xfId="40643" xr:uid="{00000000-0005-0000-0000-0000129F0000}"/>
    <cellStyle name="Note 17 13" xfId="40644" xr:uid="{00000000-0005-0000-0000-0000139F0000}"/>
    <cellStyle name="Note 17 13 2" xfId="40645" xr:uid="{00000000-0005-0000-0000-0000149F0000}"/>
    <cellStyle name="Note 17 13 2 2" xfId="40646" xr:uid="{00000000-0005-0000-0000-0000159F0000}"/>
    <cellStyle name="Note 17 13 3" xfId="40647" xr:uid="{00000000-0005-0000-0000-0000169F0000}"/>
    <cellStyle name="Note 17 13 3 2" xfId="40648" xr:uid="{00000000-0005-0000-0000-0000179F0000}"/>
    <cellStyle name="Note 17 13 4" xfId="40649" xr:uid="{00000000-0005-0000-0000-0000189F0000}"/>
    <cellStyle name="Note 17 14" xfId="40650" xr:uid="{00000000-0005-0000-0000-0000199F0000}"/>
    <cellStyle name="Note 17 14 2" xfId="40651" xr:uid="{00000000-0005-0000-0000-00001A9F0000}"/>
    <cellStyle name="Note 17 14 2 2" xfId="40652" xr:uid="{00000000-0005-0000-0000-00001B9F0000}"/>
    <cellStyle name="Note 17 14 3" xfId="40653" xr:uid="{00000000-0005-0000-0000-00001C9F0000}"/>
    <cellStyle name="Note 17 14 3 2" xfId="40654" xr:uid="{00000000-0005-0000-0000-00001D9F0000}"/>
    <cellStyle name="Note 17 14 4" xfId="40655" xr:uid="{00000000-0005-0000-0000-00001E9F0000}"/>
    <cellStyle name="Note 17 15" xfId="40656" xr:uid="{00000000-0005-0000-0000-00001F9F0000}"/>
    <cellStyle name="Note 17 15 2" xfId="40657" xr:uid="{00000000-0005-0000-0000-0000209F0000}"/>
    <cellStyle name="Note 17 15 2 2" xfId="40658" xr:uid="{00000000-0005-0000-0000-0000219F0000}"/>
    <cellStyle name="Note 17 15 2 2 2" xfId="40659" xr:uid="{00000000-0005-0000-0000-0000229F0000}"/>
    <cellStyle name="Note 17 15 2 3" xfId="40660" xr:uid="{00000000-0005-0000-0000-0000239F0000}"/>
    <cellStyle name="Note 17 15 2 3 2" xfId="40661" xr:uid="{00000000-0005-0000-0000-0000249F0000}"/>
    <cellStyle name="Note 17 15 3" xfId="40662" xr:uid="{00000000-0005-0000-0000-0000259F0000}"/>
    <cellStyle name="Note 17 15 3 2" xfId="40663" xr:uid="{00000000-0005-0000-0000-0000269F0000}"/>
    <cellStyle name="Note 17 15 4" xfId="40664" xr:uid="{00000000-0005-0000-0000-0000279F0000}"/>
    <cellStyle name="Note 17 15 5" xfId="40665" xr:uid="{00000000-0005-0000-0000-0000289F0000}"/>
    <cellStyle name="Note 17 16" xfId="40666" xr:uid="{00000000-0005-0000-0000-0000299F0000}"/>
    <cellStyle name="Note 17 16 2" xfId="40667" xr:uid="{00000000-0005-0000-0000-00002A9F0000}"/>
    <cellStyle name="Note 17 17" xfId="40668" xr:uid="{00000000-0005-0000-0000-00002B9F0000}"/>
    <cellStyle name="Note 17 17 2" xfId="40669" xr:uid="{00000000-0005-0000-0000-00002C9F0000}"/>
    <cellStyle name="Note 17 17 3" xfId="40670" xr:uid="{00000000-0005-0000-0000-00002D9F0000}"/>
    <cellStyle name="Note 17 17 4" xfId="40671" xr:uid="{00000000-0005-0000-0000-00002E9F0000}"/>
    <cellStyle name="Note 17 18" xfId="40672" xr:uid="{00000000-0005-0000-0000-00002F9F0000}"/>
    <cellStyle name="Note 17 18 2" xfId="40673" xr:uid="{00000000-0005-0000-0000-0000309F0000}"/>
    <cellStyle name="Note 17 19" xfId="40674" xr:uid="{00000000-0005-0000-0000-0000319F0000}"/>
    <cellStyle name="Note 17 19 2" xfId="40675" xr:uid="{00000000-0005-0000-0000-0000329F0000}"/>
    <cellStyle name="Note 17 2" xfId="40676" xr:uid="{00000000-0005-0000-0000-0000339F0000}"/>
    <cellStyle name="Note 17 2 10" xfId="40677" xr:uid="{00000000-0005-0000-0000-0000349F0000}"/>
    <cellStyle name="Note 17 2 11" xfId="40678" xr:uid="{00000000-0005-0000-0000-0000359F0000}"/>
    <cellStyle name="Note 17 2 12" xfId="40679" xr:uid="{00000000-0005-0000-0000-0000369F0000}"/>
    <cellStyle name="Note 17 2 13" xfId="40680" xr:uid="{00000000-0005-0000-0000-0000379F0000}"/>
    <cellStyle name="Note 17 2 14" xfId="40681" xr:uid="{00000000-0005-0000-0000-0000389F0000}"/>
    <cellStyle name="Note 17 2 15" xfId="40682" xr:uid="{00000000-0005-0000-0000-0000399F0000}"/>
    <cellStyle name="Note 17 2 16" xfId="40683" xr:uid="{00000000-0005-0000-0000-00003A9F0000}"/>
    <cellStyle name="Note 17 2 17" xfId="40684" xr:uid="{00000000-0005-0000-0000-00003B9F0000}"/>
    <cellStyle name="Note 17 2 18" xfId="40685" xr:uid="{00000000-0005-0000-0000-00003C9F0000}"/>
    <cellStyle name="Note 17 2 19" xfId="40686" xr:uid="{00000000-0005-0000-0000-00003D9F0000}"/>
    <cellStyle name="Note 17 2 2" xfId="40687" xr:uid="{00000000-0005-0000-0000-00003E9F0000}"/>
    <cellStyle name="Note 17 2 2 2" xfId="40688" xr:uid="{00000000-0005-0000-0000-00003F9F0000}"/>
    <cellStyle name="Note 17 2 2 2 10" xfId="40689" xr:uid="{00000000-0005-0000-0000-0000409F0000}"/>
    <cellStyle name="Note 17 2 2 2 11" xfId="40690" xr:uid="{00000000-0005-0000-0000-0000419F0000}"/>
    <cellStyle name="Note 17 2 2 2 2" xfId="40691" xr:uid="{00000000-0005-0000-0000-0000429F0000}"/>
    <cellStyle name="Note 17 2 2 2 3" xfId="40692" xr:uid="{00000000-0005-0000-0000-0000439F0000}"/>
    <cellStyle name="Note 17 2 2 2 4" xfId="40693" xr:uid="{00000000-0005-0000-0000-0000449F0000}"/>
    <cellStyle name="Note 17 2 2 2 5" xfId="40694" xr:uid="{00000000-0005-0000-0000-0000459F0000}"/>
    <cellStyle name="Note 17 2 2 2 6" xfId="40695" xr:uid="{00000000-0005-0000-0000-0000469F0000}"/>
    <cellStyle name="Note 17 2 2 2 7" xfId="40696" xr:uid="{00000000-0005-0000-0000-0000479F0000}"/>
    <cellStyle name="Note 17 2 2 2 8" xfId="40697" xr:uid="{00000000-0005-0000-0000-0000489F0000}"/>
    <cellStyle name="Note 17 2 2 2 9" xfId="40698" xr:uid="{00000000-0005-0000-0000-0000499F0000}"/>
    <cellStyle name="Note 17 2 2 3" xfId="40699" xr:uid="{00000000-0005-0000-0000-00004A9F0000}"/>
    <cellStyle name="Note 17 2 2 4" xfId="40700" xr:uid="{00000000-0005-0000-0000-00004B9F0000}"/>
    <cellStyle name="Note 17 2 2 5" xfId="40701" xr:uid="{00000000-0005-0000-0000-00004C9F0000}"/>
    <cellStyle name="Note 17 2 2 6" xfId="40702" xr:uid="{00000000-0005-0000-0000-00004D9F0000}"/>
    <cellStyle name="Note 17 2 3" xfId="40703" xr:uid="{00000000-0005-0000-0000-00004E9F0000}"/>
    <cellStyle name="Note 17 2 3 10" xfId="40704" xr:uid="{00000000-0005-0000-0000-00004F9F0000}"/>
    <cellStyle name="Note 17 2 3 11" xfId="40705" xr:uid="{00000000-0005-0000-0000-0000509F0000}"/>
    <cellStyle name="Note 17 2 3 2" xfId="40706" xr:uid="{00000000-0005-0000-0000-0000519F0000}"/>
    <cellStyle name="Note 17 2 3 3" xfId="40707" xr:uid="{00000000-0005-0000-0000-0000529F0000}"/>
    <cellStyle name="Note 17 2 3 4" xfId="40708" xr:uid="{00000000-0005-0000-0000-0000539F0000}"/>
    <cellStyle name="Note 17 2 3 5" xfId="40709" xr:uid="{00000000-0005-0000-0000-0000549F0000}"/>
    <cellStyle name="Note 17 2 3 6" xfId="40710" xr:uid="{00000000-0005-0000-0000-0000559F0000}"/>
    <cellStyle name="Note 17 2 3 7" xfId="40711" xr:uid="{00000000-0005-0000-0000-0000569F0000}"/>
    <cellStyle name="Note 17 2 3 8" xfId="40712" xr:uid="{00000000-0005-0000-0000-0000579F0000}"/>
    <cellStyle name="Note 17 2 3 9" xfId="40713" xr:uid="{00000000-0005-0000-0000-0000589F0000}"/>
    <cellStyle name="Note 17 2 4" xfId="40714" xr:uid="{00000000-0005-0000-0000-0000599F0000}"/>
    <cellStyle name="Note 17 2 4 10" xfId="40715" xr:uid="{00000000-0005-0000-0000-00005A9F0000}"/>
    <cellStyle name="Note 17 2 4 11" xfId="40716" xr:uid="{00000000-0005-0000-0000-00005B9F0000}"/>
    <cellStyle name="Note 17 2 4 2" xfId="40717" xr:uid="{00000000-0005-0000-0000-00005C9F0000}"/>
    <cellStyle name="Note 17 2 4 3" xfId="40718" xr:uid="{00000000-0005-0000-0000-00005D9F0000}"/>
    <cellStyle name="Note 17 2 4 4" xfId="40719" xr:uid="{00000000-0005-0000-0000-00005E9F0000}"/>
    <cellStyle name="Note 17 2 4 5" xfId="40720" xr:uid="{00000000-0005-0000-0000-00005F9F0000}"/>
    <cellStyle name="Note 17 2 4 6" xfId="40721" xr:uid="{00000000-0005-0000-0000-0000609F0000}"/>
    <cellStyle name="Note 17 2 4 7" xfId="40722" xr:uid="{00000000-0005-0000-0000-0000619F0000}"/>
    <cellStyle name="Note 17 2 4 8" xfId="40723" xr:uid="{00000000-0005-0000-0000-0000629F0000}"/>
    <cellStyle name="Note 17 2 4 9" xfId="40724" xr:uid="{00000000-0005-0000-0000-0000639F0000}"/>
    <cellStyle name="Note 17 2 5" xfId="40725" xr:uid="{00000000-0005-0000-0000-0000649F0000}"/>
    <cellStyle name="Note 17 2 5 2" xfId="45802" xr:uid="{00000000-0005-0000-0000-0000659F0000}"/>
    <cellStyle name="Note 17 2 6" xfId="40726" xr:uid="{00000000-0005-0000-0000-0000669F0000}"/>
    <cellStyle name="Note 17 2 7" xfId="40727" xr:uid="{00000000-0005-0000-0000-0000679F0000}"/>
    <cellStyle name="Note 17 2 8" xfId="40728" xr:uid="{00000000-0005-0000-0000-0000689F0000}"/>
    <cellStyle name="Note 17 2 9" xfId="40729" xr:uid="{00000000-0005-0000-0000-0000699F0000}"/>
    <cellStyle name="Note 17 20" xfId="40730" xr:uid="{00000000-0005-0000-0000-00006A9F0000}"/>
    <cellStyle name="Note 17 20 2" xfId="40731" xr:uid="{00000000-0005-0000-0000-00006B9F0000}"/>
    <cellStyle name="Note 17 21" xfId="40732" xr:uid="{00000000-0005-0000-0000-00006C9F0000}"/>
    <cellStyle name="Note 17 22" xfId="40733" xr:uid="{00000000-0005-0000-0000-00006D9F0000}"/>
    <cellStyle name="Note 17 23" xfId="40734" xr:uid="{00000000-0005-0000-0000-00006E9F0000}"/>
    <cellStyle name="Note 17 24" xfId="40735" xr:uid="{00000000-0005-0000-0000-00006F9F0000}"/>
    <cellStyle name="Note 17 25" xfId="40736" xr:uid="{00000000-0005-0000-0000-0000709F0000}"/>
    <cellStyle name="Note 17 26" xfId="40737" xr:uid="{00000000-0005-0000-0000-0000719F0000}"/>
    <cellStyle name="Note 17 27" xfId="40738" xr:uid="{00000000-0005-0000-0000-0000729F0000}"/>
    <cellStyle name="Note 17 28" xfId="40739" xr:uid="{00000000-0005-0000-0000-0000739F0000}"/>
    <cellStyle name="Note 17 29" xfId="40740" xr:uid="{00000000-0005-0000-0000-0000749F0000}"/>
    <cellStyle name="Note 17 3" xfId="40741" xr:uid="{00000000-0005-0000-0000-0000759F0000}"/>
    <cellStyle name="Note 17 3 10" xfId="40742" xr:uid="{00000000-0005-0000-0000-0000769F0000}"/>
    <cellStyle name="Note 17 3 11" xfId="40743" xr:uid="{00000000-0005-0000-0000-0000779F0000}"/>
    <cellStyle name="Note 17 3 12" xfId="40744" xr:uid="{00000000-0005-0000-0000-0000789F0000}"/>
    <cellStyle name="Note 17 3 13" xfId="40745" xr:uid="{00000000-0005-0000-0000-0000799F0000}"/>
    <cellStyle name="Note 17 3 14" xfId="40746" xr:uid="{00000000-0005-0000-0000-00007A9F0000}"/>
    <cellStyle name="Note 17 3 15" xfId="40747" xr:uid="{00000000-0005-0000-0000-00007B9F0000}"/>
    <cellStyle name="Note 17 3 16" xfId="40748" xr:uid="{00000000-0005-0000-0000-00007C9F0000}"/>
    <cellStyle name="Note 17 3 17" xfId="40749" xr:uid="{00000000-0005-0000-0000-00007D9F0000}"/>
    <cellStyle name="Note 17 3 18" xfId="40750" xr:uid="{00000000-0005-0000-0000-00007E9F0000}"/>
    <cellStyle name="Note 17 3 19" xfId="40751" xr:uid="{00000000-0005-0000-0000-00007F9F0000}"/>
    <cellStyle name="Note 17 3 2" xfId="40752" xr:uid="{00000000-0005-0000-0000-0000809F0000}"/>
    <cellStyle name="Note 17 3 2 2" xfId="40753" xr:uid="{00000000-0005-0000-0000-0000819F0000}"/>
    <cellStyle name="Note 17 3 2 2 10" xfId="40754" xr:uid="{00000000-0005-0000-0000-0000829F0000}"/>
    <cellStyle name="Note 17 3 2 2 11" xfId="40755" xr:uid="{00000000-0005-0000-0000-0000839F0000}"/>
    <cellStyle name="Note 17 3 2 2 2" xfId="40756" xr:uid="{00000000-0005-0000-0000-0000849F0000}"/>
    <cellStyle name="Note 17 3 2 2 3" xfId="40757" xr:uid="{00000000-0005-0000-0000-0000859F0000}"/>
    <cellStyle name="Note 17 3 2 2 4" xfId="40758" xr:uid="{00000000-0005-0000-0000-0000869F0000}"/>
    <cellStyle name="Note 17 3 2 2 5" xfId="40759" xr:uid="{00000000-0005-0000-0000-0000879F0000}"/>
    <cellStyle name="Note 17 3 2 2 6" xfId="40760" xr:uid="{00000000-0005-0000-0000-0000889F0000}"/>
    <cellStyle name="Note 17 3 2 2 7" xfId="40761" xr:uid="{00000000-0005-0000-0000-0000899F0000}"/>
    <cellStyle name="Note 17 3 2 2 8" xfId="40762" xr:uid="{00000000-0005-0000-0000-00008A9F0000}"/>
    <cellStyle name="Note 17 3 2 2 9" xfId="40763" xr:uid="{00000000-0005-0000-0000-00008B9F0000}"/>
    <cellStyle name="Note 17 3 2 3" xfId="40764" xr:uid="{00000000-0005-0000-0000-00008C9F0000}"/>
    <cellStyle name="Note 17 3 2 4" xfId="40765" xr:uid="{00000000-0005-0000-0000-00008D9F0000}"/>
    <cellStyle name="Note 17 3 2 5" xfId="40766" xr:uid="{00000000-0005-0000-0000-00008E9F0000}"/>
    <cellStyle name="Note 17 3 2 6" xfId="40767" xr:uid="{00000000-0005-0000-0000-00008F9F0000}"/>
    <cellStyle name="Note 17 3 3" xfId="40768" xr:uid="{00000000-0005-0000-0000-0000909F0000}"/>
    <cellStyle name="Note 17 3 3 10" xfId="40769" xr:uid="{00000000-0005-0000-0000-0000919F0000}"/>
    <cellStyle name="Note 17 3 3 11" xfId="40770" xr:uid="{00000000-0005-0000-0000-0000929F0000}"/>
    <cellStyle name="Note 17 3 3 2" xfId="40771" xr:uid="{00000000-0005-0000-0000-0000939F0000}"/>
    <cellStyle name="Note 17 3 3 3" xfId="40772" xr:uid="{00000000-0005-0000-0000-0000949F0000}"/>
    <cellStyle name="Note 17 3 3 4" xfId="40773" xr:uid="{00000000-0005-0000-0000-0000959F0000}"/>
    <cellStyle name="Note 17 3 3 5" xfId="40774" xr:uid="{00000000-0005-0000-0000-0000969F0000}"/>
    <cellStyle name="Note 17 3 3 6" xfId="40775" xr:uid="{00000000-0005-0000-0000-0000979F0000}"/>
    <cellStyle name="Note 17 3 3 7" xfId="40776" xr:uid="{00000000-0005-0000-0000-0000989F0000}"/>
    <cellStyle name="Note 17 3 3 8" xfId="40777" xr:uid="{00000000-0005-0000-0000-0000999F0000}"/>
    <cellStyle name="Note 17 3 3 9" xfId="40778" xr:uid="{00000000-0005-0000-0000-00009A9F0000}"/>
    <cellStyle name="Note 17 3 4" xfId="40779" xr:uid="{00000000-0005-0000-0000-00009B9F0000}"/>
    <cellStyle name="Note 17 3 4 10" xfId="40780" xr:uid="{00000000-0005-0000-0000-00009C9F0000}"/>
    <cellStyle name="Note 17 3 4 11" xfId="40781" xr:uid="{00000000-0005-0000-0000-00009D9F0000}"/>
    <cellStyle name="Note 17 3 4 2" xfId="40782" xr:uid="{00000000-0005-0000-0000-00009E9F0000}"/>
    <cellStyle name="Note 17 3 4 3" xfId="40783" xr:uid="{00000000-0005-0000-0000-00009F9F0000}"/>
    <cellStyle name="Note 17 3 4 4" xfId="40784" xr:uid="{00000000-0005-0000-0000-0000A09F0000}"/>
    <cellStyle name="Note 17 3 4 5" xfId="40785" xr:uid="{00000000-0005-0000-0000-0000A19F0000}"/>
    <cellStyle name="Note 17 3 4 6" xfId="40786" xr:uid="{00000000-0005-0000-0000-0000A29F0000}"/>
    <cellStyle name="Note 17 3 4 7" xfId="40787" xr:uid="{00000000-0005-0000-0000-0000A39F0000}"/>
    <cellStyle name="Note 17 3 4 8" xfId="40788" xr:uid="{00000000-0005-0000-0000-0000A49F0000}"/>
    <cellStyle name="Note 17 3 4 9" xfId="40789" xr:uid="{00000000-0005-0000-0000-0000A59F0000}"/>
    <cellStyle name="Note 17 3 5" xfId="40790" xr:uid="{00000000-0005-0000-0000-0000A69F0000}"/>
    <cellStyle name="Note 17 3 5 2" xfId="45803" xr:uid="{00000000-0005-0000-0000-0000A79F0000}"/>
    <cellStyle name="Note 17 3 6" xfId="40791" xr:uid="{00000000-0005-0000-0000-0000A89F0000}"/>
    <cellStyle name="Note 17 3 7" xfId="40792" xr:uid="{00000000-0005-0000-0000-0000A99F0000}"/>
    <cellStyle name="Note 17 3 8" xfId="40793" xr:uid="{00000000-0005-0000-0000-0000AA9F0000}"/>
    <cellStyle name="Note 17 3 9" xfId="40794" xr:uid="{00000000-0005-0000-0000-0000AB9F0000}"/>
    <cellStyle name="Note 17 30" xfId="40795" xr:uid="{00000000-0005-0000-0000-0000AC9F0000}"/>
    <cellStyle name="Note 17 31" xfId="40796" xr:uid="{00000000-0005-0000-0000-0000AD9F0000}"/>
    <cellStyle name="Note 17 32" xfId="40797" xr:uid="{00000000-0005-0000-0000-0000AE9F0000}"/>
    <cellStyle name="Note 17 33" xfId="40798" xr:uid="{00000000-0005-0000-0000-0000AF9F0000}"/>
    <cellStyle name="Note 17 4" xfId="40799" xr:uid="{00000000-0005-0000-0000-0000B09F0000}"/>
    <cellStyle name="Note 17 4 2" xfId="40800" xr:uid="{00000000-0005-0000-0000-0000B19F0000}"/>
    <cellStyle name="Note 17 4 2 10" xfId="40801" xr:uid="{00000000-0005-0000-0000-0000B29F0000}"/>
    <cellStyle name="Note 17 4 2 11" xfId="40802" xr:uid="{00000000-0005-0000-0000-0000B39F0000}"/>
    <cellStyle name="Note 17 4 2 2" xfId="40803" xr:uid="{00000000-0005-0000-0000-0000B49F0000}"/>
    <cellStyle name="Note 17 4 2 3" xfId="40804" xr:uid="{00000000-0005-0000-0000-0000B59F0000}"/>
    <cellStyle name="Note 17 4 2 4" xfId="40805" xr:uid="{00000000-0005-0000-0000-0000B69F0000}"/>
    <cellStyle name="Note 17 4 2 5" xfId="40806" xr:uid="{00000000-0005-0000-0000-0000B79F0000}"/>
    <cellStyle name="Note 17 4 2 6" xfId="40807" xr:uid="{00000000-0005-0000-0000-0000B89F0000}"/>
    <cellStyle name="Note 17 4 2 7" xfId="40808" xr:uid="{00000000-0005-0000-0000-0000B99F0000}"/>
    <cellStyle name="Note 17 4 2 8" xfId="40809" xr:uid="{00000000-0005-0000-0000-0000BA9F0000}"/>
    <cellStyle name="Note 17 4 2 9" xfId="40810" xr:uid="{00000000-0005-0000-0000-0000BB9F0000}"/>
    <cellStyle name="Note 17 4 3" xfId="40811" xr:uid="{00000000-0005-0000-0000-0000BC9F0000}"/>
    <cellStyle name="Note 17 4 4" xfId="40812" xr:uid="{00000000-0005-0000-0000-0000BD9F0000}"/>
    <cellStyle name="Note 17 4 5" xfId="40813" xr:uid="{00000000-0005-0000-0000-0000BE9F0000}"/>
    <cellStyle name="Note 17 4 6" xfId="40814" xr:uid="{00000000-0005-0000-0000-0000BF9F0000}"/>
    <cellStyle name="Note 17 4 7" xfId="40815" xr:uid="{00000000-0005-0000-0000-0000C09F0000}"/>
    <cellStyle name="Note 17 5" xfId="40816" xr:uid="{00000000-0005-0000-0000-0000C19F0000}"/>
    <cellStyle name="Note 17 5 10" xfId="40817" xr:uid="{00000000-0005-0000-0000-0000C29F0000}"/>
    <cellStyle name="Note 17 5 11" xfId="40818" xr:uid="{00000000-0005-0000-0000-0000C39F0000}"/>
    <cellStyle name="Note 17 5 2" xfId="40819" xr:uid="{00000000-0005-0000-0000-0000C49F0000}"/>
    <cellStyle name="Note 17 5 3" xfId="40820" xr:uid="{00000000-0005-0000-0000-0000C59F0000}"/>
    <cellStyle name="Note 17 5 4" xfId="40821" xr:uid="{00000000-0005-0000-0000-0000C69F0000}"/>
    <cellStyle name="Note 17 5 5" xfId="40822" xr:uid="{00000000-0005-0000-0000-0000C79F0000}"/>
    <cellStyle name="Note 17 5 6" xfId="40823" xr:uid="{00000000-0005-0000-0000-0000C89F0000}"/>
    <cellStyle name="Note 17 5 7" xfId="40824" xr:uid="{00000000-0005-0000-0000-0000C99F0000}"/>
    <cellStyle name="Note 17 5 8" xfId="40825" xr:uid="{00000000-0005-0000-0000-0000CA9F0000}"/>
    <cellStyle name="Note 17 5 9" xfId="40826" xr:uid="{00000000-0005-0000-0000-0000CB9F0000}"/>
    <cellStyle name="Note 17 6" xfId="40827" xr:uid="{00000000-0005-0000-0000-0000CC9F0000}"/>
    <cellStyle name="Note 17 6 10" xfId="40828" xr:uid="{00000000-0005-0000-0000-0000CD9F0000}"/>
    <cellStyle name="Note 17 6 11" xfId="40829" xr:uid="{00000000-0005-0000-0000-0000CE9F0000}"/>
    <cellStyle name="Note 17 6 2" xfId="40830" xr:uid="{00000000-0005-0000-0000-0000CF9F0000}"/>
    <cellStyle name="Note 17 6 3" xfId="40831" xr:uid="{00000000-0005-0000-0000-0000D09F0000}"/>
    <cellStyle name="Note 17 6 4" xfId="40832" xr:uid="{00000000-0005-0000-0000-0000D19F0000}"/>
    <cellStyle name="Note 17 6 5" xfId="40833" xr:uid="{00000000-0005-0000-0000-0000D29F0000}"/>
    <cellStyle name="Note 17 6 6" xfId="40834" xr:uid="{00000000-0005-0000-0000-0000D39F0000}"/>
    <cellStyle name="Note 17 6 7" xfId="40835" xr:uid="{00000000-0005-0000-0000-0000D49F0000}"/>
    <cellStyle name="Note 17 6 8" xfId="40836" xr:uid="{00000000-0005-0000-0000-0000D59F0000}"/>
    <cellStyle name="Note 17 6 9" xfId="40837" xr:uid="{00000000-0005-0000-0000-0000D69F0000}"/>
    <cellStyle name="Note 17 7" xfId="40838" xr:uid="{00000000-0005-0000-0000-0000D79F0000}"/>
    <cellStyle name="Note 17 7 2" xfId="40839" xr:uid="{00000000-0005-0000-0000-0000D89F0000}"/>
    <cellStyle name="Note 17 7 2 2" xfId="40840" xr:uid="{00000000-0005-0000-0000-0000D99F0000}"/>
    <cellStyle name="Note 17 7 3" xfId="40841" xr:uid="{00000000-0005-0000-0000-0000DA9F0000}"/>
    <cellStyle name="Note 17 7 3 2" xfId="40842" xr:uid="{00000000-0005-0000-0000-0000DB9F0000}"/>
    <cellStyle name="Note 17 7 4" xfId="40843" xr:uid="{00000000-0005-0000-0000-0000DC9F0000}"/>
    <cellStyle name="Note 17 7 4 2" xfId="40844" xr:uid="{00000000-0005-0000-0000-0000DD9F0000}"/>
    <cellStyle name="Note 17 7 5" xfId="40845" xr:uid="{00000000-0005-0000-0000-0000DE9F0000}"/>
    <cellStyle name="Note 17 7 5 2" xfId="40846" xr:uid="{00000000-0005-0000-0000-0000DF9F0000}"/>
    <cellStyle name="Note 17 7 6" xfId="40847" xr:uid="{00000000-0005-0000-0000-0000E09F0000}"/>
    <cellStyle name="Note 17 7 7" xfId="45804" xr:uid="{00000000-0005-0000-0000-0000E19F0000}"/>
    <cellStyle name="Note 17 8" xfId="40848" xr:uid="{00000000-0005-0000-0000-0000E29F0000}"/>
    <cellStyle name="Note 17 8 10" xfId="40849" xr:uid="{00000000-0005-0000-0000-0000E39F0000}"/>
    <cellStyle name="Note 17 8 11" xfId="40850" xr:uid="{00000000-0005-0000-0000-0000E49F0000}"/>
    <cellStyle name="Note 17 8 12" xfId="40851" xr:uid="{00000000-0005-0000-0000-0000E59F0000}"/>
    <cellStyle name="Note 17 8 13" xfId="40852" xr:uid="{00000000-0005-0000-0000-0000E69F0000}"/>
    <cellStyle name="Note 17 8 2" xfId="40853" xr:uid="{00000000-0005-0000-0000-0000E79F0000}"/>
    <cellStyle name="Note 17 8 2 10" xfId="40854" xr:uid="{00000000-0005-0000-0000-0000E89F0000}"/>
    <cellStyle name="Note 17 8 2 2" xfId="40855" xr:uid="{00000000-0005-0000-0000-0000E99F0000}"/>
    <cellStyle name="Note 17 8 2 2 10" xfId="40856" xr:uid="{00000000-0005-0000-0000-0000EA9F0000}"/>
    <cellStyle name="Note 17 8 2 2 11" xfId="40857" xr:uid="{00000000-0005-0000-0000-0000EB9F0000}"/>
    <cellStyle name="Note 17 8 2 2 2" xfId="40858" xr:uid="{00000000-0005-0000-0000-0000EC9F0000}"/>
    <cellStyle name="Note 17 8 2 2 3" xfId="40859" xr:uid="{00000000-0005-0000-0000-0000ED9F0000}"/>
    <cellStyle name="Note 17 8 2 2 3 2" xfId="40860" xr:uid="{00000000-0005-0000-0000-0000EE9F0000}"/>
    <cellStyle name="Note 17 8 2 2 3 2 2" xfId="40861" xr:uid="{00000000-0005-0000-0000-0000EF9F0000}"/>
    <cellStyle name="Note 17 8 2 2 3 2 3" xfId="40862" xr:uid="{00000000-0005-0000-0000-0000F09F0000}"/>
    <cellStyle name="Note 17 8 2 2 3 2 4" xfId="40863" xr:uid="{00000000-0005-0000-0000-0000F19F0000}"/>
    <cellStyle name="Note 17 8 2 2 3 3" xfId="40864" xr:uid="{00000000-0005-0000-0000-0000F29F0000}"/>
    <cellStyle name="Note 17 8 2 2 3 4" xfId="40865" xr:uid="{00000000-0005-0000-0000-0000F39F0000}"/>
    <cellStyle name="Note 17 8 2 2 3 4 2" xfId="40866" xr:uid="{00000000-0005-0000-0000-0000F49F0000}"/>
    <cellStyle name="Note 17 8 2 2 4" xfId="40867" xr:uid="{00000000-0005-0000-0000-0000F59F0000}"/>
    <cellStyle name="Note 17 8 2 2 5" xfId="40868" xr:uid="{00000000-0005-0000-0000-0000F69F0000}"/>
    <cellStyle name="Note 17 8 2 2 5 2" xfId="40869" xr:uid="{00000000-0005-0000-0000-0000F79F0000}"/>
    <cellStyle name="Note 17 8 2 2 5 2 2" xfId="40870" xr:uid="{00000000-0005-0000-0000-0000F89F0000}"/>
    <cellStyle name="Note 17 8 2 2 5 3" xfId="40871" xr:uid="{00000000-0005-0000-0000-0000F99F0000}"/>
    <cellStyle name="Note 17 8 2 2 5 3 2" xfId="40872" xr:uid="{00000000-0005-0000-0000-0000FA9F0000}"/>
    <cellStyle name="Note 17 8 2 2 6" xfId="40873" xr:uid="{00000000-0005-0000-0000-0000FB9F0000}"/>
    <cellStyle name="Note 17 8 2 2 7" xfId="40874" xr:uid="{00000000-0005-0000-0000-0000FC9F0000}"/>
    <cellStyle name="Note 17 8 2 2 8" xfId="40875" xr:uid="{00000000-0005-0000-0000-0000FD9F0000}"/>
    <cellStyle name="Note 17 8 2 2 9" xfId="40876" xr:uid="{00000000-0005-0000-0000-0000FE9F0000}"/>
    <cellStyle name="Note 17 8 2 3" xfId="40877" xr:uid="{00000000-0005-0000-0000-0000FF9F0000}"/>
    <cellStyle name="Note 17 8 2 3 2" xfId="40878" xr:uid="{00000000-0005-0000-0000-000000A00000}"/>
    <cellStyle name="Note 17 8 2 3 2 2" xfId="40879" xr:uid="{00000000-0005-0000-0000-000001A00000}"/>
    <cellStyle name="Note 17 8 2 3 2 2 2" xfId="40880" xr:uid="{00000000-0005-0000-0000-000002A00000}"/>
    <cellStyle name="Note 17 8 2 3 2 3" xfId="40881" xr:uid="{00000000-0005-0000-0000-000003A00000}"/>
    <cellStyle name="Note 17 8 2 3 2 3 2" xfId="40882" xr:uid="{00000000-0005-0000-0000-000004A00000}"/>
    <cellStyle name="Note 17 8 2 3 3" xfId="40883" xr:uid="{00000000-0005-0000-0000-000005A00000}"/>
    <cellStyle name="Note 17 8 2 3 3 2" xfId="40884" xr:uid="{00000000-0005-0000-0000-000006A00000}"/>
    <cellStyle name="Note 17 8 2 3 4" xfId="40885" xr:uid="{00000000-0005-0000-0000-000007A00000}"/>
    <cellStyle name="Note 17 8 2 3 5" xfId="40886" xr:uid="{00000000-0005-0000-0000-000008A00000}"/>
    <cellStyle name="Note 17 8 2 4" xfId="40887" xr:uid="{00000000-0005-0000-0000-000009A00000}"/>
    <cellStyle name="Note 17 8 2 4 2" xfId="40888" xr:uid="{00000000-0005-0000-0000-00000AA00000}"/>
    <cellStyle name="Note 17 8 2 5" xfId="40889" xr:uid="{00000000-0005-0000-0000-00000BA00000}"/>
    <cellStyle name="Note 17 8 2 5 2" xfId="40890" xr:uid="{00000000-0005-0000-0000-00000CA00000}"/>
    <cellStyle name="Note 17 8 2 5 3" xfId="40891" xr:uid="{00000000-0005-0000-0000-00000DA00000}"/>
    <cellStyle name="Note 17 8 2 5 4" xfId="40892" xr:uid="{00000000-0005-0000-0000-00000EA00000}"/>
    <cellStyle name="Note 17 8 2 6" xfId="40893" xr:uid="{00000000-0005-0000-0000-00000FA00000}"/>
    <cellStyle name="Note 17 8 2 6 2" xfId="40894" xr:uid="{00000000-0005-0000-0000-000010A00000}"/>
    <cellStyle name="Note 17 8 2 7" xfId="40895" xr:uid="{00000000-0005-0000-0000-000011A00000}"/>
    <cellStyle name="Note 17 8 2 7 2" xfId="40896" xr:uid="{00000000-0005-0000-0000-000012A00000}"/>
    <cellStyle name="Note 17 8 2 8" xfId="40897" xr:uid="{00000000-0005-0000-0000-000013A00000}"/>
    <cellStyle name="Note 17 8 2 8 2" xfId="40898" xr:uid="{00000000-0005-0000-0000-000014A00000}"/>
    <cellStyle name="Note 17 8 2 9" xfId="40899" xr:uid="{00000000-0005-0000-0000-000015A00000}"/>
    <cellStyle name="Note 17 8 2 9 2" xfId="40900" xr:uid="{00000000-0005-0000-0000-000016A00000}"/>
    <cellStyle name="Note 17 8 3" xfId="40901" xr:uid="{00000000-0005-0000-0000-000017A00000}"/>
    <cellStyle name="Note 17 8 4" xfId="40902" xr:uid="{00000000-0005-0000-0000-000018A00000}"/>
    <cellStyle name="Note 17 8 5" xfId="40903" xr:uid="{00000000-0005-0000-0000-000019A00000}"/>
    <cellStyle name="Note 17 8 5 2" xfId="40904" xr:uid="{00000000-0005-0000-0000-00001AA00000}"/>
    <cellStyle name="Note 17 8 5 2 2" xfId="40905" xr:uid="{00000000-0005-0000-0000-00001BA00000}"/>
    <cellStyle name="Note 17 8 5 2 3" xfId="40906" xr:uid="{00000000-0005-0000-0000-00001CA00000}"/>
    <cellStyle name="Note 17 8 5 2 4" xfId="40907" xr:uid="{00000000-0005-0000-0000-00001DA00000}"/>
    <cellStyle name="Note 17 8 5 3" xfId="40908" xr:uid="{00000000-0005-0000-0000-00001EA00000}"/>
    <cellStyle name="Note 17 8 5 4" xfId="40909" xr:uid="{00000000-0005-0000-0000-00001FA00000}"/>
    <cellStyle name="Note 17 8 5 4 2" xfId="40910" xr:uid="{00000000-0005-0000-0000-000020A00000}"/>
    <cellStyle name="Note 17 8 6" xfId="40911" xr:uid="{00000000-0005-0000-0000-000021A00000}"/>
    <cellStyle name="Note 17 8 7" xfId="40912" xr:uid="{00000000-0005-0000-0000-000022A00000}"/>
    <cellStyle name="Note 17 8 7 2" xfId="40913" xr:uid="{00000000-0005-0000-0000-000023A00000}"/>
    <cellStyle name="Note 17 8 7 2 2" xfId="40914" xr:uid="{00000000-0005-0000-0000-000024A00000}"/>
    <cellStyle name="Note 17 8 7 3" xfId="40915" xr:uid="{00000000-0005-0000-0000-000025A00000}"/>
    <cellStyle name="Note 17 8 7 3 2" xfId="40916" xr:uid="{00000000-0005-0000-0000-000026A00000}"/>
    <cellStyle name="Note 17 8 8" xfId="40917" xr:uid="{00000000-0005-0000-0000-000027A00000}"/>
    <cellStyle name="Note 17 8 9" xfId="40918" xr:uid="{00000000-0005-0000-0000-000028A00000}"/>
    <cellStyle name="Note 17 9" xfId="40919" xr:uid="{00000000-0005-0000-0000-000029A00000}"/>
    <cellStyle name="Note 18" xfId="40920" xr:uid="{00000000-0005-0000-0000-00002AA00000}"/>
    <cellStyle name="Note 18 10" xfId="40921" xr:uid="{00000000-0005-0000-0000-00002BA00000}"/>
    <cellStyle name="Note 18 11" xfId="40922" xr:uid="{00000000-0005-0000-0000-00002CA00000}"/>
    <cellStyle name="Note 18 12" xfId="40923" xr:uid="{00000000-0005-0000-0000-00002DA00000}"/>
    <cellStyle name="Note 18 2" xfId="40924" xr:uid="{00000000-0005-0000-0000-00002EA00000}"/>
    <cellStyle name="Note 18 2 2" xfId="40925" xr:uid="{00000000-0005-0000-0000-00002FA00000}"/>
    <cellStyle name="Note 18 2 2 2" xfId="40926" xr:uid="{00000000-0005-0000-0000-000030A00000}"/>
    <cellStyle name="Note 18 2 3" xfId="40927" xr:uid="{00000000-0005-0000-0000-000031A00000}"/>
    <cellStyle name="Note 18 2 3 2" xfId="40928" xr:uid="{00000000-0005-0000-0000-000032A00000}"/>
    <cellStyle name="Note 18 2 4" xfId="40929" xr:uid="{00000000-0005-0000-0000-000033A00000}"/>
    <cellStyle name="Note 18 2 5" xfId="40930" xr:uid="{00000000-0005-0000-0000-000034A00000}"/>
    <cellStyle name="Note 18 2 6" xfId="40931" xr:uid="{00000000-0005-0000-0000-000035A00000}"/>
    <cellStyle name="Note 18 3" xfId="40932" xr:uid="{00000000-0005-0000-0000-000036A00000}"/>
    <cellStyle name="Note 18 3 2" xfId="40933" xr:uid="{00000000-0005-0000-0000-000037A00000}"/>
    <cellStyle name="Note 18 3 2 2" xfId="40934" xr:uid="{00000000-0005-0000-0000-000038A00000}"/>
    <cellStyle name="Note 18 3 3" xfId="40935" xr:uid="{00000000-0005-0000-0000-000039A00000}"/>
    <cellStyle name="Note 18 3 3 2" xfId="40936" xr:uid="{00000000-0005-0000-0000-00003AA00000}"/>
    <cellStyle name="Note 18 3 4" xfId="40937" xr:uid="{00000000-0005-0000-0000-00003BA00000}"/>
    <cellStyle name="Note 18 3 5" xfId="40938" xr:uid="{00000000-0005-0000-0000-00003CA00000}"/>
    <cellStyle name="Note 18 4" xfId="40939" xr:uid="{00000000-0005-0000-0000-00003DA00000}"/>
    <cellStyle name="Note 18 4 2" xfId="40940" xr:uid="{00000000-0005-0000-0000-00003EA00000}"/>
    <cellStyle name="Note 18 4 2 2" xfId="40941" xr:uid="{00000000-0005-0000-0000-00003FA00000}"/>
    <cellStyle name="Note 18 4 3" xfId="40942" xr:uid="{00000000-0005-0000-0000-000040A00000}"/>
    <cellStyle name="Note 18 4 3 2" xfId="40943" xr:uid="{00000000-0005-0000-0000-000041A00000}"/>
    <cellStyle name="Note 18 4 4" xfId="40944" xr:uid="{00000000-0005-0000-0000-000042A00000}"/>
    <cellStyle name="Note 18 4 5" xfId="40945" xr:uid="{00000000-0005-0000-0000-000043A00000}"/>
    <cellStyle name="Note 18 5" xfId="40946" xr:uid="{00000000-0005-0000-0000-000044A00000}"/>
    <cellStyle name="Note 18 5 2" xfId="40947" xr:uid="{00000000-0005-0000-0000-000045A00000}"/>
    <cellStyle name="Note 18 5 2 2" xfId="40948" xr:uid="{00000000-0005-0000-0000-000046A00000}"/>
    <cellStyle name="Note 18 5 3" xfId="40949" xr:uid="{00000000-0005-0000-0000-000047A00000}"/>
    <cellStyle name="Note 18 5 3 2" xfId="40950" xr:uid="{00000000-0005-0000-0000-000048A00000}"/>
    <cellStyle name="Note 18 5 4" xfId="40951" xr:uid="{00000000-0005-0000-0000-000049A00000}"/>
    <cellStyle name="Note 18 5 5" xfId="40952" xr:uid="{00000000-0005-0000-0000-00004AA00000}"/>
    <cellStyle name="Note 18 6" xfId="40953" xr:uid="{00000000-0005-0000-0000-00004BA00000}"/>
    <cellStyle name="Note 18 6 2" xfId="40954" xr:uid="{00000000-0005-0000-0000-00004CA00000}"/>
    <cellStyle name="Note 18 7" xfId="40955" xr:uid="{00000000-0005-0000-0000-00004DA00000}"/>
    <cellStyle name="Note 18 7 2" xfId="40956" xr:uid="{00000000-0005-0000-0000-00004EA00000}"/>
    <cellStyle name="Note 18 8" xfId="40957" xr:uid="{00000000-0005-0000-0000-00004FA00000}"/>
    <cellStyle name="Note 18 8 2" xfId="40958" xr:uid="{00000000-0005-0000-0000-000050A00000}"/>
    <cellStyle name="Note 18 9" xfId="40959" xr:uid="{00000000-0005-0000-0000-000051A00000}"/>
    <cellStyle name="Note 18 9 2" xfId="40960" xr:uid="{00000000-0005-0000-0000-000052A00000}"/>
    <cellStyle name="Note 19" xfId="40961" xr:uid="{00000000-0005-0000-0000-000053A00000}"/>
    <cellStyle name="Note 19 10" xfId="40962" xr:uid="{00000000-0005-0000-0000-000054A00000}"/>
    <cellStyle name="Note 19 2" xfId="40963" xr:uid="{00000000-0005-0000-0000-000055A00000}"/>
    <cellStyle name="Note 19 2 2" xfId="40964" xr:uid="{00000000-0005-0000-0000-000056A00000}"/>
    <cellStyle name="Note 19 2 2 2" xfId="40965" xr:uid="{00000000-0005-0000-0000-000057A00000}"/>
    <cellStyle name="Note 19 2 3" xfId="40966" xr:uid="{00000000-0005-0000-0000-000058A00000}"/>
    <cellStyle name="Note 19 2 3 2" xfId="40967" xr:uid="{00000000-0005-0000-0000-000059A00000}"/>
    <cellStyle name="Note 19 2 4" xfId="40968" xr:uid="{00000000-0005-0000-0000-00005AA00000}"/>
    <cellStyle name="Note 19 2 5" xfId="40969" xr:uid="{00000000-0005-0000-0000-00005BA00000}"/>
    <cellStyle name="Note 19 2 6" xfId="40970" xr:uid="{00000000-0005-0000-0000-00005CA00000}"/>
    <cellStyle name="Note 19 3" xfId="40971" xr:uid="{00000000-0005-0000-0000-00005DA00000}"/>
    <cellStyle name="Note 19 3 2" xfId="40972" xr:uid="{00000000-0005-0000-0000-00005EA00000}"/>
    <cellStyle name="Note 19 3 2 2" xfId="40973" xr:uid="{00000000-0005-0000-0000-00005FA00000}"/>
    <cellStyle name="Note 19 3 3" xfId="40974" xr:uid="{00000000-0005-0000-0000-000060A00000}"/>
    <cellStyle name="Note 19 3 3 2" xfId="40975" xr:uid="{00000000-0005-0000-0000-000061A00000}"/>
    <cellStyle name="Note 19 3 4" xfId="40976" xr:uid="{00000000-0005-0000-0000-000062A00000}"/>
    <cellStyle name="Note 19 3 5" xfId="40977" xr:uid="{00000000-0005-0000-0000-000063A00000}"/>
    <cellStyle name="Note 19 4" xfId="40978" xr:uid="{00000000-0005-0000-0000-000064A00000}"/>
    <cellStyle name="Note 19 4 2" xfId="40979" xr:uid="{00000000-0005-0000-0000-000065A00000}"/>
    <cellStyle name="Note 19 4 2 2" xfId="40980" xr:uid="{00000000-0005-0000-0000-000066A00000}"/>
    <cellStyle name="Note 19 4 3" xfId="40981" xr:uid="{00000000-0005-0000-0000-000067A00000}"/>
    <cellStyle name="Note 19 4 3 2" xfId="40982" xr:uid="{00000000-0005-0000-0000-000068A00000}"/>
    <cellStyle name="Note 19 4 4" xfId="40983" xr:uid="{00000000-0005-0000-0000-000069A00000}"/>
    <cellStyle name="Note 19 4 5" xfId="40984" xr:uid="{00000000-0005-0000-0000-00006AA00000}"/>
    <cellStyle name="Note 19 5" xfId="40985" xr:uid="{00000000-0005-0000-0000-00006BA00000}"/>
    <cellStyle name="Note 19 5 2" xfId="40986" xr:uid="{00000000-0005-0000-0000-00006CA00000}"/>
    <cellStyle name="Note 19 5 2 2" xfId="40987" xr:uid="{00000000-0005-0000-0000-00006DA00000}"/>
    <cellStyle name="Note 19 5 3" xfId="40988" xr:uid="{00000000-0005-0000-0000-00006EA00000}"/>
    <cellStyle name="Note 19 5 3 2" xfId="40989" xr:uid="{00000000-0005-0000-0000-00006FA00000}"/>
    <cellStyle name="Note 19 5 4" xfId="40990" xr:uid="{00000000-0005-0000-0000-000070A00000}"/>
    <cellStyle name="Note 19 5 5" xfId="40991" xr:uid="{00000000-0005-0000-0000-000071A00000}"/>
    <cellStyle name="Note 19 6" xfId="40992" xr:uid="{00000000-0005-0000-0000-000072A00000}"/>
    <cellStyle name="Note 19 6 2" xfId="40993" xr:uid="{00000000-0005-0000-0000-000073A00000}"/>
    <cellStyle name="Note 19 7" xfId="40994" xr:uid="{00000000-0005-0000-0000-000074A00000}"/>
    <cellStyle name="Note 19 7 2" xfId="40995" xr:uid="{00000000-0005-0000-0000-000075A00000}"/>
    <cellStyle name="Note 19 8" xfId="40996" xr:uid="{00000000-0005-0000-0000-000076A00000}"/>
    <cellStyle name="Note 19 9" xfId="40997" xr:uid="{00000000-0005-0000-0000-000077A00000}"/>
    <cellStyle name="Note 2" xfId="40998" xr:uid="{00000000-0005-0000-0000-000078A00000}"/>
    <cellStyle name="Note 2 10" xfId="40999" xr:uid="{00000000-0005-0000-0000-000079A00000}"/>
    <cellStyle name="Note 2 10 10" xfId="41000" xr:uid="{00000000-0005-0000-0000-00007AA00000}"/>
    <cellStyle name="Note 2 10 11" xfId="41001" xr:uid="{00000000-0005-0000-0000-00007BA00000}"/>
    <cellStyle name="Note 2 10 2" xfId="41002" xr:uid="{00000000-0005-0000-0000-00007CA00000}"/>
    <cellStyle name="Note 2 10 2 10" xfId="41003" xr:uid="{00000000-0005-0000-0000-00007DA00000}"/>
    <cellStyle name="Note 2 10 2 2" xfId="41004" xr:uid="{00000000-0005-0000-0000-00007EA00000}"/>
    <cellStyle name="Note 2 10 2 2 2" xfId="41005" xr:uid="{00000000-0005-0000-0000-00007FA00000}"/>
    <cellStyle name="Note 2 10 2 2 2 2" xfId="41006" xr:uid="{00000000-0005-0000-0000-000080A00000}"/>
    <cellStyle name="Note 2 10 2 2 3" xfId="41007" xr:uid="{00000000-0005-0000-0000-000081A00000}"/>
    <cellStyle name="Note 2 10 2 2 3 2" xfId="41008" xr:uid="{00000000-0005-0000-0000-000082A00000}"/>
    <cellStyle name="Note 2 10 2 2 4" xfId="41009" xr:uid="{00000000-0005-0000-0000-000083A00000}"/>
    <cellStyle name="Note 2 10 2 3" xfId="41010" xr:uid="{00000000-0005-0000-0000-000084A00000}"/>
    <cellStyle name="Note 2 10 2 3 2" xfId="41011" xr:uid="{00000000-0005-0000-0000-000085A00000}"/>
    <cellStyle name="Note 2 10 2 3 2 2" xfId="41012" xr:uid="{00000000-0005-0000-0000-000086A00000}"/>
    <cellStyle name="Note 2 10 2 3 2 2 2" xfId="41013" xr:uid="{00000000-0005-0000-0000-000087A00000}"/>
    <cellStyle name="Note 2 10 2 3 2 3" xfId="41014" xr:uid="{00000000-0005-0000-0000-000088A00000}"/>
    <cellStyle name="Note 2 10 2 3 2 3 2" xfId="41015" xr:uid="{00000000-0005-0000-0000-000089A00000}"/>
    <cellStyle name="Note 2 10 2 3 3" xfId="41016" xr:uid="{00000000-0005-0000-0000-00008AA00000}"/>
    <cellStyle name="Note 2 10 2 3 3 2" xfId="41017" xr:uid="{00000000-0005-0000-0000-00008BA00000}"/>
    <cellStyle name="Note 2 10 2 3 4" xfId="41018" xr:uid="{00000000-0005-0000-0000-00008CA00000}"/>
    <cellStyle name="Note 2 10 2 3 5" xfId="41019" xr:uid="{00000000-0005-0000-0000-00008DA00000}"/>
    <cellStyle name="Note 2 10 2 4" xfId="41020" xr:uid="{00000000-0005-0000-0000-00008EA00000}"/>
    <cellStyle name="Note 2 10 2 4 2" xfId="41021" xr:uid="{00000000-0005-0000-0000-00008FA00000}"/>
    <cellStyle name="Note 2 10 2 5" xfId="41022" xr:uid="{00000000-0005-0000-0000-000090A00000}"/>
    <cellStyle name="Note 2 10 2 5 2" xfId="41023" xr:uid="{00000000-0005-0000-0000-000091A00000}"/>
    <cellStyle name="Note 2 10 2 5 3" xfId="41024" xr:uid="{00000000-0005-0000-0000-000092A00000}"/>
    <cellStyle name="Note 2 10 2 5 4" xfId="41025" xr:uid="{00000000-0005-0000-0000-000093A00000}"/>
    <cellStyle name="Note 2 10 2 6" xfId="41026" xr:uid="{00000000-0005-0000-0000-000094A00000}"/>
    <cellStyle name="Note 2 10 2 6 2" xfId="41027" xr:uid="{00000000-0005-0000-0000-000095A00000}"/>
    <cellStyle name="Note 2 10 2 7" xfId="41028" xr:uid="{00000000-0005-0000-0000-000096A00000}"/>
    <cellStyle name="Note 2 10 2 7 2" xfId="41029" xr:uid="{00000000-0005-0000-0000-000097A00000}"/>
    <cellStyle name="Note 2 10 2 8" xfId="41030" xr:uid="{00000000-0005-0000-0000-000098A00000}"/>
    <cellStyle name="Note 2 10 2 8 2" xfId="41031" xr:uid="{00000000-0005-0000-0000-000099A00000}"/>
    <cellStyle name="Note 2 10 2 9" xfId="41032" xr:uid="{00000000-0005-0000-0000-00009AA00000}"/>
    <cellStyle name="Note 2 10 2 9 2" xfId="41033" xr:uid="{00000000-0005-0000-0000-00009BA00000}"/>
    <cellStyle name="Note 2 10 3" xfId="41034" xr:uid="{00000000-0005-0000-0000-00009CA00000}"/>
    <cellStyle name="Note 2 10 3 2" xfId="41035" xr:uid="{00000000-0005-0000-0000-00009DA00000}"/>
    <cellStyle name="Note 2 10 3 2 2" xfId="41036" xr:uid="{00000000-0005-0000-0000-00009EA00000}"/>
    <cellStyle name="Note 2 10 3 2 3" xfId="41037" xr:uid="{00000000-0005-0000-0000-00009FA00000}"/>
    <cellStyle name="Note 2 10 3 2 4" xfId="41038" xr:uid="{00000000-0005-0000-0000-0000A0A00000}"/>
    <cellStyle name="Note 2 10 3 3" xfId="41039" xr:uid="{00000000-0005-0000-0000-0000A1A00000}"/>
    <cellStyle name="Note 2 10 3 4" xfId="41040" xr:uid="{00000000-0005-0000-0000-0000A2A00000}"/>
    <cellStyle name="Note 2 10 3 4 2" xfId="41041" xr:uid="{00000000-0005-0000-0000-0000A3A00000}"/>
    <cellStyle name="Note 2 10 4" xfId="41042" xr:uid="{00000000-0005-0000-0000-0000A4A00000}"/>
    <cellStyle name="Note 2 10 5" xfId="41043" xr:uid="{00000000-0005-0000-0000-0000A5A00000}"/>
    <cellStyle name="Note 2 10 5 2" xfId="41044" xr:uid="{00000000-0005-0000-0000-0000A6A00000}"/>
    <cellStyle name="Note 2 10 5 2 2" xfId="41045" xr:uid="{00000000-0005-0000-0000-0000A7A00000}"/>
    <cellStyle name="Note 2 10 5 3" xfId="41046" xr:uid="{00000000-0005-0000-0000-0000A8A00000}"/>
    <cellStyle name="Note 2 10 5 3 2" xfId="41047" xr:uid="{00000000-0005-0000-0000-0000A9A00000}"/>
    <cellStyle name="Note 2 10 6" xfId="41048" xr:uid="{00000000-0005-0000-0000-0000AAA00000}"/>
    <cellStyle name="Note 2 10 7" xfId="41049" xr:uid="{00000000-0005-0000-0000-0000ABA00000}"/>
    <cellStyle name="Note 2 10 8" xfId="41050" xr:uid="{00000000-0005-0000-0000-0000ACA00000}"/>
    <cellStyle name="Note 2 10 9" xfId="41051" xr:uid="{00000000-0005-0000-0000-0000ADA00000}"/>
    <cellStyle name="Note 2 11" xfId="41052" xr:uid="{00000000-0005-0000-0000-0000AEA00000}"/>
    <cellStyle name="Note 2 11 2" xfId="41053" xr:uid="{00000000-0005-0000-0000-0000AFA00000}"/>
    <cellStyle name="Note 2 11 2 2" xfId="41054" xr:uid="{00000000-0005-0000-0000-0000B0A00000}"/>
    <cellStyle name="Note 2 11 3" xfId="41055" xr:uid="{00000000-0005-0000-0000-0000B1A00000}"/>
    <cellStyle name="Note 2 11 3 2" xfId="41056" xr:uid="{00000000-0005-0000-0000-0000B2A00000}"/>
    <cellStyle name="Note 2 11 4" xfId="41057" xr:uid="{00000000-0005-0000-0000-0000B3A00000}"/>
    <cellStyle name="Note 2 12" xfId="41058" xr:uid="{00000000-0005-0000-0000-0000B4A00000}"/>
    <cellStyle name="Note 2 12 2" xfId="41059" xr:uid="{00000000-0005-0000-0000-0000B5A00000}"/>
    <cellStyle name="Note 2 12 2 2" xfId="41060" xr:uid="{00000000-0005-0000-0000-0000B6A00000}"/>
    <cellStyle name="Note 2 12 3" xfId="41061" xr:uid="{00000000-0005-0000-0000-0000B7A00000}"/>
    <cellStyle name="Note 2 12 3 2" xfId="41062" xr:uid="{00000000-0005-0000-0000-0000B8A00000}"/>
    <cellStyle name="Note 2 12 4" xfId="41063" xr:uid="{00000000-0005-0000-0000-0000B9A00000}"/>
    <cellStyle name="Note 2 13" xfId="41064" xr:uid="{00000000-0005-0000-0000-0000BAA00000}"/>
    <cellStyle name="Note 2 13 2" xfId="41065" xr:uid="{00000000-0005-0000-0000-0000BBA00000}"/>
    <cellStyle name="Note 2 13 2 2" xfId="41066" xr:uid="{00000000-0005-0000-0000-0000BCA00000}"/>
    <cellStyle name="Note 2 13 3" xfId="41067" xr:uid="{00000000-0005-0000-0000-0000BDA00000}"/>
    <cellStyle name="Note 2 13 3 2" xfId="41068" xr:uid="{00000000-0005-0000-0000-0000BEA00000}"/>
    <cellStyle name="Note 2 13 4" xfId="41069" xr:uid="{00000000-0005-0000-0000-0000BFA00000}"/>
    <cellStyle name="Note 2 14" xfId="41070" xr:uid="{00000000-0005-0000-0000-0000C0A00000}"/>
    <cellStyle name="Note 2 14 2" xfId="41071" xr:uid="{00000000-0005-0000-0000-0000C1A00000}"/>
    <cellStyle name="Note 2 14 2 2" xfId="41072" xr:uid="{00000000-0005-0000-0000-0000C2A00000}"/>
    <cellStyle name="Note 2 14 3" xfId="41073" xr:uid="{00000000-0005-0000-0000-0000C3A00000}"/>
    <cellStyle name="Note 2 14 3 2" xfId="41074" xr:uid="{00000000-0005-0000-0000-0000C4A00000}"/>
    <cellStyle name="Note 2 14 4" xfId="41075" xr:uid="{00000000-0005-0000-0000-0000C5A00000}"/>
    <cellStyle name="Note 2 15" xfId="41076" xr:uid="{00000000-0005-0000-0000-0000C6A00000}"/>
    <cellStyle name="Note 2 15 2" xfId="41077" xr:uid="{00000000-0005-0000-0000-0000C7A00000}"/>
    <cellStyle name="Note 2 15 2 2" xfId="41078" xr:uid="{00000000-0005-0000-0000-0000C8A00000}"/>
    <cellStyle name="Note 2 15 2 2 2" xfId="41079" xr:uid="{00000000-0005-0000-0000-0000C9A00000}"/>
    <cellStyle name="Note 2 15 2 3" xfId="41080" xr:uid="{00000000-0005-0000-0000-0000CAA00000}"/>
    <cellStyle name="Note 2 15 2 3 2" xfId="41081" xr:uid="{00000000-0005-0000-0000-0000CBA00000}"/>
    <cellStyle name="Note 2 15 3" xfId="41082" xr:uid="{00000000-0005-0000-0000-0000CCA00000}"/>
    <cellStyle name="Note 2 15 3 2" xfId="41083" xr:uid="{00000000-0005-0000-0000-0000CDA00000}"/>
    <cellStyle name="Note 2 15 4" xfId="41084" xr:uid="{00000000-0005-0000-0000-0000CEA00000}"/>
    <cellStyle name="Note 2 15 5" xfId="41085" xr:uid="{00000000-0005-0000-0000-0000CFA00000}"/>
    <cellStyle name="Note 2 16" xfId="41086" xr:uid="{00000000-0005-0000-0000-0000D0A00000}"/>
    <cellStyle name="Note 2 16 2" xfId="41087" xr:uid="{00000000-0005-0000-0000-0000D1A00000}"/>
    <cellStyle name="Note 2 17" xfId="41088" xr:uid="{00000000-0005-0000-0000-0000D2A00000}"/>
    <cellStyle name="Note 2 17 2" xfId="41089" xr:uid="{00000000-0005-0000-0000-0000D3A00000}"/>
    <cellStyle name="Note 2 17 3" xfId="41090" xr:uid="{00000000-0005-0000-0000-0000D4A00000}"/>
    <cellStyle name="Note 2 17 4" xfId="41091" xr:uid="{00000000-0005-0000-0000-0000D5A00000}"/>
    <cellStyle name="Note 2 18" xfId="41092" xr:uid="{00000000-0005-0000-0000-0000D6A00000}"/>
    <cellStyle name="Note 2 18 2" xfId="41093" xr:uid="{00000000-0005-0000-0000-0000D7A00000}"/>
    <cellStyle name="Note 2 19" xfId="41094" xr:uid="{00000000-0005-0000-0000-0000D8A00000}"/>
    <cellStyle name="Note 2 19 2" xfId="41095" xr:uid="{00000000-0005-0000-0000-0000D9A00000}"/>
    <cellStyle name="Note 2 2" xfId="41096" xr:uid="{00000000-0005-0000-0000-0000DAA00000}"/>
    <cellStyle name="Note 2 2 10" xfId="41097" xr:uid="{00000000-0005-0000-0000-0000DBA00000}"/>
    <cellStyle name="Note 2 2 11" xfId="41098" xr:uid="{00000000-0005-0000-0000-0000DCA00000}"/>
    <cellStyle name="Note 2 2 12" xfId="41099" xr:uid="{00000000-0005-0000-0000-0000DDA00000}"/>
    <cellStyle name="Note 2 2 13" xfId="41100" xr:uid="{00000000-0005-0000-0000-0000DEA00000}"/>
    <cellStyle name="Note 2 2 14" xfId="41101" xr:uid="{00000000-0005-0000-0000-0000DFA00000}"/>
    <cellStyle name="Note 2 2 15" xfId="41102" xr:uid="{00000000-0005-0000-0000-0000E0A00000}"/>
    <cellStyle name="Note 2 2 16" xfId="41103" xr:uid="{00000000-0005-0000-0000-0000E1A00000}"/>
    <cellStyle name="Note 2 2 17" xfId="41104" xr:uid="{00000000-0005-0000-0000-0000E2A00000}"/>
    <cellStyle name="Note 2 2 18" xfId="41105" xr:uid="{00000000-0005-0000-0000-0000E3A00000}"/>
    <cellStyle name="Note 2 2 19" xfId="41106" xr:uid="{00000000-0005-0000-0000-0000E4A00000}"/>
    <cellStyle name="Note 2 2 2" xfId="41107" xr:uid="{00000000-0005-0000-0000-0000E5A00000}"/>
    <cellStyle name="Note 2 2 2 2" xfId="41108" xr:uid="{00000000-0005-0000-0000-0000E6A00000}"/>
    <cellStyle name="Note 2 2 2 2 10" xfId="41109" xr:uid="{00000000-0005-0000-0000-0000E7A00000}"/>
    <cellStyle name="Note 2 2 2 2 11" xfId="41110" xr:uid="{00000000-0005-0000-0000-0000E8A00000}"/>
    <cellStyle name="Note 2 2 2 2 2" xfId="41111" xr:uid="{00000000-0005-0000-0000-0000E9A00000}"/>
    <cellStyle name="Note 2 2 2 2 3" xfId="41112" xr:uid="{00000000-0005-0000-0000-0000EAA00000}"/>
    <cellStyle name="Note 2 2 2 2 4" xfId="41113" xr:uid="{00000000-0005-0000-0000-0000EBA00000}"/>
    <cellStyle name="Note 2 2 2 2 5" xfId="41114" xr:uid="{00000000-0005-0000-0000-0000ECA00000}"/>
    <cellStyle name="Note 2 2 2 2 6" xfId="41115" xr:uid="{00000000-0005-0000-0000-0000EDA00000}"/>
    <cellStyle name="Note 2 2 2 2 7" xfId="41116" xr:uid="{00000000-0005-0000-0000-0000EEA00000}"/>
    <cellStyle name="Note 2 2 2 2 8" xfId="41117" xr:uid="{00000000-0005-0000-0000-0000EFA00000}"/>
    <cellStyle name="Note 2 2 2 2 9" xfId="41118" xr:uid="{00000000-0005-0000-0000-0000F0A00000}"/>
    <cellStyle name="Note 2 2 2 3" xfId="41119" xr:uid="{00000000-0005-0000-0000-0000F1A00000}"/>
    <cellStyle name="Note 2 2 2 4" xfId="41120" xr:uid="{00000000-0005-0000-0000-0000F2A00000}"/>
    <cellStyle name="Note 2 2 2 5" xfId="41121" xr:uid="{00000000-0005-0000-0000-0000F3A00000}"/>
    <cellStyle name="Note 2 2 2 6" xfId="41122" xr:uid="{00000000-0005-0000-0000-0000F4A00000}"/>
    <cellStyle name="Note 2 2 3" xfId="41123" xr:uid="{00000000-0005-0000-0000-0000F5A00000}"/>
    <cellStyle name="Note 2 2 3 10" xfId="41124" xr:uid="{00000000-0005-0000-0000-0000F6A00000}"/>
    <cellStyle name="Note 2 2 3 11" xfId="41125" xr:uid="{00000000-0005-0000-0000-0000F7A00000}"/>
    <cellStyle name="Note 2 2 3 2" xfId="41126" xr:uid="{00000000-0005-0000-0000-0000F8A00000}"/>
    <cellStyle name="Note 2 2 3 3" xfId="41127" xr:uid="{00000000-0005-0000-0000-0000F9A00000}"/>
    <cellStyle name="Note 2 2 3 4" xfId="41128" xr:uid="{00000000-0005-0000-0000-0000FAA00000}"/>
    <cellStyle name="Note 2 2 3 5" xfId="41129" xr:uid="{00000000-0005-0000-0000-0000FBA00000}"/>
    <cellStyle name="Note 2 2 3 6" xfId="41130" xr:uid="{00000000-0005-0000-0000-0000FCA00000}"/>
    <cellStyle name="Note 2 2 3 7" xfId="41131" xr:uid="{00000000-0005-0000-0000-0000FDA00000}"/>
    <cellStyle name="Note 2 2 3 8" xfId="41132" xr:uid="{00000000-0005-0000-0000-0000FEA00000}"/>
    <cellStyle name="Note 2 2 3 9" xfId="41133" xr:uid="{00000000-0005-0000-0000-0000FFA00000}"/>
    <cellStyle name="Note 2 2 4" xfId="41134" xr:uid="{00000000-0005-0000-0000-000000A10000}"/>
    <cellStyle name="Note 2 2 4 10" xfId="41135" xr:uid="{00000000-0005-0000-0000-000001A10000}"/>
    <cellStyle name="Note 2 2 4 11" xfId="41136" xr:uid="{00000000-0005-0000-0000-000002A10000}"/>
    <cellStyle name="Note 2 2 4 2" xfId="41137" xr:uid="{00000000-0005-0000-0000-000003A10000}"/>
    <cellStyle name="Note 2 2 4 3" xfId="41138" xr:uid="{00000000-0005-0000-0000-000004A10000}"/>
    <cellStyle name="Note 2 2 4 4" xfId="41139" xr:uid="{00000000-0005-0000-0000-000005A10000}"/>
    <cellStyle name="Note 2 2 4 5" xfId="41140" xr:uid="{00000000-0005-0000-0000-000006A10000}"/>
    <cellStyle name="Note 2 2 4 6" xfId="41141" xr:uid="{00000000-0005-0000-0000-000007A10000}"/>
    <cellStyle name="Note 2 2 4 7" xfId="41142" xr:uid="{00000000-0005-0000-0000-000008A10000}"/>
    <cellStyle name="Note 2 2 4 8" xfId="41143" xr:uid="{00000000-0005-0000-0000-000009A10000}"/>
    <cellStyle name="Note 2 2 4 9" xfId="41144" xr:uid="{00000000-0005-0000-0000-00000AA10000}"/>
    <cellStyle name="Note 2 2 5" xfId="41145" xr:uid="{00000000-0005-0000-0000-00000BA10000}"/>
    <cellStyle name="Note 2 2 5 2" xfId="45805" xr:uid="{00000000-0005-0000-0000-00000CA10000}"/>
    <cellStyle name="Note 2 2 6" xfId="41146" xr:uid="{00000000-0005-0000-0000-00000DA10000}"/>
    <cellStyle name="Note 2 2 7" xfId="41147" xr:uid="{00000000-0005-0000-0000-00000EA10000}"/>
    <cellStyle name="Note 2 2 8" xfId="41148" xr:uid="{00000000-0005-0000-0000-00000FA10000}"/>
    <cellStyle name="Note 2 2 9" xfId="41149" xr:uid="{00000000-0005-0000-0000-000010A10000}"/>
    <cellStyle name="Note 2 20" xfId="41150" xr:uid="{00000000-0005-0000-0000-000011A10000}"/>
    <cellStyle name="Note 2 20 2" xfId="41151" xr:uid="{00000000-0005-0000-0000-000012A10000}"/>
    <cellStyle name="Note 2 21" xfId="41152" xr:uid="{00000000-0005-0000-0000-000013A10000}"/>
    <cellStyle name="Note 2 22" xfId="41153" xr:uid="{00000000-0005-0000-0000-000014A10000}"/>
    <cellStyle name="Note 2 23" xfId="41154" xr:uid="{00000000-0005-0000-0000-000015A10000}"/>
    <cellStyle name="Note 2 24" xfId="41155" xr:uid="{00000000-0005-0000-0000-000016A10000}"/>
    <cellStyle name="Note 2 25" xfId="41156" xr:uid="{00000000-0005-0000-0000-000017A10000}"/>
    <cellStyle name="Note 2 26" xfId="41157" xr:uid="{00000000-0005-0000-0000-000018A10000}"/>
    <cellStyle name="Note 2 27" xfId="41158" xr:uid="{00000000-0005-0000-0000-000019A10000}"/>
    <cellStyle name="Note 2 28" xfId="41159" xr:uid="{00000000-0005-0000-0000-00001AA10000}"/>
    <cellStyle name="Note 2 29" xfId="41160" xr:uid="{00000000-0005-0000-0000-00001BA10000}"/>
    <cellStyle name="Note 2 3" xfId="41161" xr:uid="{00000000-0005-0000-0000-00001CA10000}"/>
    <cellStyle name="Note 2 3 10" xfId="41162" xr:uid="{00000000-0005-0000-0000-00001DA10000}"/>
    <cellStyle name="Note 2 3 11" xfId="41163" xr:uid="{00000000-0005-0000-0000-00001EA10000}"/>
    <cellStyle name="Note 2 3 12" xfId="41164" xr:uid="{00000000-0005-0000-0000-00001FA10000}"/>
    <cellStyle name="Note 2 3 13" xfId="41165" xr:uid="{00000000-0005-0000-0000-000020A10000}"/>
    <cellStyle name="Note 2 3 14" xfId="41166" xr:uid="{00000000-0005-0000-0000-000021A10000}"/>
    <cellStyle name="Note 2 3 15" xfId="41167" xr:uid="{00000000-0005-0000-0000-000022A10000}"/>
    <cellStyle name="Note 2 3 16" xfId="41168" xr:uid="{00000000-0005-0000-0000-000023A10000}"/>
    <cellStyle name="Note 2 3 17" xfId="41169" xr:uid="{00000000-0005-0000-0000-000024A10000}"/>
    <cellStyle name="Note 2 3 18" xfId="41170" xr:uid="{00000000-0005-0000-0000-000025A10000}"/>
    <cellStyle name="Note 2 3 19" xfId="41171" xr:uid="{00000000-0005-0000-0000-000026A10000}"/>
    <cellStyle name="Note 2 3 2" xfId="41172" xr:uid="{00000000-0005-0000-0000-000027A10000}"/>
    <cellStyle name="Note 2 3 2 2" xfId="41173" xr:uid="{00000000-0005-0000-0000-000028A10000}"/>
    <cellStyle name="Note 2 3 2 2 10" xfId="41174" xr:uid="{00000000-0005-0000-0000-000029A10000}"/>
    <cellStyle name="Note 2 3 2 2 11" xfId="41175" xr:uid="{00000000-0005-0000-0000-00002AA10000}"/>
    <cellStyle name="Note 2 3 2 2 2" xfId="41176" xr:uid="{00000000-0005-0000-0000-00002BA10000}"/>
    <cellStyle name="Note 2 3 2 2 3" xfId="41177" xr:uid="{00000000-0005-0000-0000-00002CA10000}"/>
    <cellStyle name="Note 2 3 2 2 4" xfId="41178" xr:uid="{00000000-0005-0000-0000-00002DA10000}"/>
    <cellStyle name="Note 2 3 2 2 5" xfId="41179" xr:uid="{00000000-0005-0000-0000-00002EA10000}"/>
    <cellStyle name="Note 2 3 2 2 6" xfId="41180" xr:uid="{00000000-0005-0000-0000-00002FA10000}"/>
    <cellStyle name="Note 2 3 2 2 7" xfId="41181" xr:uid="{00000000-0005-0000-0000-000030A10000}"/>
    <cellStyle name="Note 2 3 2 2 8" xfId="41182" xr:uid="{00000000-0005-0000-0000-000031A10000}"/>
    <cellStyle name="Note 2 3 2 2 9" xfId="41183" xr:uid="{00000000-0005-0000-0000-000032A10000}"/>
    <cellStyle name="Note 2 3 2 3" xfId="41184" xr:uid="{00000000-0005-0000-0000-000033A10000}"/>
    <cellStyle name="Note 2 3 2 4" xfId="41185" xr:uid="{00000000-0005-0000-0000-000034A10000}"/>
    <cellStyle name="Note 2 3 2 5" xfId="41186" xr:uid="{00000000-0005-0000-0000-000035A10000}"/>
    <cellStyle name="Note 2 3 2 6" xfId="41187" xr:uid="{00000000-0005-0000-0000-000036A10000}"/>
    <cellStyle name="Note 2 3 3" xfId="41188" xr:uid="{00000000-0005-0000-0000-000037A10000}"/>
    <cellStyle name="Note 2 3 3 10" xfId="41189" xr:uid="{00000000-0005-0000-0000-000038A10000}"/>
    <cellStyle name="Note 2 3 3 11" xfId="41190" xr:uid="{00000000-0005-0000-0000-000039A10000}"/>
    <cellStyle name="Note 2 3 3 2" xfId="41191" xr:uid="{00000000-0005-0000-0000-00003AA10000}"/>
    <cellStyle name="Note 2 3 3 3" xfId="41192" xr:uid="{00000000-0005-0000-0000-00003BA10000}"/>
    <cellStyle name="Note 2 3 3 4" xfId="41193" xr:uid="{00000000-0005-0000-0000-00003CA10000}"/>
    <cellStyle name="Note 2 3 3 5" xfId="41194" xr:uid="{00000000-0005-0000-0000-00003DA10000}"/>
    <cellStyle name="Note 2 3 3 6" xfId="41195" xr:uid="{00000000-0005-0000-0000-00003EA10000}"/>
    <cellStyle name="Note 2 3 3 7" xfId="41196" xr:uid="{00000000-0005-0000-0000-00003FA10000}"/>
    <cellStyle name="Note 2 3 3 8" xfId="41197" xr:uid="{00000000-0005-0000-0000-000040A10000}"/>
    <cellStyle name="Note 2 3 3 9" xfId="41198" xr:uid="{00000000-0005-0000-0000-000041A10000}"/>
    <cellStyle name="Note 2 3 4" xfId="41199" xr:uid="{00000000-0005-0000-0000-000042A10000}"/>
    <cellStyle name="Note 2 3 4 10" xfId="41200" xr:uid="{00000000-0005-0000-0000-000043A10000}"/>
    <cellStyle name="Note 2 3 4 11" xfId="41201" xr:uid="{00000000-0005-0000-0000-000044A10000}"/>
    <cellStyle name="Note 2 3 4 2" xfId="41202" xr:uid="{00000000-0005-0000-0000-000045A10000}"/>
    <cellStyle name="Note 2 3 4 3" xfId="41203" xr:uid="{00000000-0005-0000-0000-000046A10000}"/>
    <cellStyle name="Note 2 3 4 4" xfId="41204" xr:uid="{00000000-0005-0000-0000-000047A10000}"/>
    <cellStyle name="Note 2 3 4 5" xfId="41205" xr:uid="{00000000-0005-0000-0000-000048A10000}"/>
    <cellStyle name="Note 2 3 4 6" xfId="41206" xr:uid="{00000000-0005-0000-0000-000049A10000}"/>
    <cellStyle name="Note 2 3 4 7" xfId="41207" xr:uid="{00000000-0005-0000-0000-00004AA10000}"/>
    <cellStyle name="Note 2 3 4 8" xfId="41208" xr:uid="{00000000-0005-0000-0000-00004BA10000}"/>
    <cellStyle name="Note 2 3 4 9" xfId="41209" xr:uid="{00000000-0005-0000-0000-00004CA10000}"/>
    <cellStyle name="Note 2 3 5" xfId="41210" xr:uid="{00000000-0005-0000-0000-00004DA10000}"/>
    <cellStyle name="Note 2 3 5 2" xfId="45806" xr:uid="{00000000-0005-0000-0000-00004EA10000}"/>
    <cellStyle name="Note 2 3 6" xfId="41211" xr:uid="{00000000-0005-0000-0000-00004FA10000}"/>
    <cellStyle name="Note 2 3 7" xfId="41212" xr:uid="{00000000-0005-0000-0000-000050A10000}"/>
    <cellStyle name="Note 2 3 8" xfId="41213" xr:uid="{00000000-0005-0000-0000-000051A10000}"/>
    <cellStyle name="Note 2 3 9" xfId="41214" xr:uid="{00000000-0005-0000-0000-000052A10000}"/>
    <cellStyle name="Note 2 30" xfId="41215" xr:uid="{00000000-0005-0000-0000-000053A10000}"/>
    <cellStyle name="Note 2 31" xfId="41216" xr:uid="{00000000-0005-0000-0000-000054A10000}"/>
    <cellStyle name="Note 2 32" xfId="41217" xr:uid="{00000000-0005-0000-0000-000055A10000}"/>
    <cellStyle name="Note 2 33" xfId="41218" xr:uid="{00000000-0005-0000-0000-000056A10000}"/>
    <cellStyle name="Note 2 4" xfId="41219" xr:uid="{00000000-0005-0000-0000-000057A10000}"/>
    <cellStyle name="Note 2 4 2" xfId="41220" xr:uid="{00000000-0005-0000-0000-000058A10000}"/>
    <cellStyle name="Note 2 4 2 10" xfId="41221" xr:uid="{00000000-0005-0000-0000-000059A10000}"/>
    <cellStyle name="Note 2 4 2 11" xfId="41222" xr:uid="{00000000-0005-0000-0000-00005AA10000}"/>
    <cellStyle name="Note 2 4 2 2" xfId="41223" xr:uid="{00000000-0005-0000-0000-00005BA10000}"/>
    <cellStyle name="Note 2 4 2 3" xfId="41224" xr:uid="{00000000-0005-0000-0000-00005CA10000}"/>
    <cellStyle name="Note 2 4 2 4" xfId="41225" xr:uid="{00000000-0005-0000-0000-00005DA10000}"/>
    <cellStyle name="Note 2 4 2 5" xfId="41226" xr:uid="{00000000-0005-0000-0000-00005EA10000}"/>
    <cellStyle name="Note 2 4 2 6" xfId="41227" xr:uid="{00000000-0005-0000-0000-00005FA10000}"/>
    <cellStyle name="Note 2 4 2 7" xfId="41228" xr:uid="{00000000-0005-0000-0000-000060A10000}"/>
    <cellStyle name="Note 2 4 2 8" xfId="41229" xr:uid="{00000000-0005-0000-0000-000061A10000}"/>
    <cellStyle name="Note 2 4 2 9" xfId="41230" xr:uid="{00000000-0005-0000-0000-000062A10000}"/>
    <cellStyle name="Note 2 4 3" xfId="41231" xr:uid="{00000000-0005-0000-0000-000063A10000}"/>
    <cellStyle name="Note 2 4 4" xfId="41232" xr:uid="{00000000-0005-0000-0000-000064A10000}"/>
    <cellStyle name="Note 2 4 5" xfId="41233" xr:uid="{00000000-0005-0000-0000-000065A10000}"/>
    <cellStyle name="Note 2 4 6" xfId="41234" xr:uid="{00000000-0005-0000-0000-000066A10000}"/>
    <cellStyle name="Note 2 4 7" xfId="41235" xr:uid="{00000000-0005-0000-0000-000067A10000}"/>
    <cellStyle name="Note 2 5" xfId="41236" xr:uid="{00000000-0005-0000-0000-000068A10000}"/>
    <cellStyle name="Note 2 5 10" xfId="41237" xr:uid="{00000000-0005-0000-0000-000069A10000}"/>
    <cellStyle name="Note 2 5 11" xfId="41238" xr:uid="{00000000-0005-0000-0000-00006AA10000}"/>
    <cellStyle name="Note 2 5 2" xfId="41239" xr:uid="{00000000-0005-0000-0000-00006BA10000}"/>
    <cellStyle name="Note 2 5 3" xfId="41240" xr:uid="{00000000-0005-0000-0000-00006CA10000}"/>
    <cellStyle name="Note 2 5 4" xfId="41241" xr:uid="{00000000-0005-0000-0000-00006DA10000}"/>
    <cellStyle name="Note 2 5 5" xfId="41242" xr:uid="{00000000-0005-0000-0000-00006EA10000}"/>
    <cellStyle name="Note 2 5 6" xfId="41243" xr:uid="{00000000-0005-0000-0000-00006FA10000}"/>
    <cellStyle name="Note 2 5 7" xfId="41244" xr:uid="{00000000-0005-0000-0000-000070A10000}"/>
    <cellStyle name="Note 2 5 8" xfId="41245" xr:uid="{00000000-0005-0000-0000-000071A10000}"/>
    <cellStyle name="Note 2 5 9" xfId="41246" xr:uid="{00000000-0005-0000-0000-000072A10000}"/>
    <cellStyle name="Note 2 6" xfId="41247" xr:uid="{00000000-0005-0000-0000-000073A10000}"/>
    <cellStyle name="Note 2 6 10" xfId="41248" xr:uid="{00000000-0005-0000-0000-000074A10000}"/>
    <cellStyle name="Note 2 6 11" xfId="41249" xr:uid="{00000000-0005-0000-0000-000075A10000}"/>
    <cellStyle name="Note 2 6 2" xfId="41250" xr:uid="{00000000-0005-0000-0000-000076A10000}"/>
    <cellStyle name="Note 2 6 3" xfId="41251" xr:uid="{00000000-0005-0000-0000-000077A10000}"/>
    <cellStyle name="Note 2 6 4" xfId="41252" xr:uid="{00000000-0005-0000-0000-000078A10000}"/>
    <cellStyle name="Note 2 6 5" xfId="41253" xr:uid="{00000000-0005-0000-0000-000079A10000}"/>
    <cellStyle name="Note 2 6 6" xfId="41254" xr:uid="{00000000-0005-0000-0000-00007AA10000}"/>
    <cellStyle name="Note 2 6 7" xfId="41255" xr:uid="{00000000-0005-0000-0000-00007BA10000}"/>
    <cellStyle name="Note 2 6 8" xfId="41256" xr:uid="{00000000-0005-0000-0000-00007CA10000}"/>
    <cellStyle name="Note 2 6 9" xfId="41257" xr:uid="{00000000-0005-0000-0000-00007DA10000}"/>
    <cellStyle name="Note 2 7" xfId="41258" xr:uid="{00000000-0005-0000-0000-00007EA10000}"/>
    <cellStyle name="Note 2 7 2" xfId="41259" xr:uid="{00000000-0005-0000-0000-00007FA10000}"/>
    <cellStyle name="Note 2 7 2 2" xfId="41260" xr:uid="{00000000-0005-0000-0000-000080A10000}"/>
    <cellStyle name="Note 2 7 3" xfId="41261" xr:uid="{00000000-0005-0000-0000-000081A10000}"/>
    <cellStyle name="Note 2 7 3 2" xfId="41262" xr:uid="{00000000-0005-0000-0000-000082A10000}"/>
    <cellStyle name="Note 2 7 4" xfId="41263" xr:uid="{00000000-0005-0000-0000-000083A10000}"/>
    <cellStyle name="Note 2 7 4 2" xfId="41264" xr:uid="{00000000-0005-0000-0000-000084A10000}"/>
    <cellStyle name="Note 2 7 5" xfId="41265" xr:uid="{00000000-0005-0000-0000-000085A10000}"/>
    <cellStyle name="Note 2 7 5 2" xfId="41266" xr:uid="{00000000-0005-0000-0000-000086A10000}"/>
    <cellStyle name="Note 2 7 6" xfId="41267" xr:uid="{00000000-0005-0000-0000-000087A10000}"/>
    <cellStyle name="Note 2 7 7" xfId="45807" xr:uid="{00000000-0005-0000-0000-000088A10000}"/>
    <cellStyle name="Note 2 8" xfId="41268" xr:uid="{00000000-0005-0000-0000-000089A10000}"/>
    <cellStyle name="Note 2 8 10" xfId="41269" xr:uid="{00000000-0005-0000-0000-00008AA10000}"/>
    <cellStyle name="Note 2 8 11" xfId="41270" xr:uid="{00000000-0005-0000-0000-00008BA10000}"/>
    <cellStyle name="Note 2 8 12" xfId="41271" xr:uid="{00000000-0005-0000-0000-00008CA10000}"/>
    <cellStyle name="Note 2 8 13" xfId="41272" xr:uid="{00000000-0005-0000-0000-00008DA10000}"/>
    <cellStyle name="Note 2 8 2" xfId="41273" xr:uid="{00000000-0005-0000-0000-00008EA10000}"/>
    <cellStyle name="Note 2 8 2 10" xfId="41274" xr:uid="{00000000-0005-0000-0000-00008FA10000}"/>
    <cellStyle name="Note 2 8 2 2" xfId="41275" xr:uid="{00000000-0005-0000-0000-000090A10000}"/>
    <cellStyle name="Note 2 8 2 2 10" xfId="41276" xr:uid="{00000000-0005-0000-0000-000091A10000}"/>
    <cellStyle name="Note 2 8 2 2 11" xfId="41277" xr:uid="{00000000-0005-0000-0000-000092A10000}"/>
    <cellStyle name="Note 2 8 2 2 2" xfId="41278" xr:uid="{00000000-0005-0000-0000-000093A10000}"/>
    <cellStyle name="Note 2 8 2 2 3" xfId="41279" xr:uid="{00000000-0005-0000-0000-000094A10000}"/>
    <cellStyle name="Note 2 8 2 2 3 2" xfId="41280" xr:uid="{00000000-0005-0000-0000-000095A10000}"/>
    <cellStyle name="Note 2 8 2 2 3 2 2" xfId="41281" xr:uid="{00000000-0005-0000-0000-000096A10000}"/>
    <cellStyle name="Note 2 8 2 2 3 2 3" xfId="41282" xr:uid="{00000000-0005-0000-0000-000097A10000}"/>
    <cellStyle name="Note 2 8 2 2 3 2 4" xfId="41283" xr:uid="{00000000-0005-0000-0000-000098A10000}"/>
    <cellStyle name="Note 2 8 2 2 3 3" xfId="41284" xr:uid="{00000000-0005-0000-0000-000099A10000}"/>
    <cellStyle name="Note 2 8 2 2 3 4" xfId="41285" xr:uid="{00000000-0005-0000-0000-00009AA10000}"/>
    <cellStyle name="Note 2 8 2 2 3 4 2" xfId="41286" xr:uid="{00000000-0005-0000-0000-00009BA10000}"/>
    <cellStyle name="Note 2 8 2 2 4" xfId="41287" xr:uid="{00000000-0005-0000-0000-00009CA10000}"/>
    <cellStyle name="Note 2 8 2 2 5" xfId="41288" xr:uid="{00000000-0005-0000-0000-00009DA10000}"/>
    <cellStyle name="Note 2 8 2 2 5 2" xfId="41289" xr:uid="{00000000-0005-0000-0000-00009EA10000}"/>
    <cellStyle name="Note 2 8 2 2 5 2 2" xfId="41290" xr:uid="{00000000-0005-0000-0000-00009FA10000}"/>
    <cellStyle name="Note 2 8 2 2 5 3" xfId="41291" xr:uid="{00000000-0005-0000-0000-0000A0A10000}"/>
    <cellStyle name="Note 2 8 2 2 5 3 2" xfId="41292" xr:uid="{00000000-0005-0000-0000-0000A1A10000}"/>
    <cellStyle name="Note 2 8 2 2 6" xfId="41293" xr:uid="{00000000-0005-0000-0000-0000A2A10000}"/>
    <cellStyle name="Note 2 8 2 2 7" xfId="41294" xr:uid="{00000000-0005-0000-0000-0000A3A10000}"/>
    <cellStyle name="Note 2 8 2 2 8" xfId="41295" xr:uid="{00000000-0005-0000-0000-0000A4A10000}"/>
    <cellStyle name="Note 2 8 2 2 9" xfId="41296" xr:uid="{00000000-0005-0000-0000-0000A5A10000}"/>
    <cellStyle name="Note 2 8 2 3" xfId="41297" xr:uid="{00000000-0005-0000-0000-0000A6A10000}"/>
    <cellStyle name="Note 2 8 2 3 2" xfId="41298" xr:uid="{00000000-0005-0000-0000-0000A7A10000}"/>
    <cellStyle name="Note 2 8 2 3 2 2" xfId="41299" xr:uid="{00000000-0005-0000-0000-0000A8A10000}"/>
    <cellStyle name="Note 2 8 2 3 2 2 2" xfId="41300" xr:uid="{00000000-0005-0000-0000-0000A9A10000}"/>
    <cellStyle name="Note 2 8 2 3 2 3" xfId="41301" xr:uid="{00000000-0005-0000-0000-0000AAA10000}"/>
    <cellStyle name="Note 2 8 2 3 2 3 2" xfId="41302" xr:uid="{00000000-0005-0000-0000-0000ABA10000}"/>
    <cellStyle name="Note 2 8 2 3 3" xfId="41303" xr:uid="{00000000-0005-0000-0000-0000ACA10000}"/>
    <cellStyle name="Note 2 8 2 3 3 2" xfId="41304" xr:uid="{00000000-0005-0000-0000-0000ADA10000}"/>
    <cellStyle name="Note 2 8 2 3 4" xfId="41305" xr:uid="{00000000-0005-0000-0000-0000AEA10000}"/>
    <cellStyle name="Note 2 8 2 3 5" xfId="41306" xr:uid="{00000000-0005-0000-0000-0000AFA10000}"/>
    <cellStyle name="Note 2 8 2 4" xfId="41307" xr:uid="{00000000-0005-0000-0000-0000B0A10000}"/>
    <cellStyle name="Note 2 8 2 4 2" xfId="41308" xr:uid="{00000000-0005-0000-0000-0000B1A10000}"/>
    <cellStyle name="Note 2 8 2 5" xfId="41309" xr:uid="{00000000-0005-0000-0000-0000B2A10000}"/>
    <cellStyle name="Note 2 8 2 5 2" xfId="41310" xr:uid="{00000000-0005-0000-0000-0000B3A10000}"/>
    <cellStyle name="Note 2 8 2 5 3" xfId="41311" xr:uid="{00000000-0005-0000-0000-0000B4A10000}"/>
    <cellStyle name="Note 2 8 2 5 4" xfId="41312" xr:uid="{00000000-0005-0000-0000-0000B5A10000}"/>
    <cellStyle name="Note 2 8 2 6" xfId="41313" xr:uid="{00000000-0005-0000-0000-0000B6A10000}"/>
    <cellStyle name="Note 2 8 2 6 2" xfId="41314" xr:uid="{00000000-0005-0000-0000-0000B7A10000}"/>
    <cellStyle name="Note 2 8 2 7" xfId="41315" xr:uid="{00000000-0005-0000-0000-0000B8A10000}"/>
    <cellStyle name="Note 2 8 2 7 2" xfId="41316" xr:uid="{00000000-0005-0000-0000-0000B9A10000}"/>
    <cellStyle name="Note 2 8 2 8" xfId="41317" xr:uid="{00000000-0005-0000-0000-0000BAA10000}"/>
    <cellStyle name="Note 2 8 2 8 2" xfId="41318" xr:uid="{00000000-0005-0000-0000-0000BBA10000}"/>
    <cellStyle name="Note 2 8 2 9" xfId="41319" xr:uid="{00000000-0005-0000-0000-0000BCA10000}"/>
    <cellStyle name="Note 2 8 2 9 2" xfId="41320" xr:uid="{00000000-0005-0000-0000-0000BDA10000}"/>
    <cellStyle name="Note 2 8 3" xfId="41321" xr:uid="{00000000-0005-0000-0000-0000BEA10000}"/>
    <cellStyle name="Note 2 8 4" xfId="41322" xr:uid="{00000000-0005-0000-0000-0000BFA10000}"/>
    <cellStyle name="Note 2 8 5" xfId="41323" xr:uid="{00000000-0005-0000-0000-0000C0A10000}"/>
    <cellStyle name="Note 2 8 5 2" xfId="41324" xr:uid="{00000000-0005-0000-0000-0000C1A10000}"/>
    <cellStyle name="Note 2 8 5 2 2" xfId="41325" xr:uid="{00000000-0005-0000-0000-0000C2A10000}"/>
    <cellStyle name="Note 2 8 5 2 3" xfId="41326" xr:uid="{00000000-0005-0000-0000-0000C3A10000}"/>
    <cellStyle name="Note 2 8 5 2 4" xfId="41327" xr:uid="{00000000-0005-0000-0000-0000C4A10000}"/>
    <cellStyle name="Note 2 8 5 3" xfId="41328" xr:uid="{00000000-0005-0000-0000-0000C5A10000}"/>
    <cellStyle name="Note 2 8 5 4" xfId="41329" xr:uid="{00000000-0005-0000-0000-0000C6A10000}"/>
    <cellStyle name="Note 2 8 5 4 2" xfId="41330" xr:uid="{00000000-0005-0000-0000-0000C7A10000}"/>
    <cellStyle name="Note 2 8 6" xfId="41331" xr:uid="{00000000-0005-0000-0000-0000C8A10000}"/>
    <cellStyle name="Note 2 8 7" xfId="41332" xr:uid="{00000000-0005-0000-0000-0000C9A10000}"/>
    <cellStyle name="Note 2 8 7 2" xfId="41333" xr:uid="{00000000-0005-0000-0000-0000CAA10000}"/>
    <cellStyle name="Note 2 8 7 2 2" xfId="41334" xr:uid="{00000000-0005-0000-0000-0000CBA10000}"/>
    <cellStyle name="Note 2 8 7 3" xfId="41335" xr:uid="{00000000-0005-0000-0000-0000CCA10000}"/>
    <cellStyle name="Note 2 8 7 3 2" xfId="41336" xr:uid="{00000000-0005-0000-0000-0000CDA10000}"/>
    <cellStyle name="Note 2 8 8" xfId="41337" xr:uid="{00000000-0005-0000-0000-0000CEA10000}"/>
    <cellStyle name="Note 2 8 9" xfId="41338" xr:uid="{00000000-0005-0000-0000-0000CFA10000}"/>
    <cellStyle name="Note 2 9" xfId="41339" xr:uid="{00000000-0005-0000-0000-0000D0A10000}"/>
    <cellStyle name="Note 20" xfId="41340" xr:uid="{00000000-0005-0000-0000-0000D1A10000}"/>
    <cellStyle name="Note 20 10" xfId="41341" xr:uid="{00000000-0005-0000-0000-0000D2A10000}"/>
    <cellStyle name="Note 20 2" xfId="41342" xr:uid="{00000000-0005-0000-0000-0000D3A10000}"/>
    <cellStyle name="Note 20 2 2" xfId="41343" xr:uid="{00000000-0005-0000-0000-0000D4A10000}"/>
    <cellStyle name="Note 20 2 2 2" xfId="41344" xr:uid="{00000000-0005-0000-0000-0000D5A10000}"/>
    <cellStyle name="Note 20 2 3" xfId="41345" xr:uid="{00000000-0005-0000-0000-0000D6A10000}"/>
    <cellStyle name="Note 20 2 3 2" xfId="41346" xr:uid="{00000000-0005-0000-0000-0000D7A10000}"/>
    <cellStyle name="Note 20 2 4" xfId="41347" xr:uid="{00000000-0005-0000-0000-0000D8A10000}"/>
    <cellStyle name="Note 20 2 5" xfId="41348" xr:uid="{00000000-0005-0000-0000-0000D9A10000}"/>
    <cellStyle name="Note 20 2 6" xfId="41349" xr:uid="{00000000-0005-0000-0000-0000DAA10000}"/>
    <cellStyle name="Note 20 3" xfId="41350" xr:uid="{00000000-0005-0000-0000-0000DBA10000}"/>
    <cellStyle name="Note 20 3 2" xfId="41351" xr:uid="{00000000-0005-0000-0000-0000DCA10000}"/>
    <cellStyle name="Note 20 3 2 2" xfId="41352" xr:uid="{00000000-0005-0000-0000-0000DDA10000}"/>
    <cellStyle name="Note 20 3 3" xfId="41353" xr:uid="{00000000-0005-0000-0000-0000DEA10000}"/>
    <cellStyle name="Note 20 3 3 2" xfId="41354" xr:uid="{00000000-0005-0000-0000-0000DFA10000}"/>
    <cellStyle name="Note 20 3 4" xfId="41355" xr:uid="{00000000-0005-0000-0000-0000E0A10000}"/>
    <cellStyle name="Note 20 3 5" xfId="41356" xr:uid="{00000000-0005-0000-0000-0000E1A10000}"/>
    <cellStyle name="Note 20 4" xfId="41357" xr:uid="{00000000-0005-0000-0000-0000E2A10000}"/>
    <cellStyle name="Note 20 4 2" xfId="41358" xr:uid="{00000000-0005-0000-0000-0000E3A10000}"/>
    <cellStyle name="Note 20 4 2 2" xfId="41359" xr:uid="{00000000-0005-0000-0000-0000E4A10000}"/>
    <cellStyle name="Note 20 4 3" xfId="41360" xr:uid="{00000000-0005-0000-0000-0000E5A10000}"/>
    <cellStyle name="Note 20 4 3 2" xfId="41361" xr:uid="{00000000-0005-0000-0000-0000E6A10000}"/>
    <cellStyle name="Note 20 4 4" xfId="41362" xr:uid="{00000000-0005-0000-0000-0000E7A10000}"/>
    <cellStyle name="Note 20 4 5" xfId="41363" xr:uid="{00000000-0005-0000-0000-0000E8A10000}"/>
    <cellStyle name="Note 20 5" xfId="41364" xr:uid="{00000000-0005-0000-0000-0000E9A10000}"/>
    <cellStyle name="Note 20 5 2" xfId="41365" xr:uid="{00000000-0005-0000-0000-0000EAA10000}"/>
    <cellStyle name="Note 20 5 2 2" xfId="41366" xr:uid="{00000000-0005-0000-0000-0000EBA10000}"/>
    <cellStyle name="Note 20 5 3" xfId="41367" xr:uid="{00000000-0005-0000-0000-0000ECA10000}"/>
    <cellStyle name="Note 20 5 3 2" xfId="41368" xr:uid="{00000000-0005-0000-0000-0000EDA10000}"/>
    <cellStyle name="Note 20 5 4" xfId="41369" xr:uid="{00000000-0005-0000-0000-0000EEA10000}"/>
    <cellStyle name="Note 20 5 5" xfId="41370" xr:uid="{00000000-0005-0000-0000-0000EFA10000}"/>
    <cellStyle name="Note 20 6" xfId="41371" xr:uid="{00000000-0005-0000-0000-0000F0A10000}"/>
    <cellStyle name="Note 20 6 2" xfId="41372" xr:uid="{00000000-0005-0000-0000-0000F1A10000}"/>
    <cellStyle name="Note 20 7" xfId="41373" xr:uid="{00000000-0005-0000-0000-0000F2A10000}"/>
    <cellStyle name="Note 20 7 2" xfId="41374" xr:uid="{00000000-0005-0000-0000-0000F3A10000}"/>
    <cellStyle name="Note 20 8" xfId="41375" xr:uid="{00000000-0005-0000-0000-0000F4A10000}"/>
    <cellStyle name="Note 20 9" xfId="41376" xr:uid="{00000000-0005-0000-0000-0000F5A10000}"/>
    <cellStyle name="Note 21" xfId="41377" xr:uid="{00000000-0005-0000-0000-0000F6A10000}"/>
    <cellStyle name="Note 21 2" xfId="41378" xr:uid="{00000000-0005-0000-0000-0000F7A10000}"/>
    <cellStyle name="Note 22" xfId="41379" xr:uid="{00000000-0005-0000-0000-0000F8A10000}"/>
    <cellStyle name="Note 22 2" xfId="41380" xr:uid="{00000000-0005-0000-0000-0000F9A10000}"/>
    <cellStyle name="Note 23" xfId="41381" xr:uid="{00000000-0005-0000-0000-0000FAA10000}"/>
    <cellStyle name="Note 23 2" xfId="41382" xr:uid="{00000000-0005-0000-0000-0000FBA10000}"/>
    <cellStyle name="Note 24" xfId="41383" xr:uid="{00000000-0005-0000-0000-0000FCA10000}"/>
    <cellStyle name="Note 24 2" xfId="41384" xr:uid="{00000000-0005-0000-0000-0000FDA10000}"/>
    <cellStyle name="Note 25" xfId="41385" xr:uid="{00000000-0005-0000-0000-0000FEA10000}"/>
    <cellStyle name="Note 25 2" xfId="41386" xr:uid="{00000000-0005-0000-0000-0000FFA10000}"/>
    <cellStyle name="Note 26" xfId="41387" xr:uid="{00000000-0005-0000-0000-000000A20000}"/>
    <cellStyle name="Note 26 2" xfId="41388" xr:uid="{00000000-0005-0000-0000-000001A20000}"/>
    <cellStyle name="Note 27" xfId="41389" xr:uid="{00000000-0005-0000-0000-000002A20000}"/>
    <cellStyle name="Note 27 2" xfId="41390" xr:uid="{00000000-0005-0000-0000-000003A20000}"/>
    <cellStyle name="Note 28" xfId="41391" xr:uid="{00000000-0005-0000-0000-000004A20000}"/>
    <cellStyle name="Note 28 2" xfId="41392" xr:uid="{00000000-0005-0000-0000-000005A20000}"/>
    <cellStyle name="Note 29" xfId="41393" xr:uid="{00000000-0005-0000-0000-000006A20000}"/>
    <cellStyle name="Note 29 2" xfId="41394" xr:uid="{00000000-0005-0000-0000-000007A20000}"/>
    <cellStyle name="Note 3" xfId="41395" xr:uid="{00000000-0005-0000-0000-000008A20000}"/>
    <cellStyle name="Note 3 10" xfId="41396" xr:uid="{00000000-0005-0000-0000-000009A20000}"/>
    <cellStyle name="Note 3 10 10" xfId="41397" xr:uid="{00000000-0005-0000-0000-00000AA20000}"/>
    <cellStyle name="Note 3 10 11" xfId="41398" xr:uid="{00000000-0005-0000-0000-00000BA20000}"/>
    <cellStyle name="Note 3 10 2" xfId="41399" xr:uid="{00000000-0005-0000-0000-00000CA20000}"/>
    <cellStyle name="Note 3 10 2 10" xfId="41400" xr:uid="{00000000-0005-0000-0000-00000DA20000}"/>
    <cellStyle name="Note 3 10 2 2" xfId="41401" xr:uid="{00000000-0005-0000-0000-00000EA20000}"/>
    <cellStyle name="Note 3 10 2 2 2" xfId="41402" xr:uid="{00000000-0005-0000-0000-00000FA20000}"/>
    <cellStyle name="Note 3 10 2 2 2 2" xfId="41403" xr:uid="{00000000-0005-0000-0000-000010A20000}"/>
    <cellStyle name="Note 3 10 2 2 3" xfId="41404" xr:uid="{00000000-0005-0000-0000-000011A20000}"/>
    <cellStyle name="Note 3 10 2 2 3 2" xfId="41405" xr:uid="{00000000-0005-0000-0000-000012A20000}"/>
    <cellStyle name="Note 3 10 2 2 4" xfId="41406" xr:uid="{00000000-0005-0000-0000-000013A20000}"/>
    <cellStyle name="Note 3 10 2 3" xfId="41407" xr:uid="{00000000-0005-0000-0000-000014A20000}"/>
    <cellStyle name="Note 3 10 2 3 2" xfId="41408" xr:uid="{00000000-0005-0000-0000-000015A20000}"/>
    <cellStyle name="Note 3 10 2 3 2 2" xfId="41409" xr:uid="{00000000-0005-0000-0000-000016A20000}"/>
    <cellStyle name="Note 3 10 2 3 2 2 2" xfId="41410" xr:uid="{00000000-0005-0000-0000-000017A20000}"/>
    <cellStyle name="Note 3 10 2 3 2 3" xfId="41411" xr:uid="{00000000-0005-0000-0000-000018A20000}"/>
    <cellStyle name="Note 3 10 2 3 2 3 2" xfId="41412" xr:uid="{00000000-0005-0000-0000-000019A20000}"/>
    <cellStyle name="Note 3 10 2 3 3" xfId="41413" xr:uid="{00000000-0005-0000-0000-00001AA20000}"/>
    <cellStyle name="Note 3 10 2 3 3 2" xfId="41414" xr:uid="{00000000-0005-0000-0000-00001BA20000}"/>
    <cellStyle name="Note 3 10 2 3 4" xfId="41415" xr:uid="{00000000-0005-0000-0000-00001CA20000}"/>
    <cellStyle name="Note 3 10 2 3 5" xfId="41416" xr:uid="{00000000-0005-0000-0000-00001DA20000}"/>
    <cellStyle name="Note 3 10 2 4" xfId="41417" xr:uid="{00000000-0005-0000-0000-00001EA20000}"/>
    <cellStyle name="Note 3 10 2 4 2" xfId="41418" xr:uid="{00000000-0005-0000-0000-00001FA20000}"/>
    <cellStyle name="Note 3 10 2 5" xfId="41419" xr:uid="{00000000-0005-0000-0000-000020A20000}"/>
    <cellStyle name="Note 3 10 2 5 2" xfId="41420" xr:uid="{00000000-0005-0000-0000-000021A20000}"/>
    <cellStyle name="Note 3 10 2 5 3" xfId="41421" xr:uid="{00000000-0005-0000-0000-000022A20000}"/>
    <cellStyle name="Note 3 10 2 5 4" xfId="41422" xr:uid="{00000000-0005-0000-0000-000023A20000}"/>
    <cellStyle name="Note 3 10 2 6" xfId="41423" xr:uid="{00000000-0005-0000-0000-000024A20000}"/>
    <cellStyle name="Note 3 10 2 6 2" xfId="41424" xr:uid="{00000000-0005-0000-0000-000025A20000}"/>
    <cellStyle name="Note 3 10 2 7" xfId="41425" xr:uid="{00000000-0005-0000-0000-000026A20000}"/>
    <cellStyle name="Note 3 10 2 7 2" xfId="41426" xr:uid="{00000000-0005-0000-0000-000027A20000}"/>
    <cellStyle name="Note 3 10 2 8" xfId="41427" xr:uid="{00000000-0005-0000-0000-000028A20000}"/>
    <cellStyle name="Note 3 10 2 8 2" xfId="41428" xr:uid="{00000000-0005-0000-0000-000029A20000}"/>
    <cellStyle name="Note 3 10 2 9" xfId="41429" xr:uid="{00000000-0005-0000-0000-00002AA20000}"/>
    <cellStyle name="Note 3 10 2 9 2" xfId="41430" xr:uid="{00000000-0005-0000-0000-00002BA20000}"/>
    <cellStyle name="Note 3 10 3" xfId="41431" xr:uid="{00000000-0005-0000-0000-00002CA20000}"/>
    <cellStyle name="Note 3 10 3 2" xfId="41432" xr:uid="{00000000-0005-0000-0000-00002DA20000}"/>
    <cellStyle name="Note 3 10 3 2 2" xfId="41433" xr:uid="{00000000-0005-0000-0000-00002EA20000}"/>
    <cellStyle name="Note 3 10 3 2 3" xfId="41434" xr:uid="{00000000-0005-0000-0000-00002FA20000}"/>
    <cellStyle name="Note 3 10 3 2 4" xfId="41435" xr:uid="{00000000-0005-0000-0000-000030A20000}"/>
    <cellStyle name="Note 3 10 3 3" xfId="41436" xr:uid="{00000000-0005-0000-0000-000031A20000}"/>
    <cellStyle name="Note 3 10 3 4" xfId="41437" xr:uid="{00000000-0005-0000-0000-000032A20000}"/>
    <cellStyle name="Note 3 10 3 4 2" xfId="41438" xr:uid="{00000000-0005-0000-0000-000033A20000}"/>
    <cellStyle name="Note 3 10 4" xfId="41439" xr:uid="{00000000-0005-0000-0000-000034A20000}"/>
    <cellStyle name="Note 3 10 5" xfId="41440" xr:uid="{00000000-0005-0000-0000-000035A20000}"/>
    <cellStyle name="Note 3 10 5 2" xfId="41441" xr:uid="{00000000-0005-0000-0000-000036A20000}"/>
    <cellStyle name="Note 3 10 5 2 2" xfId="41442" xr:uid="{00000000-0005-0000-0000-000037A20000}"/>
    <cellStyle name="Note 3 10 5 3" xfId="41443" xr:uid="{00000000-0005-0000-0000-000038A20000}"/>
    <cellStyle name="Note 3 10 5 3 2" xfId="41444" xr:uid="{00000000-0005-0000-0000-000039A20000}"/>
    <cellStyle name="Note 3 10 6" xfId="41445" xr:uid="{00000000-0005-0000-0000-00003AA20000}"/>
    <cellStyle name="Note 3 10 7" xfId="41446" xr:uid="{00000000-0005-0000-0000-00003BA20000}"/>
    <cellStyle name="Note 3 10 8" xfId="41447" xr:uid="{00000000-0005-0000-0000-00003CA20000}"/>
    <cellStyle name="Note 3 10 9" xfId="41448" xr:uid="{00000000-0005-0000-0000-00003DA20000}"/>
    <cellStyle name="Note 3 11" xfId="41449" xr:uid="{00000000-0005-0000-0000-00003EA20000}"/>
    <cellStyle name="Note 3 11 2" xfId="41450" xr:uid="{00000000-0005-0000-0000-00003FA20000}"/>
    <cellStyle name="Note 3 11 2 2" xfId="41451" xr:uid="{00000000-0005-0000-0000-000040A20000}"/>
    <cellStyle name="Note 3 11 3" xfId="41452" xr:uid="{00000000-0005-0000-0000-000041A20000}"/>
    <cellStyle name="Note 3 11 3 2" xfId="41453" xr:uid="{00000000-0005-0000-0000-000042A20000}"/>
    <cellStyle name="Note 3 11 4" xfId="41454" xr:uid="{00000000-0005-0000-0000-000043A20000}"/>
    <cellStyle name="Note 3 12" xfId="41455" xr:uid="{00000000-0005-0000-0000-000044A20000}"/>
    <cellStyle name="Note 3 12 2" xfId="41456" xr:uid="{00000000-0005-0000-0000-000045A20000}"/>
    <cellStyle name="Note 3 12 2 2" xfId="41457" xr:uid="{00000000-0005-0000-0000-000046A20000}"/>
    <cellStyle name="Note 3 12 3" xfId="41458" xr:uid="{00000000-0005-0000-0000-000047A20000}"/>
    <cellStyle name="Note 3 12 3 2" xfId="41459" xr:uid="{00000000-0005-0000-0000-000048A20000}"/>
    <cellStyle name="Note 3 12 4" xfId="41460" xr:uid="{00000000-0005-0000-0000-000049A20000}"/>
    <cellStyle name="Note 3 13" xfId="41461" xr:uid="{00000000-0005-0000-0000-00004AA20000}"/>
    <cellStyle name="Note 3 13 2" xfId="41462" xr:uid="{00000000-0005-0000-0000-00004BA20000}"/>
    <cellStyle name="Note 3 13 2 2" xfId="41463" xr:uid="{00000000-0005-0000-0000-00004CA20000}"/>
    <cellStyle name="Note 3 13 3" xfId="41464" xr:uid="{00000000-0005-0000-0000-00004DA20000}"/>
    <cellStyle name="Note 3 13 3 2" xfId="41465" xr:uid="{00000000-0005-0000-0000-00004EA20000}"/>
    <cellStyle name="Note 3 13 4" xfId="41466" xr:uid="{00000000-0005-0000-0000-00004FA20000}"/>
    <cellStyle name="Note 3 14" xfId="41467" xr:uid="{00000000-0005-0000-0000-000050A20000}"/>
    <cellStyle name="Note 3 14 2" xfId="41468" xr:uid="{00000000-0005-0000-0000-000051A20000}"/>
    <cellStyle name="Note 3 14 2 2" xfId="41469" xr:uid="{00000000-0005-0000-0000-000052A20000}"/>
    <cellStyle name="Note 3 14 3" xfId="41470" xr:uid="{00000000-0005-0000-0000-000053A20000}"/>
    <cellStyle name="Note 3 14 3 2" xfId="41471" xr:uid="{00000000-0005-0000-0000-000054A20000}"/>
    <cellStyle name="Note 3 14 4" xfId="41472" xr:uid="{00000000-0005-0000-0000-000055A20000}"/>
    <cellStyle name="Note 3 15" xfId="41473" xr:uid="{00000000-0005-0000-0000-000056A20000}"/>
    <cellStyle name="Note 3 15 2" xfId="41474" xr:uid="{00000000-0005-0000-0000-000057A20000}"/>
    <cellStyle name="Note 3 15 2 2" xfId="41475" xr:uid="{00000000-0005-0000-0000-000058A20000}"/>
    <cellStyle name="Note 3 15 2 2 2" xfId="41476" xr:uid="{00000000-0005-0000-0000-000059A20000}"/>
    <cellStyle name="Note 3 15 2 3" xfId="41477" xr:uid="{00000000-0005-0000-0000-00005AA20000}"/>
    <cellStyle name="Note 3 15 2 3 2" xfId="41478" xr:uid="{00000000-0005-0000-0000-00005BA20000}"/>
    <cellStyle name="Note 3 15 3" xfId="41479" xr:uid="{00000000-0005-0000-0000-00005CA20000}"/>
    <cellStyle name="Note 3 15 3 2" xfId="41480" xr:uid="{00000000-0005-0000-0000-00005DA20000}"/>
    <cellStyle name="Note 3 15 4" xfId="41481" xr:uid="{00000000-0005-0000-0000-00005EA20000}"/>
    <cellStyle name="Note 3 15 5" xfId="41482" xr:uid="{00000000-0005-0000-0000-00005FA20000}"/>
    <cellStyle name="Note 3 16" xfId="41483" xr:uid="{00000000-0005-0000-0000-000060A20000}"/>
    <cellStyle name="Note 3 16 2" xfId="41484" xr:uid="{00000000-0005-0000-0000-000061A20000}"/>
    <cellStyle name="Note 3 17" xfId="41485" xr:uid="{00000000-0005-0000-0000-000062A20000}"/>
    <cellStyle name="Note 3 17 2" xfId="41486" xr:uid="{00000000-0005-0000-0000-000063A20000}"/>
    <cellStyle name="Note 3 17 3" xfId="41487" xr:uid="{00000000-0005-0000-0000-000064A20000}"/>
    <cellStyle name="Note 3 17 4" xfId="41488" xr:uid="{00000000-0005-0000-0000-000065A20000}"/>
    <cellStyle name="Note 3 18" xfId="41489" xr:uid="{00000000-0005-0000-0000-000066A20000}"/>
    <cellStyle name="Note 3 18 2" xfId="41490" xr:uid="{00000000-0005-0000-0000-000067A20000}"/>
    <cellStyle name="Note 3 19" xfId="41491" xr:uid="{00000000-0005-0000-0000-000068A20000}"/>
    <cellStyle name="Note 3 19 2" xfId="41492" xr:uid="{00000000-0005-0000-0000-000069A20000}"/>
    <cellStyle name="Note 3 2" xfId="41493" xr:uid="{00000000-0005-0000-0000-00006AA20000}"/>
    <cellStyle name="Note 3 2 10" xfId="41494" xr:uid="{00000000-0005-0000-0000-00006BA20000}"/>
    <cellStyle name="Note 3 2 11" xfId="41495" xr:uid="{00000000-0005-0000-0000-00006CA20000}"/>
    <cellStyle name="Note 3 2 12" xfId="41496" xr:uid="{00000000-0005-0000-0000-00006DA20000}"/>
    <cellStyle name="Note 3 2 13" xfId="41497" xr:uid="{00000000-0005-0000-0000-00006EA20000}"/>
    <cellStyle name="Note 3 2 14" xfId="41498" xr:uid="{00000000-0005-0000-0000-00006FA20000}"/>
    <cellStyle name="Note 3 2 15" xfId="41499" xr:uid="{00000000-0005-0000-0000-000070A20000}"/>
    <cellStyle name="Note 3 2 16" xfId="41500" xr:uid="{00000000-0005-0000-0000-000071A20000}"/>
    <cellStyle name="Note 3 2 17" xfId="41501" xr:uid="{00000000-0005-0000-0000-000072A20000}"/>
    <cellStyle name="Note 3 2 18" xfId="41502" xr:uid="{00000000-0005-0000-0000-000073A20000}"/>
    <cellStyle name="Note 3 2 19" xfId="41503" xr:uid="{00000000-0005-0000-0000-000074A20000}"/>
    <cellStyle name="Note 3 2 2" xfId="41504" xr:uid="{00000000-0005-0000-0000-000075A20000}"/>
    <cellStyle name="Note 3 2 2 2" xfId="41505" xr:uid="{00000000-0005-0000-0000-000076A20000}"/>
    <cellStyle name="Note 3 2 2 2 10" xfId="41506" xr:uid="{00000000-0005-0000-0000-000077A20000}"/>
    <cellStyle name="Note 3 2 2 2 11" xfId="41507" xr:uid="{00000000-0005-0000-0000-000078A20000}"/>
    <cellStyle name="Note 3 2 2 2 2" xfId="41508" xr:uid="{00000000-0005-0000-0000-000079A20000}"/>
    <cellStyle name="Note 3 2 2 2 3" xfId="41509" xr:uid="{00000000-0005-0000-0000-00007AA20000}"/>
    <cellStyle name="Note 3 2 2 2 4" xfId="41510" xr:uid="{00000000-0005-0000-0000-00007BA20000}"/>
    <cellStyle name="Note 3 2 2 2 5" xfId="41511" xr:uid="{00000000-0005-0000-0000-00007CA20000}"/>
    <cellStyle name="Note 3 2 2 2 6" xfId="41512" xr:uid="{00000000-0005-0000-0000-00007DA20000}"/>
    <cellStyle name="Note 3 2 2 2 7" xfId="41513" xr:uid="{00000000-0005-0000-0000-00007EA20000}"/>
    <cellStyle name="Note 3 2 2 2 8" xfId="41514" xr:uid="{00000000-0005-0000-0000-00007FA20000}"/>
    <cellStyle name="Note 3 2 2 2 9" xfId="41515" xr:uid="{00000000-0005-0000-0000-000080A20000}"/>
    <cellStyle name="Note 3 2 2 3" xfId="41516" xr:uid="{00000000-0005-0000-0000-000081A20000}"/>
    <cellStyle name="Note 3 2 2 4" xfId="41517" xr:uid="{00000000-0005-0000-0000-000082A20000}"/>
    <cellStyle name="Note 3 2 2 5" xfId="41518" xr:uid="{00000000-0005-0000-0000-000083A20000}"/>
    <cellStyle name="Note 3 2 2 6" xfId="41519" xr:uid="{00000000-0005-0000-0000-000084A20000}"/>
    <cellStyle name="Note 3 2 3" xfId="41520" xr:uid="{00000000-0005-0000-0000-000085A20000}"/>
    <cellStyle name="Note 3 2 3 10" xfId="41521" xr:uid="{00000000-0005-0000-0000-000086A20000}"/>
    <cellStyle name="Note 3 2 3 11" xfId="41522" xr:uid="{00000000-0005-0000-0000-000087A20000}"/>
    <cellStyle name="Note 3 2 3 2" xfId="41523" xr:uid="{00000000-0005-0000-0000-000088A20000}"/>
    <cellStyle name="Note 3 2 3 3" xfId="41524" xr:uid="{00000000-0005-0000-0000-000089A20000}"/>
    <cellStyle name="Note 3 2 3 4" xfId="41525" xr:uid="{00000000-0005-0000-0000-00008AA20000}"/>
    <cellStyle name="Note 3 2 3 5" xfId="41526" xr:uid="{00000000-0005-0000-0000-00008BA20000}"/>
    <cellStyle name="Note 3 2 3 6" xfId="41527" xr:uid="{00000000-0005-0000-0000-00008CA20000}"/>
    <cellStyle name="Note 3 2 3 7" xfId="41528" xr:uid="{00000000-0005-0000-0000-00008DA20000}"/>
    <cellStyle name="Note 3 2 3 8" xfId="41529" xr:uid="{00000000-0005-0000-0000-00008EA20000}"/>
    <cellStyle name="Note 3 2 3 9" xfId="41530" xr:uid="{00000000-0005-0000-0000-00008FA20000}"/>
    <cellStyle name="Note 3 2 4" xfId="41531" xr:uid="{00000000-0005-0000-0000-000090A20000}"/>
    <cellStyle name="Note 3 2 4 10" xfId="41532" xr:uid="{00000000-0005-0000-0000-000091A20000}"/>
    <cellStyle name="Note 3 2 4 11" xfId="41533" xr:uid="{00000000-0005-0000-0000-000092A20000}"/>
    <cellStyle name="Note 3 2 4 2" xfId="41534" xr:uid="{00000000-0005-0000-0000-000093A20000}"/>
    <cellStyle name="Note 3 2 4 3" xfId="41535" xr:uid="{00000000-0005-0000-0000-000094A20000}"/>
    <cellStyle name="Note 3 2 4 4" xfId="41536" xr:uid="{00000000-0005-0000-0000-000095A20000}"/>
    <cellStyle name="Note 3 2 4 5" xfId="41537" xr:uid="{00000000-0005-0000-0000-000096A20000}"/>
    <cellStyle name="Note 3 2 4 6" xfId="41538" xr:uid="{00000000-0005-0000-0000-000097A20000}"/>
    <cellStyle name="Note 3 2 4 7" xfId="41539" xr:uid="{00000000-0005-0000-0000-000098A20000}"/>
    <cellStyle name="Note 3 2 4 8" xfId="41540" xr:uid="{00000000-0005-0000-0000-000099A20000}"/>
    <cellStyle name="Note 3 2 4 9" xfId="41541" xr:uid="{00000000-0005-0000-0000-00009AA20000}"/>
    <cellStyle name="Note 3 2 5" xfId="41542" xr:uid="{00000000-0005-0000-0000-00009BA20000}"/>
    <cellStyle name="Note 3 2 5 2" xfId="45808" xr:uid="{00000000-0005-0000-0000-00009CA20000}"/>
    <cellStyle name="Note 3 2 6" xfId="41543" xr:uid="{00000000-0005-0000-0000-00009DA20000}"/>
    <cellStyle name="Note 3 2 7" xfId="41544" xr:uid="{00000000-0005-0000-0000-00009EA20000}"/>
    <cellStyle name="Note 3 2 8" xfId="41545" xr:uid="{00000000-0005-0000-0000-00009FA20000}"/>
    <cellStyle name="Note 3 2 9" xfId="41546" xr:uid="{00000000-0005-0000-0000-0000A0A20000}"/>
    <cellStyle name="Note 3 20" xfId="41547" xr:uid="{00000000-0005-0000-0000-0000A1A20000}"/>
    <cellStyle name="Note 3 20 2" xfId="41548" xr:uid="{00000000-0005-0000-0000-0000A2A20000}"/>
    <cellStyle name="Note 3 21" xfId="41549" xr:uid="{00000000-0005-0000-0000-0000A3A20000}"/>
    <cellStyle name="Note 3 22" xfId="41550" xr:uid="{00000000-0005-0000-0000-0000A4A20000}"/>
    <cellStyle name="Note 3 23" xfId="41551" xr:uid="{00000000-0005-0000-0000-0000A5A20000}"/>
    <cellStyle name="Note 3 24" xfId="41552" xr:uid="{00000000-0005-0000-0000-0000A6A20000}"/>
    <cellStyle name="Note 3 25" xfId="41553" xr:uid="{00000000-0005-0000-0000-0000A7A20000}"/>
    <cellStyle name="Note 3 26" xfId="41554" xr:uid="{00000000-0005-0000-0000-0000A8A20000}"/>
    <cellStyle name="Note 3 27" xfId="41555" xr:uid="{00000000-0005-0000-0000-0000A9A20000}"/>
    <cellStyle name="Note 3 28" xfId="41556" xr:uid="{00000000-0005-0000-0000-0000AAA20000}"/>
    <cellStyle name="Note 3 29" xfId="41557" xr:uid="{00000000-0005-0000-0000-0000ABA20000}"/>
    <cellStyle name="Note 3 3" xfId="41558" xr:uid="{00000000-0005-0000-0000-0000ACA20000}"/>
    <cellStyle name="Note 3 3 10" xfId="41559" xr:uid="{00000000-0005-0000-0000-0000ADA20000}"/>
    <cellStyle name="Note 3 3 11" xfId="41560" xr:uid="{00000000-0005-0000-0000-0000AEA20000}"/>
    <cellStyle name="Note 3 3 12" xfId="41561" xr:uid="{00000000-0005-0000-0000-0000AFA20000}"/>
    <cellStyle name="Note 3 3 13" xfId="41562" xr:uid="{00000000-0005-0000-0000-0000B0A20000}"/>
    <cellStyle name="Note 3 3 14" xfId="41563" xr:uid="{00000000-0005-0000-0000-0000B1A20000}"/>
    <cellStyle name="Note 3 3 15" xfId="41564" xr:uid="{00000000-0005-0000-0000-0000B2A20000}"/>
    <cellStyle name="Note 3 3 16" xfId="41565" xr:uid="{00000000-0005-0000-0000-0000B3A20000}"/>
    <cellStyle name="Note 3 3 17" xfId="41566" xr:uid="{00000000-0005-0000-0000-0000B4A20000}"/>
    <cellStyle name="Note 3 3 18" xfId="41567" xr:uid="{00000000-0005-0000-0000-0000B5A20000}"/>
    <cellStyle name="Note 3 3 19" xfId="41568" xr:uid="{00000000-0005-0000-0000-0000B6A20000}"/>
    <cellStyle name="Note 3 3 2" xfId="41569" xr:uid="{00000000-0005-0000-0000-0000B7A20000}"/>
    <cellStyle name="Note 3 3 2 2" xfId="41570" xr:uid="{00000000-0005-0000-0000-0000B8A20000}"/>
    <cellStyle name="Note 3 3 2 2 10" xfId="41571" xr:uid="{00000000-0005-0000-0000-0000B9A20000}"/>
    <cellStyle name="Note 3 3 2 2 11" xfId="41572" xr:uid="{00000000-0005-0000-0000-0000BAA20000}"/>
    <cellStyle name="Note 3 3 2 2 2" xfId="41573" xr:uid="{00000000-0005-0000-0000-0000BBA20000}"/>
    <cellStyle name="Note 3 3 2 2 3" xfId="41574" xr:uid="{00000000-0005-0000-0000-0000BCA20000}"/>
    <cellStyle name="Note 3 3 2 2 4" xfId="41575" xr:uid="{00000000-0005-0000-0000-0000BDA20000}"/>
    <cellStyle name="Note 3 3 2 2 5" xfId="41576" xr:uid="{00000000-0005-0000-0000-0000BEA20000}"/>
    <cellStyle name="Note 3 3 2 2 6" xfId="41577" xr:uid="{00000000-0005-0000-0000-0000BFA20000}"/>
    <cellStyle name="Note 3 3 2 2 7" xfId="41578" xr:uid="{00000000-0005-0000-0000-0000C0A20000}"/>
    <cellStyle name="Note 3 3 2 2 8" xfId="41579" xr:uid="{00000000-0005-0000-0000-0000C1A20000}"/>
    <cellStyle name="Note 3 3 2 2 9" xfId="41580" xr:uid="{00000000-0005-0000-0000-0000C2A20000}"/>
    <cellStyle name="Note 3 3 2 3" xfId="41581" xr:uid="{00000000-0005-0000-0000-0000C3A20000}"/>
    <cellStyle name="Note 3 3 2 4" xfId="41582" xr:uid="{00000000-0005-0000-0000-0000C4A20000}"/>
    <cellStyle name="Note 3 3 2 5" xfId="41583" xr:uid="{00000000-0005-0000-0000-0000C5A20000}"/>
    <cellStyle name="Note 3 3 2 6" xfId="41584" xr:uid="{00000000-0005-0000-0000-0000C6A20000}"/>
    <cellStyle name="Note 3 3 3" xfId="41585" xr:uid="{00000000-0005-0000-0000-0000C7A20000}"/>
    <cellStyle name="Note 3 3 3 10" xfId="41586" xr:uid="{00000000-0005-0000-0000-0000C8A20000}"/>
    <cellStyle name="Note 3 3 3 11" xfId="41587" xr:uid="{00000000-0005-0000-0000-0000C9A20000}"/>
    <cellStyle name="Note 3 3 3 2" xfId="41588" xr:uid="{00000000-0005-0000-0000-0000CAA20000}"/>
    <cellStyle name="Note 3 3 3 3" xfId="41589" xr:uid="{00000000-0005-0000-0000-0000CBA20000}"/>
    <cellStyle name="Note 3 3 3 4" xfId="41590" xr:uid="{00000000-0005-0000-0000-0000CCA20000}"/>
    <cellStyle name="Note 3 3 3 5" xfId="41591" xr:uid="{00000000-0005-0000-0000-0000CDA20000}"/>
    <cellStyle name="Note 3 3 3 6" xfId="41592" xr:uid="{00000000-0005-0000-0000-0000CEA20000}"/>
    <cellStyle name="Note 3 3 3 7" xfId="41593" xr:uid="{00000000-0005-0000-0000-0000CFA20000}"/>
    <cellStyle name="Note 3 3 3 8" xfId="41594" xr:uid="{00000000-0005-0000-0000-0000D0A20000}"/>
    <cellStyle name="Note 3 3 3 9" xfId="41595" xr:uid="{00000000-0005-0000-0000-0000D1A20000}"/>
    <cellStyle name="Note 3 3 4" xfId="41596" xr:uid="{00000000-0005-0000-0000-0000D2A20000}"/>
    <cellStyle name="Note 3 3 4 10" xfId="41597" xr:uid="{00000000-0005-0000-0000-0000D3A20000}"/>
    <cellStyle name="Note 3 3 4 11" xfId="41598" xr:uid="{00000000-0005-0000-0000-0000D4A20000}"/>
    <cellStyle name="Note 3 3 4 2" xfId="41599" xr:uid="{00000000-0005-0000-0000-0000D5A20000}"/>
    <cellStyle name="Note 3 3 4 3" xfId="41600" xr:uid="{00000000-0005-0000-0000-0000D6A20000}"/>
    <cellStyle name="Note 3 3 4 4" xfId="41601" xr:uid="{00000000-0005-0000-0000-0000D7A20000}"/>
    <cellStyle name="Note 3 3 4 5" xfId="41602" xr:uid="{00000000-0005-0000-0000-0000D8A20000}"/>
    <cellStyle name="Note 3 3 4 6" xfId="41603" xr:uid="{00000000-0005-0000-0000-0000D9A20000}"/>
    <cellStyle name="Note 3 3 4 7" xfId="41604" xr:uid="{00000000-0005-0000-0000-0000DAA20000}"/>
    <cellStyle name="Note 3 3 4 8" xfId="41605" xr:uid="{00000000-0005-0000-0000-0000DBA20000}"/>
    <cellStyle name="Note 3 3 4 9" xfId="41606" xr:uid="{00000000-0005-0000-0000-0000DCA20000}"/>
    <cellStyle name="Note 3 3 5" xfId="41607" xr:uid="{00000000-0005-0000-0000-0000DDA20000}"/>
    <cellStyle name="Note 3 3 5 2" xfId="45809" xr:uid="{00000000-0005-0000-0000-0000DEA20000}"/>
    <cellStyle name="Note 3 3 6" xfId="41608" xr:uid="{00000000-0005-0000-0000-0000DFA20000}"/>
    <cellStyle name="Note 3 3 7" xfId="41609" xr:uid="{00000000-0005-0000-0000-0000E0A20000}"/>
    <cellStyle name="Note 3 3 8" xfId="41610" xr:uid="{00000000-0005-0000-0000-0000E1A20000}"/>
    <cellStyle name="Note 3 3 9" xfId="41611" xr:uid="{00000000-0005-0000-0000-0000E2A20000}"/>
    <cellStyle name="Note 3 30" xfId="41612" xr:uid="{00000000-0005-0000-0000-0000E3A20000}"/>
    <cellStyle name="Note 3 31" xfId="41613" xr:uid="{00000000-0005-0000-0000-0000E4A20000}"/>
    <cellStyle name="Note 3 32" xfId="41614" xr:uid="{00000000-0005-0000-0000-0000E5A20000}"/>
    <cellStyle name="Note 3 33" xfId="41615" xr:uid="{00000000-0005-0000-0000-0000E6A20000}"/>
    <cellStyle name="Note 3 4" xfId="41616" xr:uid="{00000000-0005-0000-0000-0000E7A20000}"/>
    <cellStyle name="Note 3 4 2" xfId="41617" xr:uid="{00000000-0005-0000-0000-0000E8A20000}"/>
    <cellStyle name="Note 3 4 2 10" xfId="41618" xr:uid="{00000000-0005-0000-0000-0000E9A20000}"/>
    <cellStyle name="Note 3 4 2 11" xfId="41619" xr:uid="{00000000-0005-0000-0000-0000EAA20000}"/>
    <cellStyle name="Note 3 4 2 2" xfId="41620" xr:uid="{00000000-0005-0000-0000-0000EBA20000}"/>
    <cellStyle name="Note 3 4 2 3" xfId="41621" xr:uid="{00000000-0005-0000-0000-0000ECA20000}"/>
    <cellStyle name="Note 3 4 2 4" xfId="41622" xr:uid="{00000000-0005-0000-0000-0000EDA20000}"/>
    <cellStyle name="Note 3 4 2 5" xfId="41623" xr:uid="{00000000-0005-0000-0000-0000EEA20000}"/>
    <cellStyle name="Note 3 4 2 6" xfId="41624" xr:uid="{00000000-0005-0000-0000-0000EFA20000}"/>
    <cellStyle name="Note 3 4 2 7" xfId="41625" xr:uid="{00000000-0005-0000-0000-0000F0A20000}"/>
    <cellStyle name="Note 3 4 2 8" xfId="41626" xr:uid="{00000000-0005-0000-0000-0000F1A20000}"/>
    <cellStyle name="Note 3 4 2 9" xfId="41627" xr:uid="{00000000-0005-0000-0000-0000F2A20000}"/>
    <cellStyle name="Note 3 4 3" xfId="41628" xr:uid="{00000000-0005-0000-0000-0000F3A20000}"/>
    <cellStyle name="Note 3 4 4" xfId="41629" xr:uid="{00000000-0005-0000-0000-0000F4A20000}"/>
    <cellStyle name="Note 3 4 5" xfId="41630" xr:uid="{00000000-0005-0000-0000-0000F5A20000}"/>
    <cellStyle name="Note 3 4 6" xfId="41631" xr:uid="{00000000-0005-0000-0000-0000F6A20000}"/>
    <cellStyle name="Note 3 4 7" xfId="41632" xr:uid="{00000000-0005-0000-0000-0000F7A20000}"/>
    <cellStyle name="Note 3 5" xfId="41633" xr:uid="{00000000-0005-0000-0000-0000F8A20000}"/>
    <cellStyle name="Note 3 5 10" xfId="41634" xr:uid="{00000000-0005-0000-0000-0000F9A20000}"/>
    <cellStyle name="Note 3 5 11" xfId="41635" xr:uid="{00000000-0005-0000-0000-0000FAA20000}"/>
    <cellStyle name="Note 3 5 2" xfId="41636" xr:uid="{00000000-0005-0000-0000-0000FBA20000}"/>
    <cellStyle name="Note 3 5 3" xfId="41637" xr:uid="{00000000-0005-0000-0000-0000FCA20000}"/>
    <cellStyle name="Note 3 5 4" xfId="41638" xr:uid="{00000000-0005-0000-0000-0000FDA20000}"/>
    <cellStyle name="Note 3 5 5" xfId="41639" xr:uid="{00000000-0005-0000-0000-0000FEA20000}"/>
    <cellStyle name="Note 3 5 6" xfId="41640" xr:uid="{00000000-0005-0000-0000-0000FFA20000}"/>
    <cellStyle name="Note 3 5 7" xfId="41641" xr:uid="{00000000-0005-0000-0000-000000A30000}"/>
    <cellStyle name="Note 3 5 8" xfId="41642" xr:uid="{00000000-0005-0000-0000-000001A30000}"/>
    <cellStyle name="Note 3 5 9" xfId="41643" xr:uid="{00000000-0005-0000-0000-000002A30000}"/>
    <cellStyle name="Note 3 6" xfId="41644" xr:uid="{00000000-0005-0000-0000-000003A30000}"/>
    <cellStyle name="Note 3 6 10" xfId="41645" xr:uid="{00000000-0005-0000-0000-000004A30000}"/>
    <cellStyle name="Note 3 6 11" xfId="41646" xr:uid="{00000000-0005-0000-0000-000005A30000}"/>
    <cellStyle name="Note 3 6 2" xfId="41647" xr:uid="{00000000-0005-0000-0000-000006A30000}"/>
    <cellStyle name="Note 3 6 3" xfId="41648" xr:uid="{00000000-0005-0000-0000-000007A30000}"/>
    <cellStyle name="Note 3 6 4" xfId="41649" xr:uid="{00000000-0005-0000-0000-000008A30000}"/>
    <cellStyle name="Note 3 6 5" xfId="41650" xr:uid="{00000000-0005-0000-0000-000009A30000}"/>
    <cellStyle name="Note 3 6 6" xfId="41651" xr:uid="{00000000-0005-0000-0000-00000AA30000}"/>
    <cellStyle name="Note 3 6 7" xfId="41652" xr:uid="{00000000-0005-0000-0000-00000BA30000}"/>
    <cellStyle name="Note 3 6 8" xfId="41653" xr:uid="{00000000-0005-0000-0000-00000CA30000}"/>
    <cellStyle name="Note 3 6 9" xfId="41654" xr:uid="{00000000-0005-0000-0000-00000DA30000}"/>
    <cellStyle name="Note 3 7" xfId="41655" xr:uid="{00000000-0005-0000-0000-00000EA30000}"/>
    <cellStyle name="Note 3 7 2" xfId="41656" xr:uid="{00000000-0005-0000-0000-00000FA30000}"/>
    <cellStyle name="Note 3 7 2 2" xfId="41657" xr:uid="{00000000-0005-0000-0000-000010A30000}"/>
    <cellStyle name="Note 3 7 3" xfId="41658" xr:uid="{00000000-0005-0000-0000-000011A30000}"/>
    <cellStyle name="Note 3 7 3 2" xfId="41659" xr:uid="{00000000-0005-0000-0000-000012A30000}"/>
    <cellStyle name="Note 3 7 4" xfId="41660" xr:uid="{00000000-0005-0000-0000-000013A30000}"/>
    <cellStyle name="Note 3 7 4 2" xfId="41661" xr:uid="{00000000-0005-0000-0000-000014A30000}"/>
    <cellStyle name="Note 3 7 5" xfId="41662" xr:uid="{00000000-0005-0000-0000-000015A30000}"/>
    <cellStyle name="Note 3 7 5 2" xfId="41663" xr:uid="{00000000-0005-0000-0000-000016A30000}"/>
    <cellStyle name="Note 3 7 6" xfId="41664" xr:uid="{00000000-0005-0000-0000-000017A30000}"/>
    <cellStyle name="Note 3 7 7" xfId="45810" xr:uid="{00000000-0005-0000-0000-000018A30000}"/>
    <cellStyle name="Note 3 8" xfId="41665" xr:uid="{00000000-0005-0000-0000-000019A30000}"/>
    <cellStyle name="Note 3 8 10" xfId="41666" xr:uid="{00000000-0005-0000-0000-00001AA30000}"/>
    <cellStyle name="Note 3 8 11" xfId="41667" xr:uid="{00000000-0005-0000-0000-00001BA30000}"/>
    <cellStyle name="Note 3 8 12" xfId="41668" xr:uid="{00000000-0005-0000-0000-00001CA30000}"/>
    <cellStyle name="Note 3 8 13" xfId="41669" xr:uid="{00000000-0005-0000-0000-00001DA30000}"/>
    <cellStyle name="Note 3 8 2" xfId="41670" xr:uid="{00000000-0005-0000-0000-00001EA30000}"/>
    <cellStyle name="Note 3 8 2 10" xfId="41671" xr:uid="{00000000-0005-0000-0000-00001FA30000}"/>
    <cellStyle name="Note 3 8 2 2" xfId="41672" xr:uid="{00000000-0005-0000-0000-000020A30000}"/>
    <cellStyle name="Note 3 8 2 2 10" xfId="41673" xr:uid="{00000000-0005-0000-0000-000021A30000}"/>
    <cellStyle name="Note 3 8 2 2 11" xfId="41674" xr:uid="{00000000-0005-0000-0000-000022A30000}"/>
    <cellStyle name="Note 3 8 2 2 2" xfId="41675" xr:uid="{00000000-0005-0000-0000-000023A30000}"/>
    <cellStyle name="Note 3 8 2 2 3" xfId="41676" xr:uid="{00000000-0005-0000-0000-000024A30000}"/>
    <cellStyle name="Note 3 8 2 2 3 2" xfId="41677" xr:uid="{00000000-0005-0000-0000-000025A30000}"/>
    <cellStyle name="Note 3 8 2 2 3 2 2" xfId="41678" xr:uid="{00000000-0005-0000-0000-000026A30000}"/>
    <cellStyle name="Note 3 8 2 2 3 2 3" xfId="41679" xr:uid="{00000000-0005-0000-0000-000027A30000}"/>
    <cellStyle name="Note 3 8 2 2 3 2 4" xfId="41680" xr:uid="{00000000-0005-0000-0000-000028A30000}"/>
    <cellStyle name="Note 3 8 2 2 3 3" xfId="41681" xr:uid="{00000000-0005-0000-0000-000029A30000}"/>
    <cellStyle name="Note 3 8 2 2 3 4" xfId="41682" xr:uid="{00000000-0005-0000-0000-00002AA30000}"/>
    <cellStyle name="Note 3 8 2 2 3 4 2" xfId="41683" xr:uid="{00000000-0005-0000-0000-00002BA30000}"/>
    <cellStyle name="Note 3 8 2 2 4" xfId="41684" xr:uid="{00000000-0005-0000-0000-00002CA30000}"/>
    <cellStyle name="Note 3 8 2 2 5" xfId="41685" xr:uid="{00000000-0005-0000-0000-00002DA30000}"/>
    <cellStyle name="Note 3 8 2 2 5 2" xfId="41686" xr:uid="{00000000-0005-0000-0000-00002EA30000}"/>
    <cellStyle name="Note 3 8 2 2 5 2 2" xfId="41687" xr:uid="{00000000-0005-0000-0000-00002FA30000}"/>
    <cellStyle name="Note 3 8 2 2 5 3" xfId="41688" xr:uid="{00000000-0005-0000-0000-000030A30000}"/>
    <cellStyle name="Note 3 8 2 2 5 3 2" xfId="41689" xr:uid="{00000000-0005-0000-0000-000031A30000}"/>
    <cellStyle name="Note 3 8 2 2 6" xfId="41690" xr:uid="{00000000-0005-0000-0000-000032A30000}"/>
    <cellStyle name="Note 3 8 2 2 7" xfId="41691" xr:uid="{00000000-0005-0000-0000-000033A30000}"/>
    <cellStyle name="Note 3 8 2 2 8" xfId="41692" xr:uid="{00000000-0005-0000-0000-000034A30000}"/>
    <cellStyle name="Note 3 8 2 2 9" xfId="41693" xr:uid="{00000000-0005-0000-0000-000035A30000}"/>
    <cellStyle name="Note 3 8 2 3" xfId="41694" xr:uid="{00000000-0005-0000-0000-000036A30000}"/>
    <cellStyle name="Note 3 8 2 3 2" xfId="41695" xr:uid="{00000000-0005-0000-0000-000037A30000}"/>
    <cellStyle name="Note 3 8 2 3 2 2" xfId="41696" xr:uid="{00000000-0005-0000-0000-000038A30000}"/>
    <cellStyle name="Note 3 8 2 3 2 2 2" xfId="41697" xr:uid="{00000000-0005-0000-0000-000039A30000}"/>
    <cellStyle name="Note 3 8 2 3 2 3" xfId="41698" xr:uid="{00000000-0005-0000-0000-00003AA30000}"/>
    <cellStyle name="Note 3 8 2 3 2 3 2" xfId="41699" xr:uid="{00000000-0005-0000-0000-00003BA30000}"/>
    <cellStyle name="Note 3 8 2 3 3" xfId="41700" xr:uid="{00000000-0005-0000-0000-00003CA30000}"/>
    <cellStyle name="Note 3 8 2 3 3 2" xfId="41701" xr:uid="{00000000-0005-0000-0000-00003DA30000}"/>
    <cellStyle name="Note 3 8 2 3 4" xfId="41702" xr:uid="{00000000-0005-0000-0000-00003EA30000}"/>
    <cellStyle name="Note 3 8 2 3 5" xfId="41703" xr:uid="{00000000-0005-0000-0000-00003FA30000}"/>
    <cellStyle name="Note 3 8 2 4" xfId="41704" xr:uid="{00000000-0005-0000-0000-000040A30000}"/>
    <cellStyle name="Note 3 8 2 4 2" xfId="41705" xr:uid="{00000000-0005-0000-0000-000041A30000}"/>
    <cellStyle name="Note 3 8 2 5" xfId="41706" xr:uid="{00000000-0005-0000-0000-000042A30000}"/>
    <cellStyle name="Note 3 8 2 5 2" xfId="41707" xr:uid="{00000000-0005-0000-0000-000043A30000}"/>
    <cellStyle name="Note 3 8 2 5 3" xfId="41708" xr:uid="{00000000-0005-0000-0000-000044A30000}"/>
    <cellStyle name="Note 3 8 2 5 4" xfId="41709" xr:uid="{00000000-0005-0000-0000-000045A30000}"/>
    <cellStyle name="Note 3 8 2 6" xfId="41710" xr:uid="{00000000-0005-0000-0000-000046A30000}"/>
    <cellStyle name="Note 3 8 2 6 2" xfId="41711" xr:uid="{00000000-0005-0000-0000-000047A30000}"/>
    <cellStyle name="Note 3 8 2 7" xfId="41712" xr:uid="{00000000-0005-0000-0000-000048A30000}"/>
    <cellStyle name="Note 3 8 2 7 2" xfId="41713" xr:uid="{00000000-0005-0000-0000-000049A30000}"/>
    <cellStyle name="Note 3 8 2 8" xfId="41714" xr:uid="{00000000-0005-0000-0000-00004AA30000}"/>
    <cellStyle name="Note 3 8 2 8 2" xfId="41715" xr:uid="{00000000-0005-0000-0000-00004BA30000}"/>
    <cellStyle name="Note 3 8 2 9" xfId="41716" xr:uid="{00000000-0005-0000-0000-00004CA30000}"/>
    <cellStyle name="Note 3 8 2 9 2" xfId="41717" xr:uid="{00000000-0005-0000-0000-00004DA30000}"/>
    <cellStyle name="Note 3 8 3" xfId="41718" xr:uid="{00000000-0005-0000-0000-00004EA30000}"/>
    <cellStyle name="Note 3 8 4" xfId="41719" xr:uid="{00000000-0005-0000-0000-00004FA30000}"/>
    <cellStyle name="Note 3 8 5" xfId="41720" xr:uid="{00000000-0005-0000-0000-000050A30000}"/>
    <cellStyle name="Note 3 8 5 2" xfId="41721" xr:uid="{00000000-0005-0000-0000-000051A30000}"/>
    <cellStyle name="Note 3 8 5 2 2" xfId="41722" xr:uid="{00000000-0005-0000-0000-000052A30000}"/>
    <cellStyle name="Note 3 8 5 2 3" xfId="41723" xr:uid="{00000000-0005-0000-0000-000053A30000}"/>
    <cellStyle name="Note 3 8 5 2 4" xfId="41724" xr:uid="{00000000-0005-0000-0000-000054A30000}"/>
    <cellStyle name="Note 3 8 5 3" xfId="41725" xr:uid="{00000000-0005-0000-0000-000055A30000}"/>
    <cellStyle name="Note 3 8 5 4" xfId="41726" xr:uid="{00000000-0005-0000-0000-000056A30000}"/>
    <cellStyle name="Note 3 8 5 4 2" xfId="41727" xr:uid="{00000000-0005-0000-0000-000057A30000}"/>
    <cellStyle name="Note 3 8 6" xfId="41728" xr:uid="{00000000-0005-0000-0000-000058A30000}"/>
    <cellStyle name="Note 3 8 7" xfId="41729" xr:uid="{00000000-0005-0000-0000-000059A30000}"/>
    <cellStyle name="Note 3 8 7 2" xfId="41730" xr:uid="{00000000-0005-0000-0000-00005AA30000}"/>
    <cellStyle name="Note 3 8 7 2 2" xfId="41731" xr:uid="{00000000-0005-0000-0000-00005BA30000}"/>
    <cellStyle name="Note 3 8 7 3" xfId="41732" xr:uid="{00000000-0005-0000-0000-00005CA30000}"/>
    <cellStyle name="Note 3 8 7 3 2" xfId="41733" xr:uid="{00000000-0005-0000-0000-00005DA30000}"/>
    <cellStyle name="Note 3 8 8" xfId="41734" xr:uid="{00000000-0005-0000-0000-00005EA30000}"/>
    <cellStyle name="Note 3 8 9" xfId="41735" xr:uid="{00000000-0005-0000-0000-00005FA30000}"/>
    <cellStyle name="Note 3 9" xfId="41736" xr:uid="{00000000-0005-0000-0000-000060A30000}"/>
    <cellStyle name="Note 30" xfId="41737" xr:uid="{00000000-0005-0000-0000-000061A30000}"/>
    <cellStyle name="Note 30 2" xfId="41738" xr:uid="{00000000-0005-0000-0000-000062A30000}"/>
    <cellStyle name="Note 31" xfId="41739" xr:uid="{00000000-0005-0000-0000-000063A30000}"/>
    <cellStyle name="Note 31 2" xfId="41740" xr:uid="{00000000-0005-0000-0000-000064A30000}"/>
    <cellStyle name="Note 32" xfId="41741" xr:uid="{00000000-0005-0000-0000-000065A30000}"/>
    <cellStyle name="Note 32 2" xfId="41742" xr:uid="{00000000-0005-0000-0000-000066A30000}"/>
    <cellStyle name="Note 33" xfId="41743" xr:uid="{00000000-0005-0000-0000-000067A30000}"/>
    <cellStyle name="Note 33 2" xfId="41744" xr:uid="{00000000-0005-0000-0000-000068A30000}"/>
    <cellStyle name="Note 34" xfId="41745" xr:uid="{00000000-0005-0000-0000-000069A30000}"/>
    <cellStyle name="Note 34 2" xfId="41746" xr:uid="{00000000-0005-0000-0000-00006AA30000}"/>
    <cellStyle name="Note 35" xfId="41747" xr:uid="{00000000-0005-0000-0000-00006BA30000}"/>
    <cellStyle name="Note 35 2" xfId="41748" xr:uid="{00000000-0005-0000-0000-00006CA30000}"/>
    <cellStyle name="Note 36" xfId="41749" xr:uid="{00000000-0005-0000-0000-00006DA30000}"/>
    <cellStyle name="Note 36 2" xfId="41750" xr:uid="{00000000-0005-0000-0000-00006EA30000}"/>
    <cellStyle name="Note 37" xfId="41751" xr:uid="{00000000-0005-0000-0000-00006FA30000}"/>
    <cellStyle name="Note 37 2" xfId="41752" xr:uid="{00000000-0005-0000-0000-000070A30000}"/>
    <cellStyle name="Note 38" xfId="41753" xr:uid="{00000000-0005-0000-0000-000071A30000}"/>
    <cellStyle name="Note 38 2" xfId="41754" xr:uid="{00000000-0005-0000-0000-000072A30000}"/>
    <cellStyle name="Note 39" xfId="41755" xr:uid="{00000000-0005-0000-0000-000073A30000}"/>
    <cellStyle name="Note 39 2" xfId="41756" xr:uid="{00000000-0005-0000-0000-000074A30000}"/>
    <cellStyle name="Note 4" xfId="41757" xr:uid="{00000000-0005-0000-0000-000075A30000}"/>
    <cellStyle name="Note 4 10" xfId="41758" xr:uid="{00000000-0005-0000-0000-000076A30000}"/>
    <cellStyle name="Note 4 10 10" xfId="41759" xr:uid="{00000000-0005-0000-0000-000077A30000}"/>
    <cellStyle name="Note 4 10 11" xfId="41760" xr:uid="{00000000-0005-0000-0000-000078A30000}"/>
    <cellStyle name="Note 4 10 2" xfId="41761" xr:uid="{00000000-0005-0000-0000-000079A30000}"/>
    <cellStyle name="Note 4 10 2 10" xfId="41762" xr:uid="{00000000-0005-0000-0000-00007AA30000}"/>
    <cellStyle name="Note 4 10 2 2" xfId="41763" xr:uid="{00000000-0005-0000-0000-00007BA30000}"/>
    <cellStyle name="Note 4 10 2 2 2" xfId="41764" xr:uid="{00000000-0005-0000-0000-00007CA30000}"/>
    <cellStyle name="Note 4 10 2 2 2 2" xfId="41765" xr:uid="{00000000-0005-0000-0000-00007DA30000}"/>
    <cellStyle name="Note 4 10 2 2 3" xfId="41766" xr:uid="{00000000-0005-0000-0000-00007EA30000}"/>
    <cellStyle name="Note 4 10 2 2 3 2" xfId="41767" xr:uid="{00000000-0005-0000-0000-00007FA30000}"/>
    <cellStyle name="Note 4 10 2 2 4" xfId="41768" xr:uid="{00000000-0005-0000-0000-000080A30000}"/>
    <cellStyle name="Note 4 10 2 3" xfId="41769" xr:uid="{00000000-0005-0000-0000-000081A30000}"/>
    <cellStyle name="Note 4 10 2 3 2" xfId="41770" xr:uid="{00000000-0005-0000-0000-000082A30000}"/>
    <cellStyle name="Note 4 10 2 3 2 2" xfId="41771" xr:uid="{00000000-0005-0000-0000-000083A30000}"/>
    <cellStyle name="Note 4 10 2 3 2 2 2" xfId="41772" xr:uid="{00000000-0005-0000-0000-000084A30000}"/>
    <cellStyle name="Note 4 10 2 3 2 3" xfId="41773" xr:uid="{00000000-0005-0000-0000-000085A30000}"/>
    <cellStyle name="Note 4 10 2 3 2 3 2" xfId="41774" xr:uid="{00000000-0005-0000-0000-000086A30000}"/>
    <cellStyle name="Note 4 10 2 3 3" xfId="41775" xr:uid="{00000000-0005-0000-0000-000087A30000}"/>
    <cellStyle name="Note 4 10 2 3 3 2" xfId="41776" xr:uid="{00000000-0005-0000-0000-000088A30000}"/>
    <cellStyle name="Note 4 10 2 3 4" xfId="41777" xr:uid="{00000000-0005-0000-0000-000089A30000}"/>
    <cellStyle name="Note 4 10 2 3 5" xfId="41778" xr:uid="{00000000-0005-0000-0000-00008AA30000}"/>
    <cellStyle name="Note 4 10 2 4" xfId="41779" xr:uid="{00000000-0005-0000-0000-00008BA30000}"/>
    <cellStyle name="Note 4 10 2 4 2" xfId="41780" xr:uid="{00000000-0005-0000-0000-00008CA30000}"/>
    <cellStyle name="Note 4 10 2 5" xfId="41781" xr:uid="{00000000-0005-0000-0000-00008DA30000}"/>
    <cellStyle name="Note 4 10 2 5 2" xfId="41782" xr:uid="{00000000-0005-0000-0000-00008EA30000}"/>
    <cellStyle name="Note 4 10 2 5 3" xfId="41783" xr:uid="{00000000-0005-0000-0000-00008FA30000}"/>
    <cellStyle name="Note 4 10 2 5 4" xfId="41784" xr:uid="{00000000-0005-0000-0000-000090A30000}"/>
    <cellStyle name="Note 4 10 2 6" xfId="41785" xr:uid="{00000000-0005-0000-0000-000091A30000}"/>
    <cellStyle name="Note 4 10 2 6 2" xfId="41786" xr:uid="{00000000-0005-0000-0000-000092A30000}"/>
    <cellStyle name="Note 4 10 2 7" xfId="41787" xr:uid="{00000000-0005-0000-0000-000093A30000}"/>
    <cellStyle name="Note 4 10 2 7 2" xfId="41788" xr:uid="{00000000-0005-0000-0000-000094A30000}"/>
    <cellStyle name="Note 4 10 2 8" xfId="41789" xr:uid="{00000000-0005-0000-0000-000095A30000}"/>
    <cellStyle name="Note 4 10 2 8 2" xfId="41790" xr:uid="{00000000-0005-0000-0000-000096A30000}"/>
    <cellStyle name="Note 4 10 2 9" xfId="41791" xr:uid="{00000000-0005-0000-0000-000097A30000}"/>
    <cellStyle name="Note 4 10 2 9 2" xfId="41792" xr:uid="{00000000-0005-0000-0000-000098A30000}"/>
    <cellStyle name="Note 4 10 3" xfId="41793" xr:uid="{00000000-0005-0000-0000-000099A30000}"/>
    <cellStyle name="Note 4 10 3 2" xfId="41794" xr:uid="{00000000-0005-0000-0000-00009AA30000}"/>
    <cellStyle name="Note 4 10 3 2 2" xfId="41795" xr:uid="{00000000-0005-0000-0000-00009BA30000}"/>
    <cellStyle name="Note 4 10 3 2 3" xfId="41796" xr:uid="{00000000-0005-0000-0000-00009CA30000}"/>
    <cellStyle name="Note 4 10 3 2 4" xfId="41797" xr:uid="{00000000-0005-0000-0000-00009DA30000}"/>
    <cellStyle name="Note 4 10 3 3" xfId="41798" xr:uid="{00000000-0005-0000-0000-00009EA30000}"/>
    <cellStyle name="Note 4 10 3 4" xfId="41799" xr:uid="{00000000-0005-0000-0000-00009FA30000}"/>
    <cellStyle name="Note 4 10 3 4 2" xfId="41800" xr:uid="{00000000-0005-0000-0000-0000A0A30000}"/>
    <cellStyle name="Note 4 10 4" xfId="41801" xr:uid="{00000000-0005-0000-0000-0000A1A30000}"/>
    <cellStyle name="Note 4 10 5" xfId="41802" xr:uid="{00000000-0005-0000-0000-0000A2A30000}"/>
    <cellStyle name="Note 4 10 5 2" xfId="41803" xr:uid="{00000000-0005-0000-0000-0000A3A30000}"/>
    <cellStyle name="Note 4 10 5 2 2" xfId="41804" xr:uid="{00000000-0005-0000-0000-0000A4A30000}"/>
    <cellStyle name="Note 4 10 5 3" xfId="41805" xr:uid="{00000000-0005-0000-0000-0000A5A30000}"/>
    <cellStyle name="Note 4 10 5 3 2" xfId="41806" xr:uid="{00000000-0005-0000-0000-0000A6A30000}"/>
    <cellStyle name="Note 4 10 6" xfId="41807" xr:uid="{00000000-0005-0000-0000-0000A7A30000}"/>
    <cellStyle name="Note 4 10 7" xfId="41808" xr:uid="{00000000-0005-0000-0000-0000A8A30000}"/>
    <cellStyle name="Note 4 10 8" xfId="41809" xr:uid="{00000000-0005-0000-0000-0000A9A30000}"/>
    <cellStyle name="Note 4 10 9" xfId="41810" xr:uid="{00000000-0005-0000-0000-0000AAA30000}"/>
    <cellStyle name="Note 4 11" xfId="41811" xr:uid="{00000000-0005-0000-0000-0000ABA30000}"/>
    <cellStyle name="Note 4 11 2" xfId="41812" xr:uid="{00000000-0005-0000-0000-0000ACA30000}"/>
    <cellStyle name="Note 4 11 2 2" xfId="41813" xr:uid="{00000000-0005-0000-0000-0000ADA30000}"/>
    <cellStyle name="Note 4 11 3" xfId="41814" xr:uid="{00000000-0005-0000-0000-0000AEA30000}"/>
    <cellStyle name="Note 4 11 3 2" xfId="41815" xr:uid="{00000000-0005-0000-0000-0000AFA30000}"/>
    <cellStyle name="Note 4 11 4" xfId="41816" xr:uid="{00000000-0005-0000-0000-0000B0A30000}"/>
    <cellStyle name="Note 4 12" xfId="41817" xr:uid="{00000000-0005-0000-0000-0000B1A30000}"/>
    <cellStyle name="Note 4 12 2" xfId="41818" xr:uid="{00000000-0005-0000-0000-0000B2A30000}"/>
    <cellStyle name="Note 4 12 2 2" xfId="41819" xr:uid="{00000000-0005-0000-0000-0000B3A30000}"/>
    <cellStyle name="Note 4 12 3" xfId="41820" xr:uid="{00000000-0005-0000-0000-0000B4A30000}"/>
    <cellStyle name="Note 4 12 3 2" xfId="41821" xr:uid="{00000000-0005-0000-0000-0000B5A30000}"/>
    <cellStyle name="Note 4 12 4" xfId="41822" xr:uid="{00000000-0005-0000-0000-0000B6A30000}"/>
    <cellStyle name="Note 4 13" xfId="41823" xr:uid="{00000000-0005-0000-0000-0000B7A30000}"/>
    <cellStyle name="Note 4 13 2" xfId="41824" xr:uid="{00000000-0005-0000-0000-0000B8A30000}"/>
    <cellStyle name="Note 4 13 2 2" xfId="41825" xr:uid="{00000000-0005-0000-0000-0000B9A30000}"/>
    <cellStyle name="Note 4 13 3" xfId="41826" xr:uid="{00000000-0005-0000-0000-0000BAA30000}"/>
    <cellStyle name="Note 4 13 3 2" xfId="41827" xr:uid="{00000000-0005-0000-0000-0000BBA30000}"/>
    <cellStyle name="Note 4 13 4" xfId="41828" xr:uid="{00000000-0005-0000-0000-0000BCA30000}"/>
    <cellStyle name="Note 4 14" xfId="41829" xr:uid="{00000000-0005-0000-0000-0000BDA30000}"/>
    <cellStyle name="Note 4 14 2" xfId="41830" xr:uid="{00000000-0005-0000-0000-0000BEA30000}"/>
    <cellStyle name="Note 4 14 2 2" xfId="41831" xr:uid="{00000000-0005-0000-0000-0000BFA30000}"/>
    <cellStyle name="Note 4 14 3" xfId="41832" xr:uid="{00000000-0005-0000-0000-0000C0A30000}"/>
    <cellStyle name="Note 4 14 3 2" xfId="41833" xr:uid="{00000000-0005-0000-0000-0000C1A30000}"/>
    <cellStyle name="Note 4 14 4" xfId="41834" xr:uid="{00000000-0005-0000-0000-0000C2A30000}"/>
    <cellStyle name="Note 4 15" xfId="41835" xr:uid="{00000000-0005-0000-0000-0000C3A30000}"/>
    <cellStyle name="Note 4 15 2" xfId="41836" xr:uid="{00000000-0005-0000-0000-0000C4A30000}"/>
    <cellStyle name="Note 4 15 2 2" xfId="41837" xr:uid="{00000000-0005-0000-0000-0000C5A30000}"/>
    <cellStyle name="Note 4 15 2 2 2" xfId="41838" xr:uid="{00000000-0005-0000-0000-0000C6A30000}"/>
    <cellStyle name="Note 4 15 2 3" xfId="41839" xr:uid="{00000000-0005-0000-0000-0000C7A30000}"/>
    <cellStyle name="Note 4 15 2 3 2" xfId="41840" xr:uid="{00000000-0005-0000-0000-0000C8A30000}"/>
    <cellStyle name="Note 4 15 3" xfId="41841" xr:uid="{00000000-0005-0000-0000-0000C9A30000}"/>
    <cellStyle name="Note 4 15 3 2" xfId="41842" xr:uid="{00000000-0005-0000-0000-0000CAA30000}"/>
    <cellStyle name="Note 4 15 4" xfId="41843" xr:uid="{00000000-0005-0000-0000-0000CBA30000}"/>
    <cellStyle name="Note 4 15 5" xfId="41844" xr:uid="{00000000-0005-0000-0000-0000CCA30000}"/>
    <cellStyle name="Note 4 16" xfId="41845" xr:uid="{00000000-0005-0000-0000-0000CDA30000}"/>
    <cellStyle name="Note 4 16 2" xfId="41846" xr:uid="{00000000-0005-0000-0000-0000CEA30000}"/>
    <cellStyle name="Note 4 17" xfId="41847" xr:uid="{00000000-0005-0000-0000-0000CFA30000}"/>
    <cellStyle name="Note 4 17 2" xfId="41848" xr:uid="{00000000-0005-0000-0000-0000D0A30000}"/>
    <cellStyle name="Note 4 17 3" xfId="41849" xr:uid="{00000000-0005-0000-0000-0000D1A30000}"/>
    <cellStyle name="Note 4 17 4" xfId="41850" xr:uid="{00000000-0005-0000-0000-0000D2A30000}"/>
    <cellStyle name="Note 4 18" xfId="41851" xr:uid="{00000000-0005-0000-0000-0000D3A30000}"/>
    <cellStyle name="Note 4 18 2" xfId="41852" xr:uid="{00000000-0005-0000-0000-0000D4A30000}"/>
    <cellStyle name="Note 4 19" xfId="41853" xr:uid="{00000000-0005-0000-0000-0000D5A30000}"/>
    <cellStyle name="Note 4 19 2" xfId="41854" xr:uid="{00000000-0005-0000-0000-0000D6A30000}"/>
    <cellStyle name="Note 4 2" xfId="41855" xr:uid="{00000000-0005-0000-0000-0000D7A30000}"/>
    <cellStyle name="Note 4 2 10" xfId="41856" xr:uid="{00000000-0005-0000-0000-0000D8A30000}"/>
    <cellStyle name="Note 4 2 11" xfId="41857" xr:uid="{00000000-0005-0000-0000-0000D9A30000}"/>
    <cellStyle name="Note 4 2 12" xfId="41858" xr:uid="{00000000-0005-0000-0000-0000DAA30000}"/>
    <cellStyle name="Note 4 2 13" xfId="41859" xr:uid="{00000000-0005-0000-0000-0000DBA30000}"/>
    <cellStyle name="Note 4 2 14" xfId="41860" xr:uid="{00000000-0005-0000-0000-0000DCA30000}"/>
    <cellStyle name="Note 4 2 15" xfId="41861" xr:uid="{00000000-0005-0000-0000-0000DDA30000}"/>
    <cellStyle name="Note 4 2 16" xfId="41862" xr:uid="{00000000-0005-0000-0000-0000DEA30000}"/>
    <cellStyle name="Note 4 2 17" xfId="41863" xr:uid="{00000000-0005-0000-0000-0000DFA30000}"/>
    <cellStyle name="Note 4 2 18" xfId="41864" xr:uid="{00000000-0005-0000-0000-0000E0A30000}"/>
    <cellStyle name="Note 4 2 19" xfId="41865" xr:uid="{00000000-0005-0000-0000-0000E1A30000}"/>
    <cellStyle name="Note 4 2 2" xfId="41866" xr:uid="{00000000-0005-0000-0000-0000E2A30000}"/>
    <cellStyle name="Note 4 2 2 2" xfId="41867" xr:uid="{00000000-0005-0000-0000-0000E3A30000}"/>
    <cellStyle name="Note 4 2 2 2 10" xfId="41868" xr:uid="{00000000-0005-0000-0000-0000E4A30000}"/>
    <cellStyle name="Note 4 2 2 2 11" xfId="41869" xr:uid="{00000000-0005-0000-0000-0000E5A30000}"/>
    <cellStyle name="Note 4 2 2 2 2" xfId="41870" xr:uid="{00000000-0005-0000-0000-0000E6A30000}"/>
    <cellStyle name="Note 4 2 2 2 3" xfId="41871" xr:uid="{00000000-0005-0000-0000-0000E7A30000}"/>
    <cellStyle name="Note 4 2 2 2 4" xfId="41872" xr:uid="{00000000-0005-0000-0000-0000E8A30000}"/>
    <cellStyle name="Note 4 2 2 2 5" xfId="41873" xr:uid="{00000000-0005-0000-0000-0000E9A30000}"/>
    <cellStyle name="Note 4 2 2 2 6" xfId="41874" xr:uid="{00000000-0005-0000-0000-0000EAA30000}"/>
    <cellStyle name="Note 4 2 2 2 7" xfId="41875" xr:uid="{00000000-0005-0000-0000-0000EBA30000}"/>
    <cellStyle name="Note 4 2 2 2 8" xfId="41876" xr:uid="{00000000-0005-0000-0000-0000ECA30000}"/>
    <cellStyle name="Note 4 2 2 2 9" xfId="41877" xr:uid="{00000000-0005-0000-0000-0000EDA30000}"/>
    <cellStyle name="Note 4 2 2 3" xfId="41878" xr:uid="{00000000-0005-0000-0000-0000EEA30000}"/>
    <cellStyle name="Note 4 2 2 4" xfId="41879" xr:uid="{00000000-0005-0000-0000-0000EFA30000}"/>
    <cellStyle name="Note 4 2 2 5" xfId="41880" xr:uid="{00000000-0005-0000-0000-0000F0A30000}"/>
    <cellStyle name="Note 4 2 2 6" xfId="41881" xr:uid="{00000000-0005-0000-0000-0000F1A30000}"/>
    <cellStyle name="Note 4 2 3" xfId="41882" xr:uid="{00000000-0005-0000-0000-0000F2A30000}"/>
    <cellStyle name="Note 4 2 3 10" xfId="41883" xr:uid="{00000000-0005-0000-0000-0000F3A30000}"/>
    <cellStyle name="Note 4 2 3 11" xfId="41884" xr:uid="{00000000-0005-0000-0000-0000F4A30000}"/>
    <cellStyle name="Note 4 2 3 2" xfId="41885" xr:uid="{00000000-0005-0000-0000-0000F5A30000}"/>
    <cellStyle name="Note 4 2 3 3" xfId="41886" xr:uid="{00000000-0005-0000-0000-0000F6A30000}"/>
    <cellStyle name="Note 4 2 3 4" xfId="41887" xr:uid="{00000000-0005-0000-0000-0000F7A30000}"/>
    <cellStyle name="Note 4 2 3 5" xfId="41888" xr:uid="{00000000-0005-0000-0000-0000F8A30000}"/>
    <cellStyle name="Note 4 2 3 6" xfId="41889" xr:uid="{00000000-0005-0000-0000-0000F9A30000}"/>
    <cellStyle name="Note 4 2 3 7" xfId="41890" xr:uid="{00000000-0005-0000-0000-0000FAA30000}"/>
    <cellStyle name="Note 4 2 3 8" xfId="41891" xr:uid="{00000000-0005-0000-0000-0000FBA30000}"/>
    <cellStyle name="Note 4 2 3 9" xfId="41892" xr:uid="{00000000-0005-0000-0000-0000FCA30000}"/>
    <cellStyle name="Note 4 2 4" xfId="41893" xr:uid="{00000000-0005-0000-0000-0000FDA30000}"/>
    <cellStyle name="Note 4 2 4 10" xfId="41894" xr:uid="{00000000-0005-0000-0000-0000FEA30000}"/>
    <cellStyle name="Note 4 2 4 11" xfId="41895" xr:uid="{00000000-0005-0000-0000-0000FFA30000}"/>
    <cellStyle name="Note 4 2 4 2" xfId="41896" xr:uid="{00000000-0005-0000-0000-000000A40000}"/>
    <cellStyle name="Note 4 2 4 3" xfId="41897" xr:uid="{00000000-0005-0000-0000-000001A40000}"/>
    <cellStyle name="Note 4 2 4 4" xfId="41898" xr:uid="{00000000-0005-0000-0000-000002A40000}"/>
    <cellStyle name="Note 4 2 4 5" xfId="41899" xr:uid="{00000000-0005-0000-0000-000003A40000}"/>
    <cellStyle name="Note 4 2 4 6" xfId="41900" xr:uid="{00000000-0005-0000-0000-000004A40000}"/>
    <cellStyle name="Note 4 2 4 7" xfId="41901" xr:uid="{00000000-0005-0000-0000-000005A40000}"/>
    <cellStyle name="Note 4 2 4 8" xfId="41902" xr:uid="{00000000-0005-0000-0000-000006A40000}"/>
    <cellStyle name="Note 4 2 4 9" xfId="41903" xr:uid="{00000000-0005-0000-0000-000007A40000}"/>
    <cellStyle name="Note 4 2 5" xfId="41904" xr:uid="{00000000-0005-0000-0000-000008A40000}"/>
    <cellStyle name="Note 4 2 5 2" xfId="45811" xr:uid="{00000000-0005-0000-0000-000009A40000}"/>
    <cellStyle name="Note 4 2 6" xfId="41905" xr:uid="{00000000-0005-0000-0000-00000AA40000}"/>
    <cellStyle name="Note 4 2 7" xfId="41906" xr:uid="{00000000-0005-0000-0000-00000BA40000}"/>
    <cellStyle name="Note 4 2 8" xfId="41907" xr:uid="{00000000-0005-0000-0000-00000CA40000}"/>
    <cellStyle name="Note 4 2 9" xfId="41908" xr:uid="{00000000-0005-0000-0000-00000DA40000}"/>
    <cellStyle name="Note 4 20" xfId="41909" xr:uid="{00000000-0005-0000-0000-00000EA40000}"/>
    <cellStyle name="Note 4 20 2" xfId="41910" xr:uid="{00000000-0005-0000-0000-00000FA40000}"/>
    <cellStyle name="Note 4 21" xfId="41911" xr:uid="{00000000-0005-0000-0000-000010A40000}"/>
    <cellStyle name="Note 4 22" xfId="41912" xr:uid="{00000000-0005-0000-0000-000011A40000}"/>
    <cellStyle name="Note 4 23" xfId="41913" xr:uid="{00000000-0005-0000-0000-000012A40000}"/>
    <cellStyle name="Note 4 24" xfId="41914" xr:uid="{00000000-0005-0000-0000-000013A40000}"/>
    <cellStyle name="Note 4 25" xfId="41915" xr:uid="{00000000-0005-0000-0000-000014A40000}"/>
    <cellStyle name="Note 4 26" xfId="41916" xr:uid="{00000000-0005-0000-0000-000015A40000}"/>
    <cellStyle name="Note 4 27" xfId="41917" xr:uid="{00000000-0005-0000-0000-000016A40000}"/>
    <cellStyle name="Note 4 28" xfId="41918" xr:uid="{00000000-0005-0000-0000-000017A40000}"/>
    <cellStyle name="Note 4 29" xfId="41919" xr:uid="{00000000-0005-0000-0000-000018A40000}"/>
    <cellStyle name="Note 4 3" xfId="41920" xr:uid="{00000000-0005-0000-0000-000019A40000}"/>
    <cellStyle name="Note 4 3 10" xfId="41921" xr:uid="{00000000-0005-0000-0000-00001AA40000}"/>
    <cellStyle name="Note 4 3 11" xfId="41922" xr:uid="{00000000-0005-0000-0000-00001BA40000}"/>
    <cellStyle name="Note 4 3 12" xfId="41923" xr:uid="{00000000-0005-0000-0000-00001CA40000}"/>
    <cellStyle name="Note 4 3 13" xfId="41924" xr:uid="{00000000-0005-0000-0000-00001DA40000}"/>
    <cellStyle name="Note 4 3 14" xfId="41925" xr:uid="{00000000-0005-0000-0000-00001EA40000}"/>
    <cellStyle name="Note 4 3 15" xfId="41926" xr:uid="{00000000-0005-0000-0000-00001FA40000}"/>
    <cellStyle name="Note 4 3 16" xfId="41927" xr:uid="{00000000-0005-0000-0000-000020A40000}"/>
    <cellStyle name="Note 4 3 17" xfId="41928" xr:uid="{00000000-0005-0000-0000-000021A40000}"/>
    <cellStyle name="Note 4 3 18" xfId="41929" xr:uid="{00000000-0005-0000-0000-000022A40000}"/>
    <cellStyle name="Note 4 3 19" xfId="41930" xr:uid="{00000000-0005-0000-0000-000023A40000}"/>
    <cellStyle name="Note 4 3 2" xfId="41931" xr:uid="{00000000-0005-0000-0000-000024A40000}"/>
    <cellStyle name="Note 4 3 2 2" xfId="41932" xr:uid="{00000000-0005-0000-0000-000025A40000}"/>
    <cellStyle name="Note 4 3 2 2 10" xfId="41933" xr:uid="{00000000-0005-0000-0000-000026A40000}"/>
    <cellStyle name="Note 4 3 2 2 11" xfId="41934" xr:uid="{00000000-0005-0000-0000-000027A40000}"/>
    <cellStyle name="Note 4 3 2 2 2" xfId="41935" xr:uid="{00000000-0005-0000-0000-000028A40000}"/>
    <cellStyle name="Note 4 3 2 2 3" xfId="41936" xr:uid="{00000000-0005-0000-0000-000029A40000}"/>
    <cellStyle name="Note 4 3 2 2 4" xfId="41937" xr:uid="{00000000-0005-0000-0000-00002AA40000}"/>
    <cellStyle name="Note 4 3 2 2 5" xfId="41938" xr:uid="{00000000-0005-0000-0000-00002BA40000}"/>
    <cellStyle name="Note 4 3 2 2 6" xfId="41939" xr:uid="{00000000-0005-0000-0000-00002CA40000}"/>
    <cellStyle name="Note 4 3 2 2 7" xfId="41940" xr:uid="{00000000-0005-0000-0000-00002DA40000}"/>
    <cellStyle name="Note 4 3 2 2 8" xfId="41941" xr:uid="{00000000-0005-0000-0000-00002EA40000}"/>
    <cellStyle name="Note 4 3 2 2 9" xfId="41942" xr:uid="{00000000-0005-0000-0000-00002FA40000}"/>
    <cellStyle name="Note 4 3 2 3" xfId="41943" xr:uid="{00000000-0005-0000-0000-000030A40000}"/>
    <cellStyle name="Note 4 3 2 4" xfId="41944" xr:uid="{00000000-0005-0000-0000-000031A40000}"/>
    <cellStyle name="Note 4 3 2 5" xfId="41945" xr:uid="{00000000-0005-0000-0000-000032A40000}"/>
    <cellStyle name="Note 4 3 2 6" xfId="41946" xr:uid="{00000000-0005-0000-0000-000033A40000}"/>
    <cellStyle name="Note 4 3 3" xfId="41947" xr:uid="{00000000-0005-0000-0000-000034A40000}"/>
    <cellStyle name="Note 4 3 3 10" xfId="41948" xr:uid="{00000000-0005-0000-0000-000035A40000}"/>
    <cellStyle name="Note 4 3 3 11" xfId="41949" xr:uid="{00000000-0005-0000-0000-000036A40000}"/>
    <cellStyle name="Note 4 3 3 2" xfId="41950" xr:uid="{00000000-0005-0000-0000-000037A40000}"/>
    <cellStyle name="Note 4 3 3 3" xfId="41951" xr:uid="{00000000-0005-0000-0000-000038A40000}"/>
    <cellStyle name="Note 4 3 3 4" xfId="41952" xr:uid="{00000000-0005-0000-0000-000039A40000}"/>
    <cellStyle name="Note 4 3 3 5" xfId="41953" xr:uid="{00000000-0005-0000-0000-00003AA40000}"/>
    <cellStyle name="Note 4 3 3 6" xfId="41954" xr:uid="{00000000-0005-0000-0000-00003BA40000}"/>
    <cellStyle name="Note 4 3 3 7" xfId="41955" xr:uid="{00000000-0005-0000-0000-00003CA40000}"/>
    <cellStyle name="Note 4 3 3 8" xfId="41956" xr:uid="{00000000-0005-0000-0000-00003DA40000}"/>
    <cellStyle name="Note 4 3 3 9" xfId="41957" xr:uid="{00000000-0005-0000-0000-00003EA40000}"/>
    <cellStyle name="Note 4 3 4" xfId="41958" xr:uid="{00000000-0005-0000-0000-00003FA40000}"/>
    <cellStyle name="Note 4 3 4 10" xfId="41959" xr:uid="{00000000-0005-0000-0000-000040A40000}"/>
    <cellStyle name="Note 4 3 4 11" xfId="41960" xr:uid="{00000000-0005-0000-0000-000041A40000}"/>
    <cellStyle name="Note 4 3 4 2" xfId="41961" xr:uid="{00000000-0005-0000-0000-000042A40000}"/>
    <cellStyle name="Note 4 3 4 3" xfId="41962" xr:uid="{00000000-0005-0000-0000-000043A40000}"/>
    <cellStyle name="Note 4 3 4 4" xfId="41963" xr:uid="{00000000-0005-0000-0000-000044A40000}"/>
    <cellStyle name="Note 4 3 4 5" xfId="41964" xr:uid="{00000000-0005-0000-0000-000045A40000}"/>
    <cellStyle name="Note 4 3 4 6" xfId="41965" xr:uid="{00000000-0005-0000-0000-000046A40000}"/>
    <cellStyle name="Note 4 3 4 7" xfId="41966" xr:uid="{00000000-0005-0000-0000-000047A40000}"/>
    <cellStyle name="Note 4 3 4 8" xfId="41967" xr:uid="{00000000-0005-0000-0000-000048A40000}"/>
    <cellStyle name="Note 4 3 4 9" xfId="41968" xr:uid="{00000000-0005-0000-0000-000049A40000}"/>
    <cellStyle name="Note 4 3 5" xfId="41969" xr:uid="{00000000-0005-0000-0000-00004AA40000}"/>
    <cellStyle name="Note 4 3 5 2" xfId="45812" xr:uid="{00000000-0005-0000-0000-00004BA40000}"/>
    <cellStyle name="Note 4 3 6" xfId="41970" xr:uid="{00000000-0005-0000-0000-00004CA40000}"/>
    <cellStyle name="Note 4 3 7" xfId="41971" xr:uid="{00000000-0005-0000-0000-00004DA40000}"/>
    <cellStyle name="Note 4 3 8" xfId="41972" xr:uid="{00000000-0005-0000-0000-00004EA40000}"/>
    <cellStyle name="Note 4 3 9" xfId="41973" xr:uid="{00000000-0005-0000-0000-00004FA40000}"/>
    <cellStyle name="Note 4 30" xfId="41974" xr:uid="{00000000-0005-0000-0000-000050A40000}"/>
    <cellStyle name="Note 4 31" xfId="41975" xr:uid="{00000000-0005-0000-0000-000051A40000}"/>
    <cellStyle name="Note 4 32" xfId="41976" xr:uid="{00000000-0005-0000-0000-000052A40000}"/>
    <cellStyle name="Note 4 33" xfId="41977" xr:uid="{00000000-0005-0000-0000-000053A40000}"/>
    <cellStyle name="Note 4 4" xfId="41978" xr:uid="{00000000-0005-0000-0000-000054A40000}"/>
    <cellStyle name="Note 4 4 2" xfId="41979" xr:uid="{00000000-0005-0000-0000-000055A40000}"/>
    <cellStyle name="Note 4 4 2 10" xfId="41980" xr:uid="{00000000-0005-0000-0000-000056A40000}"/>
    <cellStyle name="Note 4 4 2 11" xfId="41981" xr:uid="{00000000-0005-0000-0000-000057A40000}"/>
    <cellStyle name="Note 4 4 2 2" xfId="41982" xr:uid="{00000000-0005-0000-0000-000058A40000}"/>
    <cellStyle name="Note 4 4 2 3" xfId="41983" xr:uid="{00000000-0005-0000-0000-000059A40000}"/>
    <cellStyle name="Note 4 4 2 4" xfId="41984" xr:uid="{00000000-0005-0000-0000-00005AA40000}"/>
    <cellStyle name="Note 4 4 2 5" xfId="41985" xr:uid="{00000000-0005-0000-0000-00005BA40000}"/>
    <cellStyle name="Note 4 4 2 6" xfId="41986" xr:uid="{00000000-0005-0000-0000-00005CA40000}"/>
    <cellStyle name="Note 4 4 2 7" xfId="41987" xr:uid="{00000000-0005-0000-0000-00005DA40000}"/>
    <cellStyle name="Note 4 4 2 8" xfId="41988" xr:uid="{00000000-0005-0000-0000-00005EA40000}"/>
    <cellStyle name="Note 4 4 2 9" xfId="41989" xr:uid="{00000000-0005-0000-0000-00005FA40000}"/>
    <cellStyle name="Note 4 4 3" xfId="41990" xr:uid="{00000000-0005-0000-0000-000060A40000}"/>
    <cellStyle name="Note 4 4 4" xfId="41991" xr:uid="{00000000-0005-0000-0000-000061A40000}"/>
    <cellStyle name="Note 4 4 5" xfId="41992" xr:uid="{00000000-0005-0000-0000-000062A40000}"/>
    <cellStyle name="Note 4 4 6" xfId="41993" xr:uid="{00000000-0005-0000-0000-000063A40000}"/>
    <cellStyle name="Note 4 4 7" xfId="41994" xr:uid="{00000000-0005-0000-0000-000064A40000}"/>
    <cellStyle name="Note 4 5" xfId="41995" xr:uid="{00000000-0005-0000-0000-000065A40000}"/>
    <cellStyle name="Note 4 5 10" xfId="41996" xr:uid="{00000000-0005-0000-0000-000066A40000}"/>
    <cellStyle name="Note 4 5 11" xfId="41997" xr:uid="{00000000-0005-0000-0000-000067A40000}"/>
    <cellStyle name="Note 4 5 2" xfId="41998" xr:uid="{00000000-0005-0000-0000-000068A40000}"/>
    <cellStyle name="Note 4 5 3" xfId="41999" xr:uid="{00000000-0005-0000-0000-000069A40000}"/>
    <cellStyle name="Note 4 5 4" xfId="42000" xr:uid="{00000000-0005-0000-0000-00006AA40000}"/>
    <cellStyle name="Note 4 5 5" xfId="42001" xr:uid="{00000000-0005-0000-0000-00006BA40000}"/>
    <cellStyle name="Note 4 5 6" xfId="42002" xr:uid="{00000000-0005-0000-0000-00006CA40000}"/>
    <cellStyle name="Note 4 5 7" xfId="42003" xr:uid="{00000000-0005-0000-0000-00006DA40000}"/>
    <cellStyle name="Note 4 5 8" xfId="42004" xr:uid="{00000000-0005-0000-0000-00006EA40000}"/>
    <cellStyle name="Note 4 5 9" xfId="42005" xr:uid="{00000000-0005-0000-0000-00006FA40000}"/>
    <cellStyle name="Note 4 6" xfId="42006" xr:uid="{00000000-0005-0000-0000-000070A40000}"/>
    <cellStyle name="Note 4 6 10" xfId="42007" xr:uid="{00000000-0005-0000-0000-000071A40000}"/>
    <cellStyle name="Note 4 6 11" xfId="42008" xr:uid="{00000000-0005-0000-0000-000072A40000}"/>
    <cellStyle name="Note 4 6 2" xfId="42009" xr:uid="{00000000-0005-0000-0000-000073A40000}"/>
    <cellStyle name="Note 4 6 3" xfId="42010" xr:uid="{00000000-0005-0000-0000-000074A40000}"/>
    <cellStyle name="Note 4 6 4" xfId="42011" xr:uid="{00000000-0005-0000-0000-000075A40000}"/>
    <cellStyle name="Note 4 6 5" xfId="42012" xr:uid="{00000000-0005-0000-0000-000076A40000}"/>
    <cellStyle name="Note 4 6 6" xfId="42013" xr:uid="{00000000-0005-0000-0000-000077A40000}"/>
    <cellStyle name="Note 4 6 7" xfId="42014" xr:uid="{00000000-0005-0000-0000-000078A40000}"/>
    <cellStyle name="Note 4 6 8" xfId="42015" xr:uid="{00000000-0005-0000-0000-000079A40000}"/>
    <cellStyle name="Note 4 6 9" xfId="42016" xr:uid="{00000000-0005-0000-0000-00007AA40000}"/>
    <cellStyle name="Note 4 7" xfId="42017" xr:uid="{00000000-0005-0000-0000-00007BA40000}"/>
    <cellStyle name="Note 4 7 2" xfId="42018" xr:uid="{00000000-0005-0000-0000-00007CA40000}"/>
    <cellStyle name="Note 4 7 2 2" xfId="42019" xr:uid="{00000000-0005-0000-0000-00007DA40000}"/>
    <cellStyle name="Note 4 7 3" xfId="42020" xr:uid="{00000000-0005-0000-0000-00007EA40000}"/>
    <cellStyle name="Note 4 7 3 2" xfId="42021" xr:uid="{00000000-0005-0000-0000-00007FA40000}"/>
    <cellStyle name="Note 4 7 4" xfId="42022" xr:uid="{00000000-0005-0000-0000-000080A40000}"/>
    <cellStyle name="Note 4 7 4 2" xfId="42023" xr:uid="{00000000-0005-0000-0000-000081A40000}"/>
    <cellStyle name="Note 4 7 5" xfId="42024" xr:uid="{00000000-0005-0000-0000-000082A40000}"/>
    <cellStyle name="Note 4 7 5 2" xfId="42025" xr:uid="{00000000-0005-0000-0000-000083A40000}"/>
    <cellStyle name="Note 4 7 6" xfId="42026" xr:uid="{00000000-0005-0000-0000-000084A40000}"/>
    <cellStyle name="Note 4 7 7" xfId="45813" xr:uid="{00000000-0005-0000-0000-000085A40000}"/>
    <cellStyle name="Note 4 8" xfId="42027" xr:uid="{00000000-0005-0000-0000-000086A40000}"/>
    <cellStyle name="Note 4 8 10" xfId="42028" xr:uid="{00000000-0005-0000-0000-000087A40000}"/>
    <cellStyle name="Note 4 8 11" xfId="42029" xr:uid="{00000000-0005-0000-0000-000088A40000}"/>
    <cellStyle name="Note 4 8 12" xfId="42030" xr:uid="{00000000-0005-0000-0000-000089A40000}"/>
    <cellStyle name="Note 4 8 13" xfId="42031" xr:uid="{00000000-0005-0000-0000-00008AA40000}"/>
    <cellStyle name="Note 4 8 2" xfId="42032" xr:uid="{00000000-0005-0000-0000-00008BA40000}"/>
    <cellStyle name="Note 4 8 2 10" xfId="42033" xr:uid="{00000000-0005-0000-0000-00008CA40000}"/>
    <cellStyle name="Note 4 8 2 2" xfId="42034" xr:uid="{00000000-0005-0000-0000-00008DA40000}"/>
    <cellStyle name="Note 4 8 2 2 10" xfId="42035" xr:uid="{00000000-0005-0000-0000-00008EA40000}"/>
    <cellStyle name="Note 4 8 2 2 11" xfId="42036" xr:uid="{00000000-0005-0000-0000-00008FA40000}"/>
    <cellStyle name="Note 4 8 2 2 2" xfId="42037" xr:uid="{00000000-0005-0000-0000-000090A40000}"/>
    <cellStyle name="Note 4 8 2 2 3" xfId="42038" xr:uid="{00000000-0005-0000-0000-000091A40000}"/>
    <cellStyle name="Note 4 8 2 2 3 2" xfId="42039" xr:uid="{00000000-0005-0000-0000-000092A40000}"/>
    <cellStyle name="Note 4 8 2 2 3 2 2" xfId="42040" xr:uid="{00000000-0005-0000-0000-000093A40000}"/>
    <cellStyle name="Note 4 8 2 2 3 2 3" xfId="42041" xr:uid="{00000000-0005-0000-0000-000094A40000}"/>
    <cellStyle name="Note 4 8 2 2 3 2 4" xfId="42042" xr:uid="{00000000-0005-0000-0000-000095A40000}"/>
    <cellStyle name="Note 4 8 2 2 3 3" xfId="42043" xr:uid="{00000000-0005-0000-0000-000096A40000}"/>
    <cellStyle name="Note 4 8 2 2 3 4" xfId="42044" xr:uid="{00000000-0005-0000-0000-000097A40000}"/>
    <cellStyle name="Note 4 8 2 2 3 4 2" xfId="42045" xr:uid="{00000000-0005-0000-0000-000098A40000}"/>
    <cellStyle name="Note 4 8 2 2 4" xfId="42046" xr:uid="{00000000-0005-0000-0000-000099A40000}"/>
    <cellStyle name="Note 4 8 2 2 5" xfId="42047" xr:uid="{00000000-0005-0000-0000-00009AA40000}"/>
    <cellStyle name="Note 4 8 2 2 5 2" xfId="42048" xr:uid="{00000000-0005-0000-0000-00009BA40000}"/>
    <cellStyle name="Note 4 8 2 2 5 2 2" xfId="42049" xr:uid="{00000000-0005-0000-0000-00009CA40000}"/>
    <cellStyle name="Note 4 8 2 2 5 3" xfId="42050" xr:uid="{00000000-0005-0000-0000-00009DA40000}"/>
    <cellStyle name="Note 4 8 2 2 5 3 2" xfId="42051" xr:uid="{00000000-0005-0000-0000-00009EA40000}"/>
    <cellStyle name="Note 4 8 2 2 6" xfId="42052" xr:uid="{00000000-0005-0000-0000-00009FA40000}"/>
    <cellStyle name="Note 4 8 2 2 7" xfId="42053" xr:uid="{00000000-0005-0000-0000-0000A0A40000}"/>
    <cellStyle name="Note 4 8 2 2 8" xfId="42054" xr:uid="{00000000-0005-0000-0000-0000A1A40000}"/>
    <cellStyle name="Note 4 8 2 2 9" xfId="42055" xr:uid="{00000000-0005-0000-0000-0000A2A40000}"/>
    <cellStyle name="Note 4 8 2 3" xfId="42056" xr:uid="{00000000-0005-0000-0000-0000A3A40000}"/>
    <cellStyle name="Note 4 8 2 3 2" xfId="42057" xr:uid="{00000000-0005-0000-0000-0000A4A40000}"/>
    <cellStyle name="Note 4 8 2 3 2 2" xfId="42058" xr:uid="{00000000-0005-0000-0000-0000A5A40000}"/>
    <cellStyle name="Note 4 8 2 3 2 2 2" xfId="42059" xr:uid="{00000000-0005-0000-0000-0000A6A40000}"/>
    <cellStyle name="Note 4 8 2 3 2 3" xfId="42060" xr:uid="{00000000-0005-0000-0000-0000A7A40000}"/>
    <cellStyle name="Note 4 8 2 3 2 3 2" xfId="42061" xr:uid="{00000000-0005-0000-0000-0000A8A40000}"/>
    <cellStyle name="Note 4 8 2 3 3" xfId="42062" xr:uid="{00000000-0005-0000-0000-0000A9A40000}"/>
    <cellStyle name="Note 4 8 2 3 3 2" xfId="42063" xr:uid="{00000000-0005-0000-0000-0000AAA40000}"/>
    <cellStyle name="Note 4 8 2 3 4" xfId="42064" xr:uid="{00000000-0005-0000-0000-0000ABA40000}"/>
    <cellStyle name="Note 4 8 2 3 5" xfId="42065" xr:uid="{00000000-0005-0000-0000-0000ACA40000}"/>
    <cellStyle name="Note 4 8 2 4" xfId="42066" xr:uid="{00000000-0005-0000-0000-0000ADA40000}"/>
    <cellStyle name="Note 4 8 2 4 2" xfId="42067" xr:uid="{00000000-0005-0000-0000-0000AEA40000}"/>
    <cellStyle name="Note 4 8 2 5" xfId="42068" xr:uid="{00000000-0005-0000-0000-0000AFA40000}"/>
    <cellStyle name="Note 4 8 2 5 2" xfId="42069" xr:uid="{00000000-0005-0000-0000-0000B0A40000}"/>
    <cellStyle name="Note 4 8 2 5 3" xfId="42070" xr:uid="{00000000-0005-0000-0000-0000B1A40000}"/>
    <cellStyle name="Note 4 8 2 5 4" xfId="42071" xr:uid="{00000000-0005-0000-0000-0000B2A40000}"/>
    <cellStyle name="Note 4 8 2 6" xfId="42072" xr:uid="{00000000-0005-0000-0000-0000B3A40000}"/>
    <cellStyle name="Note 4 8 2 6 2" xfId="42073" xr:uid="{00000000-0005-0000-0000-0000B4A40000}"/>
    <cellStyle name="Note 4 8 2 7" xfId="42074" xr:uid="{00000000-0005-0000-0000-0000B5A40000}"/>
    <cellStyle name="Note 4 8 2 7 2" xfId="42075" xr:uid="{00000000-0005-0000-0000-0000B6A40000}"/>
    <cellStyle name="Note 4 8 2 8" xfId="42076" xr:uid="{00000000-0005-0000-0000-0000B7A40000}"/>
    <cellStyle name="Note 4 8 2 8 2" xfId="42077" xr:uid="{00000000-0005-0000-0000-0000B8A40000}"/>
    <cellStyle name="Note 4 8 2 9" xfId="42078" xr:uid="{00000000-0005-0000-0000-0000B9A40000}"/>
    <cellStyle name="Note 4 8 2 9 2" xfId="42079" xr:uid="{00000000-0005-0000-0000-0000BAA40000}"/>
    <cellStyle name="Note 4 8 3" xfId="42080" xr:uid="{00000000-0005-0000-0000-0000BBA40000}"/>
    <cellStyle name="Note 4 8 4" xfId="42081" xr:uid="{00000000-0005-0000-0000-0000BCA40000}"/>
    <cellStyle name="Note 4 8 5" xfId="42082" xr:uid="{00000000-0005-0000-0000-0000BDA40000}"/>
    <cellStyle name="Note 4 8 5 2" xfId="42083" xr:uid="{00000000-0005-0000-0000-0000BEA40000}"/>
    <cellStyle name="Note 4 8 5 2 2" xfId="42084" xr:uid="{00000000-0005-0000-0000-0000BFA40000}"/>
    <cellStyle name="Note 4 8 5 2 3" xfId="42085" xr:uid="{00000000-0005-0000-0000-0000C0A40000}"/>
    <cellStyle name="Note 4 8 5 2 4" xfId="42086" xr:uid="{00000000-0005-0000-0000-0000C1A40000}"/>
    <cellStyle name="Note 4 8 5 3" xfId="42087" xr:uid="{00000000-0005-0000-0000-0000C2A40000}"/>
    <cellStyle name="Note 4 8 5 4" xfId="42088" xr:uid="{00000000-0005-0000-0000-0000C3A40000}"/>
    <cellStyle name="Note 4 8 5 4 2" xfId="42089" xr:uid="{00000000-0005-0000-0000-0000C4A40000}"/>
    <cellStyle name="Note 4 8 6" xfId="42090" xr:uid="{00000000-0005-0000-0000-0000C5A40000}"/>
    <cellStyle name="Note 4 8 7" xfId="42091" xr:uid="{00000000-0005-0000-0000-0000C6A40000}"/>
    <cellStyle name="Note 4 8 7 2" xfId="42092" xr:uid="{00000000-0005-0000-0000-0000C7A40000}"/>
    <cellStyle name="Note 4 8 7 2 2" xfId="42093" xr:uid="{00000000-0005-0000-0000-0000C8A40000}"/>
    <cellStyle name="Note 4 8 7 3" xfId="42094" xr:uid="{00000000-0005-0000-0000-0000C9A40000}"/>
    <cellStyle name="Note 4 8 7 3 2" xfId="42095" xr:uid="{00000000-0005-0000-0000-0000CAA40000}"/>
    <cellStyle name="Note 4 8 8" xfId="42096" xr:uid="{00000000-0005-0000-0000-0000CBA40000}"/>
    <cellStyle name="Note 4 8 9" xfId="42097" xr:uid="{00000000-0005-0000-0000-0000CCA40000}"/>
    <cellStyle name="Note 4 9" xfId="42098" xr:uid="{00000000-0005-0000-0000-0000CDA40000}"/>
    <cellStyle name="Note 40" xfId="42099" xr:uid="{00000000-0005-0000-0000-0000CEA40000}"/>
    <cellStyle name="Note 40 2" xfId="42100" xr:uid="{00000000-0005-0000-0000-0000CFA40000}"/>
    <cellStyle name="Note 41" xfId="42101" xr:uid="{00000000-0005-0000-0000-0000D0A40000}"/>
    <cellStyle name="Note 41 2" xfId="42102" xr:uid="{00000000-0005-0000-0000-0000D1A40000}"/>
    <cellStyle name="Note 42" xfId="42103" xr:uid="{00000000-0005-0000-0000-0000D2A40000}"/>
    <cellStyle name="Note 42 2" xfId="42104" xr:uid="{00000000-0005-0000-0000-0000D3A40000}"/>
    <cellStyle name="Note 43" xfId="42105" xr:uid="{00000000-0005-0000-0000-0000D4A40000}"/>
    <cellStyle name="Note 43 2" xfId="42106" xr:uid="{00000000-0005-0000-0000-0000D5A40000}"/>
    <cellStyle name="Note 44" xfId="42107" xr:uid="{00000000-0005-0000-0000-0000D6A40000}"/>
    <cellStyle name="Note 44 2" xfId="42108" xr:uid="{00000000-0005-0000-0000-0000D7A40000}"/>
    <cellStyle name="Note 45" xfId="42109" xr:uid="{00000000-0005-0000-0000-0000D8A40000}"/>
    <cellStyle name="Note 45 2" xfId="42110" xr:uid="{00000000-0005-0000-0000-0000D9A40000}"/>
    <cellStyle name="Note 46" xfId="42111" xr:uid="{00000000-0005-0000-0000-0000DAA40000}"/>
    <cellStyle name="Note 46 2" xfId="42112" xr:uid="{00000000-0005-0000-0000-0000DBA40000}"/>
    <cellStyle name="Note 47" xfId="42113" xr:uid="{00000000-0005-0000-0000-0000DCA40000}"/>
    <cellStyle name="Note 47 2" xfId="42114" xr:uid="{00000000-0005-0000-0000-0000DDA40000}"/>
    <cellStyle name="Note 48" xfId="42115" xr:uid="{00000000-0005-0000-0000-0000DEA40000}"/>
    <cellStyle name="Note 48 2" xfId="42116" xr:uid="{00000000-0005-0000-0000-0000DFA40000}"/>
    <cellStyle name="Note 49" xfId="42117" xr:uid="{00000000-0005-0000-0000-0000E0A40000}"/>
    <cellStyle name="Note 49 2" xfId="42118" xr:uid="{00000000-0005-0000-0000-0000E1A40000}"/>
    <cellStyle name="Note 5" xfId="42119" xr:uid="{00000000-0005-0000-0000-0000E2A40000}"/>
    <cellStyle name="Note 5 10" xfId="42120" xr:uid="{00000000-0005-0000-0000-0000E3A40000}"/>
    <cellStyle name="Note 5 10 10" xfId="42121" xr:uid="{00000000-0005-0000-0000-0000E4A40000}"/>
    <cellStyle name="Note 5 10 11" xfId="42122" xr:uid="{00000000-0005-0000-0000-0000E5A40000}"/>
    <cellStyle name="Note 5 10 2" xfId="42123" xr:uid="{00000000-0005-0000-0000-0000E6A40000}"/>
    <cellStyle name="Note 5 10 2 10" xfId="42124" xr:uid="{00000000-0005-0000-0000-0000E7A40000}"/>
    <cellStyle name="Note 5 10 2 2" xfId="42125" xr:uid="{00000000-0005-0000-0000-0000E8A40000}"/>
    <cellStyle name="Note 5 10 2 2 2" xfId="42126" xr:uid="{00000000-0005-0000-0000-0000E9A40000}"/>
    <cellStyle name="Note 5 10 2 2 2 2" xfId="42127" xr:uid="{00000000-0005-0000-0000-0000EAA40000}"/>
    <cellStyle name="Note 5 10 2 2 3" xfId="42128" xr:uid="{00000000-0005-0000-0000-0000EBA40000}"/>
    <cellStyle name="Note 5 10 2 2 3 2" xfId="42129" xr:uid="{00000000-0005-0000-0000-0000ECA40000}"/>
    <cellStyle name="Note 5 10 2 2 4" xfId="42130" xr:uid="{00000000-0005-0000-0000-0000EDA40000}"/>
    <cellStyle name="Note 5 10 2 3" xfId="42131" xr:uid="{00000000-0005-0000-0000-0000EEA40000}"/>
    <cellStyle name="Note 5 10 2 3 2" xfId="42132" xr:uid="{00000000-0005-0000-0000-0000EFA40000}"/>
    <cellStyle name="Note 5 10 2 3 2 2" xfId="42133" xr:uid="{00000000-0005-0000-0000-0000F0A40000}"/>
    <cellStyle name="Note 5 10 2 3 2 2 2" xfId="42134" xr:uid="{00000000-0005-0000-0000-0000F1A40000}"/>
    <cellStyle name="Note 5 10 2 3 2 3" xfId="42135" xr:uid="{00000000-0005-0000-0000-0000F2A40000}"/>
    <cellStyle name="Note 5 10 2 3 2 3 2" xfId="42136" xr:uid="{00000000-0005-0000-0000-0000F3A40000}"/>
    <cellStyle name="Note 5 10 2 3 3" xfId="42137" xr:uid="{00000000-0005-0000-0000-0000F4A40000}"/>
    <cellStyle name="Note 5 10 2 3 3 2" xfId="42138" xr:uid="{00000000-0005-0000-0000-0000F5A40000}"/>
    <cellStyle name="Note 5 10 2 3 4" xfId="42139" xr:uid="{00000000-0005-0000-0000-0000F6A40000}"/>
    <cellStyle name="Note 5 10 2 3 5" xfId="42140" xr:uid="{00000000-0005-0000-0000-0000F7A40000}"/>
    <cellStyle name="Note 5 10 2 4" xfId="42141" xr:uid="{00000000-0005-0000-0000-0000F8A40000}"/>
    <cellStyle name="Note 5 10 2 4 2" xfId="42142" xr:uid="{00000000-0005-0000-0000-0000F9A40000}"/>
    <cellStyle name="Note 5 10 2 5" xfId="42143" xr:uid="{00000000-0005-0000-0000-0000FAA40000}"/>
    <cellStyle name="Note 5 10 2 5 2" xfId="42144" xr:uid="{00000000-0005-0000-0000-0000FBA40000}"/>
    <cellStyle name="Note 5 10 2 5 3" xfId="42145" xr:uid="{00000000-0005-0000-0000-0000FCA40000}"/>
    <cellStyle name="Note 5 10 2 5 4" xfId="42146" xr:uid="{00000000-0005-0000-0000-0000FDA40000}"/>
    <cellStyle name="Note 5 10 2 6" xfId="42147" xr:uid="{00000000-0005-0000-0000-0000FEA40000}"/>
    <cellStyle name="Note 5 10 2 6 2" xfId="42148" xr:uid="{00000000-0005-0000-0000-0000FFA40000}"/>
    <cellStyle name="Note 5 10 2 7" xfId="42149" xr:uid="{00000000-0005-0000-0000-000000A50000}"/>
    <cellStyle name="Note 5 10 2 7 2" xfId="42150" xr:uid="{00000000-0005-0000-0000-000001A50000}"/>
    <cellStyle name="Note 5 10 2 8" xfId="42151" xr:uid="{00000000-0005-0000-0000-000002A50000}"/>
    <cellStyle name="Note 5 10 2 8 2" xfId="42152" xr:uid="{00000000-0005-0000-0000-000003A50000}"/>
    <cellStyle name="Note 5 10 2 9" xfId="42153" xr:uid="{00000000-0005-0000-0000-000004A50000}"/>
    <cellStyle name="Note 5 10 2 9 2" xfId="42154" xr:uid="{00000000-0005-0000-0000-000005A50000}"/>
    <cellStyle name="Note 5 10 3" xfId="42155" xr:uid="{00000000-0005-0000-0000-000006A50000}"/>
    <cellStyle name="Note 5 10 3 2" xfId="42156" xr:uid="{00000000-0005-0000-0000-000007A50000}"/>
    <cellStyle name="Note 5 10 3 2 2" xfId="42157" xr:uid="{00000000-0005-0000-0000-000008A50000}"/>
    <cellStyle name="Note 5 10 3 2 3" xfId="42158" xr:uid="{00000000-0005-0000-0000-000009A50000}"/>
    <cellStyle name="Note 5 10 3 2 4" xfId="42159" xr:uid="{00000000-0005-0000-0000-00000AA50000}"/>
    <cellStyle name="Note 5 10 3 3" xfId="42160" xr:uid="{00000000-0005-0000-0000-00000BA50000}"/>
    <cellStyle name="Note 5 10 3 4" xfId="42161" xr:uid="{00000000-0005-0000-0000-00000CA50000}"/>
    <cellStyle name="Note 5 10 3 4 2" xfId="42162" xr:uid="{00000000-0005-0000-0000-00000DA50000}"/>
    <cellStyle name="Note 5 10 4" xfId="42163" xr:uid="{00000000-0005-0000-0000-00000EA50000}"/>
    <cellStyle name="Note 5 10 5" xfId="42164" xr:uid="{00000000-0005-0000-0000-00000FA50000}"/>
    <cellStyle name="Note 5 10 5 2" xfId="42165" xr:uid="{00000000-0005-0000-0000-000010A50000}"/>
    <cellStyle name="Note 5 10 5 2 2" xfId="42166" xr:uid="{00000000-0005-0000-0000-000011A50000}"/>
    <cellStyle name="Note 5 10 5 3" xfId="42167" xr:uid="{00000000-0005-0000-0000-000012A50000}"/>
    <cellStyle name="Note 5 10 5 3 2" xfId="42168" xr:uid="{00000000-0005-0000-0000-000013A50000}"/>
    <cellStyle name="Note 5 10 6" xfId="42169" xr:uid="{00000000-0005-0000-0000-000014A50000}"/>
    <cellStyle name="Note 5 10 7" xfId="42170" xr:uid="{00000000-0005-0000-0000-000015A50000}"/>
    <cellStyle name="Note 5 10 8" xfId="42171" xr:uid="{00000000-0005-0000-0000-000016A50000}"/>
    <cellStyle name="Note 5 10 9" xfId="42172" xr:uid="{00000000-0005-0000-0000-000017A50000}"/>
    <cellStyle name="Note 5 11" xfId="42173" xr:uid="{00000000-0005-0000-0000-000018A50000}"/>
    <cellStyle name="Note 5 11 2" xfId="42174" xr:uid="{00000000-0005-0000-0000-000019A50000}"/>
    <cellStyle name="Note 5 11 2 2" xfId="42175" xr:uid="{00000000-0005-0000-0000-00001AA50000}"/>
    <cellStyle name="Note 5 11 3" xfId="42176" xr:uid="{00000000-0005-0000-0000-00001BA50000}"/>
    <cellStyle name="Note 5 11 3 2" xfId="42177" xr:uid="{00000000-0005-0000-0000-00001CA50000}"/>
    <cellStyle name="Note 5 11 4" xfId="42178" xr:uid="{00000000-0005-0000-0000-00001DA50000}"/>
    <cellStyle name="Note 5 12" xfId="42179" xr:uid="{00000000-0005-0000-0000-00001EA50000}"/>
    <cellStyle name="Note 5 12 2" xfId="42180" xr:uid="{00000000-0005-0000-0000-00001FA50000}"/>
    <cellStyle name="Note 5 12 2 2" xfId="42181" xr:uid="{00000000-0005-0000-0000-000020A50000}"/>
    <cellStyle name="Note 5 12 3" xfId="42182" xr:uid="{00000000-0005-0000-0000-000021A50000}"/>
    <cellStyle name="Note 5 12 3 2" xfId="42183" xr:uid="{00000000-0005-0000-0000-000022A50000}"/>
    <cellStyle name="Note 5 12 4" xfId="42184" xr:uid="{00000000-0005-0000-0000-000023A50000}"/>
    <cellStyle name="Note 5 13" xfId="42185" xr:uid="{00000000-0005-0000-0000-000024A50000}"/>
    <cellStyle name="Note 5 13 2" xfId="42186" xr:uid="{00000000-0005-0000-0000-000025A50000}"/>
    <cellStyle name="Note 5 13 2 2" xfId="42187" xr:uid="{00000000-0005-0000-0000-000026A50000}"/>
    <cellStyle name="Note 5 13 3" xfId="42188" xr:uid="{00000000-0005-0000-0000-000027A50000}"/>
    <cellStyle name="Note 5 13 3 2" xfId="42189" xr:uid="{00000000-0005-0000-0000-000028A50000}"/>
    <cellStyle name="Note 5 13 4" xfId="42190" xr:uid="{00000000-0005-0000-0000-000029A50000}"/>
    <cellStyle name="Note 5 14" xfId="42191" xr:uid="{00000000-0005-0000-0000-00002AA50000}"/>
    <cellStyle name="Note 5 14 2" xfId="42192" xr:uid="{00000000-0005-0000-0000-00002BA50000}"/>
    <cellStyle name="Note 5 14 2 2" xfId="42193" xr:uid="{00000000-0005-0000-0000-00002CA50000}"/>
    <cellStyle name="Note 5 14 3" xfId="42194" xr:uid="{00000000-0005-0000-0000-00002DA50000}"/>
    <cellStyle name="Note 5 14 3 2" xfId="42195" xr:uid="{00000000-0005-0000-0000-00002EA50000}"/>
    <cellStyle name="Note 5 14 4" xfId="42196" xr:uid="{00000000-0005-0000-0000-00002FA50000}"/>
    <cellStyle name="Note 5 15" xfId="42197" xr:uid="{00000000-0005-0000-0000-000030A50000}"/>
    <cellStyle name="Note 5 15 2" xfId="42198" xr:uid="{00000000-0005-0000-0000-000031A50000}"/>
    <cellStyle name="Note 5 15 2 2" xfId="42199" xr:uid="{00000000-0005-0000-0000-000032A50000}"/>
    <cellStyle name="Note 5 15 2 2 2" xfId="42200" xr:uid="{00000000-0005-0000-0000-000033A50000}"/>
    <cellStyle name="Note 5 15 2 3" xfId="42201" xr:uid="{00000000-0005-0000-0000-000034A50000}"/>
    <cellStyle name="Note 5 15 2 3 2" xfId="42202" xr:uid="{00000000-0005-0000-0000-000035A50000}"/>
    <cellStyle name="Note 5 15 3" xfId="42203" xr:uid="{00000000-0005-0000-0000-000036A50000}"/>
    <cellStyle name="Note 5 15 3 2" xfId="42204" xr:uid="{00000000-0005-0000-0000-000037A50000}"/>
    <cellStyle name="Note 5 15 4" xfId="42205" xr:uid="{00000000-0005-0000-0000-000038A50000}"/>
    <cellStyle name="Note 5 15 5" xfId="42206" xr:uid="{00000000-0005-0000-0000-000039A50000}"/>
    <cellStyle name="Note 5 16" xfId="42207" xr:uid="{00000000-0005-0000-0000-00003AA50000}"/>
    <cellStyle name="Note 5 16 2" xfId="42208" xr:uid="{00000000-0005-0000-0000-00003BA50000}"/>
    <cellStyle name="Note 5 17" xfId="42209" xr:uid="{00000000-0005-0000-0000-00003CA50000}"/>
    <cellStyle name="Note 5 17 2" xfId="42210" xr:uid="{00000000-0005-0000-0000-00003DA50000}"/>
    <cellStyle name="Note 5 17 3" xfId="42211" xr:uid="{00000000-0005-0000-0000-00003EA50000}"/>
    <cellStyle name="Note 5 17 4" xfId="42212" xr:uid="{00000000-0005-0000-0000-00003FA50000}"/>
    <cellStyle name="Note 5 18" xfId="42213" xr:uid="{00000000-0005-0000-0000-000040A50000}"/>
    <cellStyle name="Note 5 18 2" xfId="42214" xr:uid="{00000000-0005-0000-0000-000041A50000}"/>
    <cellStyle name="Note 5 19" xfId="42215" xr:uid="{00000000-0005-0000-0000-000042A50000}"/>
    <cellStyle name="Note 5 19 2" xfId="42216" xr:uid="{00000000-0005-0000-0000-000043A50000}"/>
    <cellStyle name="Note 5 2" xfId="42217" xr:uid="{00000000-0005-0000-0000-000044A50000}"/>
    <cellStyle name="Note 5 2 10" xfId="42218" xr:uid="{00000000-0005-0000-0000-000045A50000}"/>
    <cellStyle name="Note 5 2 11" xfId="42219" xr:uid="{00000000-0005-0000-0000-000046A50000}"/>
    <cellStyle name="Note 5 2 12" xfId="42220" xr:uid="{00000000-0005-0000-0000-000047A50000}"/>
    <cellStyle name="Note 5 2 13" xfId="42221" xr:uid="{00000000-0005-0000-0000-000048A50000}"/>
    <cellStyle name="Note 5 2 14" xfId="42222" xr:uid="{00000000-0005-0000-0000-000049A50000}"/>
    <cellStyle name="Note 5 2 15" xfId="42223" xr:uid="{00000000-0005-0000-0000-00004AA50000}"/>
    <cellStyle name="Note 5 2 16" xfId="42224" xr:uid="{00000000-0005-0000-0000-00004BA50000}"/>
    <cellStyle name="Note 5 2 17" xfId="42225" xr:uid="{00000000-0005-0000-0000-00004CA50000}"/>
    <cellStyle name="Note 5 2 18" xfId="42226" xr:uid="{00000000-0005-0000-0000-00004DA50000}"/>
    <cellStyle name="Note 5 2 19" xfId="42227" xr:uid="{00000000-0005-0000-0000-00004EA50000}"/>
    <cellStyle name="Note 5 2 2" xfId="42228" xr:uid="{00000000-0005-0000-0000-00004FA50000}"/>
    <cellStyle name="Note 5 2 2 2" xfId="42229" xr:uid="{00000000-0005-0000-0000-000050A50000}"/>
    <cellStyle name="Note 5 2 2 2 10" xfId="42230" xr:uid="{00000000-0005-0000-0000-000051A50000}"/>
    <cellStyle name="Note 5 2 2 2 11" xfId="42231" xr:uid="{00000000-0005-0000-0000-000052A50000}"/>
    <cellStyle name="Note 5 2 2 2 2" xfId="42232" xr:uid="{00000000-0005-0000-0000-000053A50000}"/>
    <cellStyle name="Note 5 2 2 2 3" xfId="42233" xr:uid="{00000000-0005-0000-0000-000054A50000}"/>
    <cellStyle name="Note 5 2 2 2 4" xfId="42234" xr:uid="{00000000-0005-0000-0000-000055A50000}"/>
    <cellStyle name="Note 5 2 2 2 5" xfId="42235" xr:uid="{00000000-0005-0000-0000-000056A50000}"/>
    <cellStyle name="Note 5 2 2 2 6" xfId="42236" xr:uid="{00000000-0005-0000-0000-000057A50000}"/>
    <cellStyle name="Note 5 2 2 2 7" xfId="42237" xr:uid="{00000000-0005-0000-0000-000058A50000}"/>
    <cellStyle name="Note 5 2 2 2 8" xfId="42238" xr:uid="{00000000-0005-0000-0000-000059A50000}"/>
    <cellStyle name="Note 5 2 2 2 9" xfId="42239" xr:uid="{00000000-0005-0000-0000-00005AA50000}"/>
    <cellStyle name="Note 5 2 2 3" xfId="42240" xr:uid="{00000000-0005-0000-0000-00005BA50000}"/>
    <cellStyle name="Note 5 2 2 4" xfId="42241" xr:uid="{00000000-0005-0000-0000-00005CA50000}"/>
    <cellStyle name="Note 5 2 2 5" xfId="42242" xr:uid="{00000000-0005-0000-0000-00005DA50000}"/>
    <cellStyle name="Note 5 2 2 6" xfId="42243" xr:uid="{00000000-0005-0000-0000-00005EA50000}"/>
    <cellStyle name="Note 5 2 3" xfId="42244" xr:uid="{00000000-0005-0000-0000-00005FA50000}"/>
    <cellStyle name="Note 5 2 3 10" xfId="42245" xr:uid="{00000000-0005-0000-0000-000060A50000}"/>
    <cellStyle name="Note 5 2 3 11" xfId="42246" xr:uid="{00000000-0005-0000-0000-000061A50000}"/>
    <cellStyle name="Note 5 2 3 2" xfId="42247" xr:uid="{00000000-0005-0000-0000-000062A50000}"/>
    <cellStyle name="Note 5 2 3 3" xfId="42248" xr:uid="{00000000-0005-0000-0000-000063A50000}"/>
    <cellStyle name="Note 5 2 3 4" xfId="42249" xr:uid="{00000000-0005-0000-0000-000064A50000}"/>
    <cellStyle name="Note 5 2 3 5" xfId="42250" xr:uid="{00000000-0005-0000-0000-000065A50000}"/>
    <cellStyle name="Note 5 2 3 6" xfId="42251" xr:uid="{00000000-0005-0000-0000-000066A50000}"/>
    <cellStyle name="Note 5 2 3 7" xfId="42252" xr:uid="{00000000-0005-0000-0000-000067A50000}"/>
    <cellStyle name="Note 5 2 3 8" xfId="42253" xr:uid="{00000000-0005-0000-0000-000068A50000}"/>
    <cellStyle name="Note 5 2 3 9" xfId="42254" xr:uid="{00000000-0005-0000-0000-000069A50000}"/>
    <cellStyle name="Note 5 2 4" xfId="42255" xr:uid="{00000000-0005-0000-0000-00006AA50000}"/>
    <cellStyle name="Note 5 2 4 10" xfId="42256" xr:uid="{00000000-0005-0000-0000-00006BA50000}"/>
    <cellStyle name="Note 5 2 4 11" xfId="42257" xr:uid="{00000000-0005-0000-0000-00006CA50000}"/>
    <cellStyle name="Note 5 2 4 2" xfId="42258" xr:uid="{00000000-0005-0000-0000-00006DA50000}"/>
    <cellStyle name="Note 5 2 4 3" xfId="42259" xr:uid="{00000000-0005-0000-0000-00006EA50000}"/>
    <cellStyle name="Note 5 2 4 4" xfId="42260" xr:uid="{00000000-0005-0000-0000-00006FA50000}"/>
    <cellStyle name="Note 5 2 4 5" xfId="42261" xr:uid="{00000000-0005-0000-0000-000070A50000}"/>
    <cellStyle name="Note 5 2 4 6" xfId="42262" xr:uid="{00000000-0005-0000-0000-000071A50000}"/>
    <cellStyle name="Note 5 2 4 7" xfId="42263" xr:uid="{00000000-0005-0000-0000-000072A50000}"/>
    <cellStyle name="Note 5 2 4 8" xfId="42264" xr:uid="{00000000-0005-0000-0000-000073A50000}"/>
    <cellStyle name="Note 5 2 4 9" xfId="42265" xr:uid="{00000000-0005-0000-0000-000074A50000}"/>
    <cellStyle name="Note 5 2 5" xfId="42266" xr:uid="{00000000-0005-0000-0000-000075A50000}"/>
    <cellStyle name="Note 5 2 5 2" xfId="45814" xr:uid="{00000000-0005-0000-0000-000076A50000}"/>
    <cellStyle name="Note 5 2 6" xfId="42267" xr:uid="{00000000-0005-0000-0000-000077A50000}"/>
    <cellStyle name="Note 5 2 7" xfId="42268" xr:uid="{00000000-0005-0000-0000-000078A50000}"/>
    <cellStyle name="Note 5 2 8" xfId="42269" xr:uid="{00000000-0005-0000-0000-000079A50000}"/>
    <cellStyle name="Note 5 2 9" xfId="42270" xr:uid="{00000000-0005-0000-0000-00007AA50000}"/>
    <cellStyle name="Note 5 20" xfId="42271" xr:uid="{00000000-0005-0000-0000-00007BA50000}"/>
    <cellStyle name="Note 5 20 2" xfId="42272" xr:uid="{00000000-0005-0000-0000-00007CA50000}"/>
    <cellStyle name="Note 5 21" xfId="42273" xr:uid="{00000000-0005-0000-0000-00007DA50000}"/>
    <cellStyle name="Note 5 22" xfId="42274" xr:uid="{00000000-0005-0000-0000-00007EA50000}"/>
    <cellStyle name="Note 5 23" xfId="42275" xr:uid="{00000000-0005-0000-0000-00007FA50000}"/>
    <cellStyle name="Note 5 24" xfId="42276" xr:uid="{00000000-0005-0000-0000-000080A50000}"/>
    <cellStyle name="Note 5 25" xfId="42277" xr:uid="{00000000-0005-0000-0000-000081A50000}"/>
    <cellStyle name="Note 5 26" xfId="42278" xr:uid="{00000000-0005-0000-0000-000082A50000}"/>
    <cellStyle name="Note 5 27" xfId="42279" xr:uid="{00000000-0005-0000-0000-000083A50000}"/>
    <cellStyle name="Note 5 28" xfId="42280" xr:uid="{00000000-0005-0000-0000-000084A50000}"/>
    <cellStyle name="Note 5 29" xfId="42281" xr:uid="{00000000-0005-0000-0000-000085A50000}"/>
    <cellStyle name="Note 5 3" xfId="42282" xr:uid="{00000000-0005-0000-0000-000086A50000}"/>
    <cellStyle name="Note 5 3 10" xfId="42283" xr:uid="{00000000-0005-0000-0000-000087A50000}"/>
    <cellStyle name="Note 5 3 11" xfId="42284" xr:uid="{00000000-0005-0000-0000-000088A50000}"/>
    <cellStyle name="Note 5 3 12" xfId="42285" xr:uid="{00000000-0005-0000-0000-000089A50000}"/>
    <cellStyle name="Note 5 3 13" xfId="42286" xr:uid="{00000000-0005-0000-0000-00008AA50000}"/>
    <cellStyle name="Note 5 3 14" xfId="42287" xr:uid="{00000000-0005-0000-0000-00008BA50000}"/>
    <cellStyle name="Note 5 3 15" xfId="42288" xr:uid="{00000000-0005-0000-0000-00008CA50000}"/>
    <cellStyle name="Note 5 3 16" xfId="42289" xr:uid="{00000000-0005-0000-0000-00008DA50000}"/>
    <cellStyle name="Note 5 3 17" xfId="42290" xr:uid="{00000000-0005-0000-0000-00008EA50000}"/>
    <cellStyle name="Note 5 3 18" xfId="42291" xr:uid="{00000000-0005-0000-0000-00008FA50000}"/>
    <cellStyle name="Note 5 3 19" xfId="42292" xr:uid="{00000000-0005-0000-0000-000090A50000}"/>
    <cellStyle name="Note 5 3 2" xfId="42293" xr:uid="{00000000-0005-0000-0000-000091A50000}"/>
    <cellStyle name="Note 5 3 2 2" xfId="42294" xr:uid="{00000000-0005-0000-0000-000092A50000}"/>
    <cellStyle name="Note 5 3 2 2 10" xfId="42295" xr:uid="{00000000-0005-0000-0000-000093A50000}"/>
    <cellStyle name="Note 5 3 2 2 11" xfId="42296" xr:uid="{00000000-0005-0000-0000-000094A50000}"/>
    <cellStyle name="Note 5 3 2 2 2" xfId="42297" xr:uid="{00000000-0005-0000-0000-000095A50000}"/>
    <cellStyle name="Note 5 3 2 2 3" xfId="42298" xr:uid="{00000000-0005-0000-0000-000096A50000}"/>
    <cellStyle name="Note 5 3 2 2 4" xfId="42299" xr:uid="{00000000-0005-0000-0000-000097A50000}"/>
    <cellStyle name="Note 5 3 2 2 5" xfId="42300" xr:uid="{00000000-0005-0000-0000-000098A50000}"/>
    <cellStyle name="Note 5 3 2 2 6" xfId="42301" xr:uid="{00000000-0005-0000-0000-000099A50000}"/>
    <cellStyle name="Note 5 3 2 2 7" xfId="42302" xr:uid="{00000000-0005-0000-0000-00009AA50000}"/>
    <cellStyle name="Note 5 3 2 2 8" xfId="42303" xr:uid="{00000000-0005-0000-0000-00009BA50000}"/>
    <cellStyle name="Note 5 3 2 2 9" xfId="42304" xr:uid="{00000000-0005-0000-0000-00009CA50000}"/>
    <cellStyle name="Note 5 3 2 3" xfId="42305" xr:uid="{00000000-0005-0000-0000-00009DA50000}"/>
    <cellStyle name="Note 5 3 2 4" xfId="42306" xr:uid="{00000000-0005-0000-0000-00009EA50000}"/>
    <cellStyle name="Note 5 3 2 5" xfId="42307" xr:uid="{00000000-0005-0000-0000-00009FA50000}"/>
    <cellStyle name="Note 5 3 2 6" xfId="42308" xr:uid="{00000000-0005-0000-0000-0000A0A50000}"/>
    <cellStyle name="Note 5 3 3" xfId="42309" xr:uid="{00000000-0005-0000-0000-0000A1A50000}"/>
    <cellStyle name="Note 5 3 3 10" xfId="42310" xr:uid="{00000000-0005-0000-0000-0000A2A50000}"/>
    <cellStyle name="Note 5 3 3 11" xfId="42311" xr:uid="{00000000-0005-0000-0000-0000A3A50000}"/>
    <cellStyle name="Note 5 3 3 2" xfId="42312" xr:uid="{00000000-0005-0000-0000-0000A4A50000}"/>
    <cellStyle name="Note 5 3 3 3" xfId="42313" xr:uid="{00000000-0005-0000-0000-0000A5A50000}"/>
    <cellStyle name="Note 5 3 3 4" xfId="42314" xr:uid="{00000000-0005-0000-0000-0000A6A50000}"/>
    <cellStyle name="Note 5 3 3 5" xfId="42315" xr:uid="{00000000-0005-0000-0000-0000A7A50000}"/>
    <cellStyle name="Note 5 3 3 6" xfId="42316" xr:uid="{00000000-0005-0000-0000-0000A8A50000}"/>
    <cellStyle name="Note 5 3 3 7" xfId="42317" xr:uid="{00000000-0005-0000-0000-0000A9A50000}"/>
    <cellStyle name="Note 5 3 3 8" xfId="42318" xr:uid="{00000000-0005-0000-0000-0000AAA50000}"/>
    <cellStyle name="Note 5 3 3 9" xfId="42319" xr:uid="{00000000-0005-0000-0000-0000ABA50000}"/>
    <cellStyle name="Note 5 3 4" xfId="42320" xr:uid="{00000000-0005-0000-0000-0000ACA50000}"/>
    <cellStyle name="Note 5 3 4 10" xfId="42321" xr:uid="{00000000-0005-0000-0000-0000ADA50000}"/>
    <cellStyle name="Note 5 3 4 11" xfId="42322" xr:uid="{00000000-0005-0000-0000-0000AEA50000}"/>
    <cellStyle name="Note 5 3 4 2" xfId="42323" xr:uid="{00000000-0005-0000-0000-0000AFA50000}"/>
    <cellStyle name="Note 5 3 4 3" xfId="42324" xr:uid="{00000000-0005-0000-0000-0000B0A50000}"/>
    <cellStyle name="Note 5 3 4 4" xfId="42325" xr:uid="{00000000-0005-0000-0000-0000B1A50000}"/>
    <cellStyle name="Note 5 3 4 5" xfId="42326" xr:uid="{00000000-0005-0000-0000-0000B2A50000}"/>
    <cellStyle name="Note 5 3 4 6" xfId="42327" xr:uid="{00000000-0005-0000-0000-0000B3A50000}"/>
    <cellStyle name="Note 5 3 4 7" xfId="42328" xr:uid="{00000000-0005-0000-0000-0000B4A50000}"/>
    <cellStyle name="Note 5 3 4 8" xfId="42329" xr:uid="{00000000-0005-0000-0000-0000B5A50000}"/>
    <cellStyle name="Note 5 3 4 9" xfId="42330" xr:uid="{00000000-0005-0000-0000-0000B6A50000}"/>
    <cellStyle name="Note 5 3 5" xfId="42331" xr:uid="{00000000-0005-0000-0000-0000B7A50000}"/>
    <cellStyle name="Note 5 3 5 2" xfId="45815" xr:uid="{00000000-0005-0000-0000-0000B8A50000}"/>
    <cellStyle name="Note 5 3 6" xfId="42332" xr:uid="{00000000-0005-0000-0000-0000B9A50000}"/>
    <cellStyle name="Note 5 3 7" xfId="42333" xr:uid="{00000000-0005-0000-0000-0000BAA50000}"/>
    <cellStyle name="Note 5 3 8" xfId="42334" xr:uid="{00000000-0005-0000-0000-0000BBA50000}"/>
    <cellStyle name="Note 5 3 9" xfId="42335" xr:uid="{00000000-0005-0000-0000-0000BCA50000}"/>
    <cellStyle name="Note 5 30" xfId="42336" xr:uid="{00000000-0005-0000-0000-0000BDA50000}"/>
    <cellStyle name="Note 5 31" xfId="42337" xr:uid="{00000000-0005-0000-0000-0000BEA50000}"/>
    <cellStyle name="Note 5 32" xfId="42338" xr:uid="{00000000-0005-0000-0000-0000BFA50000}"/>
    <cellStyle name="Note 5 33" xfId="42339" xr:uid="{00000000-0005-0000-0000-0000C0A50000}"/>
    <cellStyle name="Note 5 4" xfId="42340" xr:uid="{00000000-0005-0000-0000-0000C1A50000}"/>
    <cellStyle name="Note 5 4 2" xfId="42341" xr:uid="{00000000-0005-0000-0000-0000C2A50000}"/>
    <cellStyle name="Note 5 4 2 10" xfId="42342" xr:uid="{00000000-0005-0000-0000-0000C3A50000}"/>
    <cellStyle name="Note 5 4 2 11" xfId="42343" xr:uid="{00000000-0005-0000-0000-0000C4A50000}"/>
    <cellStyle name="Note 5 4 2 2" xfId="42344" xr:uid="{00000000-0005-0000-0000-0000C5A50000}"/>
    <cellStyle name="Note 5 4 2 3" xfId="42345" xr:uid="{00000000-0005-0000-0000-0000C6A50000}"/>
    <cellStyle name="Note 5 4 2 4" xfId="42346" xr:uid="{00000000-0005-0000-0000-0000C7A50000}"/>
    <cellStyle name="Note 5 4 2 5" xfId="42347" xr:uid="{00000000-0005-0000-0000-0000C8A50000}"/>
    <cellStyle name="Note 5 4 2 6" xfId="42348" xr:uid="{00000000-0005-0000-0000-0000C9A50000}"/>
    <cellStyle name="Note 5 4 2 7" xfId="42349" xr:uid="{00000000-0005-0000-0000-0000CAA50000}"/>
    <cellStyle name="Note 5 4 2 8" xfId="42350" xr:uid="{00000000-0005-0000-0000-0000CBA50000}"/>
    <cellStyle name="Note 5 4 2 9" xfId="42351" xr:uid="{00000000-0005-0000-0000-0000CCA50000}"/>
    <cellStyle name="Note 5 4 3" xfId="42352" xr:uid="{00000000-0005-0000-0000-0000CDA50000}"/>
    <cellStyle name="Note 5 4 4" xfId="42353" xr:uid="{00000000-0005-0000-0000-0000CEA50000}"/>
    <cellStyle name="Note 5 4 5" xfId="42354" xr:uid="{00000000-0005-0000-0000-0000CFA50000}"/>
    <cellStyle name="Note 5 4 6" xfId="42355" xr:uid="{00000000-0005-0000-0000-0000D0A50000}"/>
    <cellStyle name="Note 5 4 7" xfId="42356" xr:uid="{00000000-0005-0000-0000-0000D1A50000}"/>
    <cellStyle name="Note 5 5" xfId="42357" xr:uid="{00000000-0005-0000-0000-0000D2A50000}"/>
    <cellStyle name="Note 5 5 10" xfId="42358" xr:uid="{00000000-0005-0000-0000-0000D3A50000}"/>
    <cellStyle name="Note 5 5 11" xfId="42359" xr:uid="{00000000-0005-0000-0000-0000D4A50000}"/>
    <cellStyle name="Note 5 5 2" xfId="42360" xr:uid="{00000000-0005-0000-0000-0000D5A50000}"/>
    <cellStyle name="Note 5 5 3" xfId="42361" xr:uid="{00000000-0005-0000-0000-0000D6A50000}"/>
    <cellStyle name="Note 5 5 4" xfId="42362" xr:uid="{00000000-0005-0000-0000-0000D7A50000}"/>
    <cellStyle name="Note 5 5 5" xfId="42363" xr:uid="{00000000-0005-0000-0000-0000D8A50000}"/>
    <cellStyle name="Note 5 5 6" xfId="42364" xr:uid="{00000000-0005-0000-0000-0000D9A50000}"/>
    <cellStyle name="Note 5 5 7" xfId="42365" xr:uid="{00000000-0005-0000-0000-0000DAA50000}"/>
    <cellStyle name="Note 5 5 8" xfId="42366" xr:uid="{00000000-0005-0000-0000-0000DBA50000}"/>
    <cellStyle name="Note 5 5 9" xfId="42367" xr:uid="{00000000-0005-0000-0000-0000DCA50000}"/>
    <cellStyle name="Note 5 6" xfId="42368" xr:uid="{00000000-0005-0000-0000-0000DDA50000}"/>
    <cellStyle name="Note 5 6 10" xfId="42369" xr:uid="{00000000-0005-0000-0000-0000DEA50000}"/>
    <cellStyle name="Note 5 6 11" xfId="42370" xr:uid="{00000000-0005-0000-0000-0000DFA50000}"/>
    <cellStyle name="Note 5 6 2" xfId="42371" xr:uid="{00000000-0005-0000-0000-0000E0A50000}"/>
    <cellStyle name="Note 5 6 3" xfId="42372" xr:uid="{00000000-0005-0000-0000-0000E1A50000}"/>
    <cellStyle name="Note 5 6 4" xfId="42373" xr:uid="{00000000-0005-0000-0000-0000E2A50000}"/>
    <cellStyle name="Note 5 6 5" xfId="42374" xr:uid="{00000000-0005-0000-0000-0000E3A50000}"/>
    <cellStyle name="Note 5 6 6" xfId="42375" xr:uid="{00000000-0005-0000-0000-0000E4A50000}"/>
    <cellStyle name="Note 5 6 7" xfId="42376" xr:uid="{00000000-0005-0000-0000-0000E5A50000}"/>
    <cellStyle name="Note 5 6 8" xfId="42377" xr:uid="{00000000-0005-0000-0000-0000E6A50000}"/>
    <cellStyle name="Note 5 6 9" xfId="42378" xr:uid="{00000000-0005-0000-0000-0000E7A50000}"/>
    <cellStyle name="Note 5 7" xfId="42379" xr:uid="{00000000-0005-0000-0000-0000E8A50000}"/>
    <cellStyle name="Note 5 7 2" xfId="42380" xr:uid="{00000000-0005-0000-0000-0000E9A50000}"/>
    <cellStyle name="Note 5 7 2 2" xfId="42381" xr:uid="{00000000-0005-0000-0000-0000EAA50000}"/>
    <cellStyle name="Note 5 7 3" xfId="42382" xr:uid="{00000000-0005-0000-0000-0000EBA50000}"/>
    <cellStyle name="Note 5 7 3 2" xfId="42383" xr:uid="{00000000-0005-0000-0000-0000ECA50000}"/>
    <cellStyle name="Note 5 7 4" xfId="42384" xr:uid="{00000000-0005-0000-0000-0000EDA50000}"/>
    <cellStyle name="Note 5 7 4 2" xfId="42385" xr:uid="{00000000-0005-0000-0000-0000EEA50000}"/>
    <cellStyle name="Note 5 7 5" xfId="42386" xr:uid="{00000000-0005-0000-0000-0000EFA50000}"/>
    <cellStyle name="Note 5 7 5 2" xfId="42387" xr:uid="{00000000-0005-0000-0000-0000F0A50000}"/>
    <cellStyle name="Note 5 7 6" xfId="42388" xr:uid="{00000000-0005-0000-0000-0000F1A50000}"/>
    <cellStyle name="Note 5 7 7" xfId="45816" xr:uid="{00000000-0005-0000-0000-0000F2A50000}"/>
    <cellStyle name="Note 5 8" xfId="42389" xr:uid="{00000000-0005-0000-0000-0000F3A50000}"/>
    <cellStyle name="Note 5 8 10" xfId="42390" xr:uid="{00000000-0005-0000-0000-0000F4A50000}"/>
    <cellStyle name="Note 5 8 11" xfId="42391" xr:uid="{00000000-0005-0000-0000-0000F5A50000}"/>
    <cellStyle name="Note 5 8 12" xfId="42392" xr:uid="{00000000-0005-0000-0000-0000F6A50000}"/>
    <cellStyle name="Note 5 8 13" xfId="42393" xr:uid="{00000000-0005-0000-0000-0000F7A50000}"/>
    <cellStyle name="Note 5 8 2" xfId="42394" xr:uid="{00000000-0005-0000-0000-0000F8A50000}"/>
    <cellStyle name="Note 5 8 2 10" xfId="42395" xr:uid="{00000000-0005-0000-0000-0000F9A50000}"/>
    <cellStyle name="Note 5 8 2 2" xfId="42396" xr:uid="{00000000-0005-0000-0000-0000FAA50000}"/>
    <cellStyle name="Note 5 8 2 2 10" xfId="42397" xr:uid="{00000000-0005-0000-0000-0000FBA50000}"/>
    <cellStyle name="Note 5 8 2 2 11" xfId="42398" xr:uid="{00000000-0005-0000-0000-0000FCA50000}"/>
    <cellStyle name="Note 5 8 2 2 2" xfId="42399" xr:uid="{00000000-0005-0000-0000-0000FDA50000}"/>
    <cellStyle name="Note 5 8 2 2 3" xfId="42400" xr:uid="{00000000-0005-0000-0000-0000FEA50000}"/>
    <cellStyle name="Note 5 8 2 2 3 2" xfId="42401" xr:uid="{00000000-0005-0000-0000-0000FFA50000}"/>
    <cellStyle name="Note 5 8 2 2 3 2 2" xfId="42402" xr:uid="{00000000-0005-0000-0000-000000A60000}"/>
    <cellStyle name="Note 5 8 2 2 3 2 3" xfId="42403" xr:uid="{00000000-0005-0000-0000-000001A60000}"/>
    <cellStyle name="Note 5 8 2 2 3 2 4" xfId="42404" xr:uid="{00000000-0005-0000-0000-000002A60000}"/>
    <cellStyle name="Note 5 8 2 2 3 3" xfId="42405" xr:uid="{00000000-0005-0000-0000-000003A60000}"/>
    <cellStyle name="Note 5 8 2 2 3 4" xfId="42406" xr:uid="{00000000-0005-0000-0000-000004A60000}"/>
    <cellStyle name="Note 5 8 2 2 3 4 2" xfId="42407" xr:uid="{00000000-0005-0000-0000-000005A60000}"/>
    <cellStyle name="Note 5 8 2 2 4" xfId="42408" xr:uid="{00000000-0005-0000-0000-000006A60000}"/>
    <cellStyle name="Note 5 8 2 2 5" xfId="42409" xr:uid="{00000000-0005-0000-0000-000007A60000}"/>
    <cellStyle name="Note 5 8 2 2 5 2" xfId="42410" xr:uid="{00000000-0005-0000-0000-000008A60000}"/>
    <cellStyle name="Note 5 8 2 2 5 2 2" xfId="42411" xr:uid="{00000000-0005-0000-0000-000009A60000}"/>
    <cellStyle name="Note 5 8 2 2 5 3" xfId="42412" xr:uid="{00000000-0005-0000-0000-00000AA60000}"/>
    <cellStyle name="Note 5 8 2 2 5 3 2" xfId="42413" xr:uid="{00000000-0005-0000-0000-00000BA60000}"/>
    <cellStyle name="Note 5 8 2 2 6" xfId="42414" xr:uid="{00000000-0005-0000-0000-00000CA60000}"/>
    <cellStyle name="Note 5 8 2 2 7" xfId="42415" xr:uid="{00000000-0005-0000-0000-00000DA60000}"/>
    <cellStyle name="Note 5 8 2 2 8" xfId="42416" xr:uid="{00000000-0005-0000-0000-00000EA60000}"/>
    <cellStyle name="Note 5 8 2 2 9" xfId="42417" xr:uid="{00000000-0005-0000-0000-00000FA60000}"/>
    <cellStyle name="Note 5 8 2 3" xfId="42418" xr:uid="{00000000-0005-0000-0000-000010A60000}"/>
    <cellStyle name="Note 5 8 2 3 2" xfId="42419" xr:uid="{00000000-0005-0000-0000-000011A60000}"/>
    <cellStyle name="Note 5 8 2 3 2 2" xfId="42420" xr:uid="{00000000-0005-0000-0000-000012A60000}"/>
    <cellStyle name="Note 5 8 2 3 2 2 2" xfId="42421" xr:uid="{00000000-0005-0000-0000-000013A60000}"/>
    <cellStyle name="Note 5 8 2 3 2 3" xfId="42422" xr:uid="{00000000-0005-0000-0000-000014A60000}"/>
    <cellStyle name="Note 5 8 2 3 2 3 2" xfId="42423" xr:uid="{00000000-0005-0000-0000-000015A60000}"/>
    <cellStyle name="Note 5 8 2 3 3" xfId="42424" xr:uid="{00000000-0005-0000-0000-000016A60000}"/>
    <cellStyle name="Note 5 8 2 3 3 2" xfId="42425" xr:uid="{00000000-0005-0000-0000-000017A60000}"/>
    <cellStyle name="Note 5 8 2 3 4" xfId="42426" xr:uid="{00000000-0005-0000-0000-000018A60000}"/>
    <cellStyle name="Note 5 8 2 3 5" xfId="42427" xr:uid="{00000000-0005-0000-0000-000019A60000}"/>
    <cellStyle name="Note 5 8 2 4" xfId="42428" xr:uid="{00000000-0005-0000-0000-00001AA60000}"/>
    <cellStyle name="Note 5 8 2 4 2" xfId="42429" xr:uid="{00000000-0005-0000-0000-00001BA60000}"/>
    <cellStyle name="Note 5 8 2 5" xfId="42430" xr:uid="{00000000-0005-0000-0000-00001CA60000}"/>
    <cellStyle name="Note 5 8 2 5 2" xfId="42431" xr:uid="{00000000-0005-0000-0000-00001DA60000}"/>
    <cellStyle name="Note 5 8 2 5 3" xfId="42432" xr:uid="{00000000-0005-0000-0000-00001EA60000}"/>
    <cellStyle name="Note 5 8 2 5 4" xfId="42433" xr:uid="{00000000-0005-0000-0000-00001FA60000}"/>
    <cellStyle name="Note 5 8 2 6" xfId="42434" xr:uid="{00000000-0005-0000-0000-000020A60000}"/>
    <cellStyle name="Note 5 8 2 6 2" xfId="42435" xr:uid="{00000000-0005-0000-0000-000021A60000}"/>
    <cellStyle name="Note 5 8 2 7" xfId="42436" xr:uid="{00000000-0005-0000-0000-000022A60000}"/>
    <cellStyle name="Note 5 8 2 7 2" xfId="42437" xr:uid="{00000000-0005-0000-0000-000023A60000}"/>
    <cellStyle name="Note 5 8 2 8" xfId="42438" xr:uid="{00000000-0005-0000-0000-000024A60000}"/>
    <cellStyle name="Note 5 8 2 8 2" xfId="42439" xr:uid="{00000000-0005-0000-0000-000025A60000}"/>
    <cellStyle name="Note 5 8 2 9" xfId="42440" xr:uid="{00000000-0005-0000-0000-000026A60000}"/>
    <cellStyle name="Note 5 8 2 9 2" xfId="42441" xr:uid="{00000000-0005-0000-0000-000027A60000}"/>
    <cellStyle name="Note 5 8 3" xfId="42442" xr:uid="{00000000-0005-0000-0000-000028A60000}"/>
    <cellStyle name="Note 5 8 4" xfId="42443" xr:uid="{00000000-0005-0000-0000-000029A60000}"/>
    <cellStyle name="Note 5 8 5" xfId="42444" xr:uid="{00000000-0005-0000-0000-00002AA60000}"/>
    <cellStyle name="Note 5 8 5 2" xfId="42445" xr:uid="{00000000-0005-0000-0000-00002BA60000}"/>
    <cellStyle name="Note 5 8 5 2 2" xfId="42446" xr:uid="{00000000-0005-0000-0000-00002CA60000}"/>
    <cellStyle name="Note 5 8 5 2 3" xfId="42447" xr:uid="{00000000-0005-0000-0000-00002DA60000}"/>
    <cellStyle name="Note 5 8 5 2 4" xfId="42448" xr:uid="{00000000-0005-0000-0000-00002EA60000}"/>
    <cellStyle name="Note 5 8 5 3" xfId="42449" xr:uid="{00000000-0005-0000-0000-00002FA60000}"/>
    <cellStyle name="Note 5 8 5 4" xfId="42450" xr:uid="{00000000-0005-0000-0000-000030A60000}"/>
    <cellStyle name="Note 5 8 5 4 2" xfId="42451" xr:uid="{00000000-0005-0000-0000-000031A60000}"/>
    <cellStyle name="Note 5 8 6" xfId="42452" xr:uid="{00000000-0005-0000-0000-000032A60000}"/>
    <cellStyle name="Note 5 8 7" xfId="42453" xr:uid="{00000000-0005-0000-0000-000033A60000}"/>
    <cellStyle name="Note 5 8 7 2" xfId="42454" xr:uid="{00000000-0005-0000-0000-000034A60000}"/>
    <cellStyle name="Note 5 8 7 2 2" xfId="42455" xr:uid="{00000000-0005-0000-0000-000035A60000}"/>
    <cellStyle name="Note 5 8 7 3" xfId="42456" xr:uid="{00000000-0005-0000-0000-000036A60000}"/>
    <cellStyle name="Note 5 8 7 3 2" xfId="42457" xr:uid="{00000000-0005-0000-0000-000037A60000}"/>
    <cellStyle name="Note 5 8 8" xfId="42458" xr:uid="{00000000-0005-0000-0000-000038A60000}"/>
    <cellStyle name="Note 5 8 9" xfId="42459" xr:uid="{00000000-0005-0000-0000-000039A60000}"/>
    <cellStyle name="Note 5 9" xfId="42460" xr:uid="{00000000-0005-0000-0000-00003AA60000}"/>
    <cellStyle name="Note 50" xfId="42461" xr:uid="{00000000-0005-0000-0000-00003BA60000}"/>
    <cellStyle name="Note 51" xfId="42462" xr:uid="{00000000-0005-0000-0000-00003CA60000}"/>
    <cellStyle name="Note 52" xfId="42463" xr:uid="{00000000-0005-0000-0000-00003DA60000}"/>
    <cellStyle name="Note 53" xfId="42464" xr:uid="{00000000-0005-0000-0000-00003EA60000}"/>
    <cellStyle name="Note 54" xfId="42465" xr:uid="{00000000-0005-0000-0000-00003FA60000}"/>
    <cellStyle name="Note 55" xfId="42466" xr:uid="{00000000-0005-0000-0000-000040A60000}"/>
    <cellStyle name="Note 56" xfId="42467" xr:uid="{00000000-0005-0000-0000-000041A60000}"/>
    <cellStyle name="Note 57" xfId="42468" xr:uid="{00000000-0005-0000-0000-000042A60000}"/>
    <cellStyle name="Note 58" xfId="42469" xr:uid="{00000000-0005-0000-0000-000043A60000}"/>
    <cellStyle name="Note 59" xfId="42470" xr:uid="{00000000-0005-0000-0000-000044A60000}"/>
    <cellStyle name="Note 6" xfId="42471" xr:uid="{00000000-0005-0000-0000-000045A60000}"/>
    <cellStyle name="Note 6 10" xfId="42472" xr:uid="{00000000-0005-0000-0000-000046A60000}"/>
    <cellStyle name="Note 6 10 10" xfId="42473" xr:uid="{00000000-0005-0000-0000-000047A60000}"/>
    <cellStyle name="Note 6 10 11" xfId="42474" xr:uid="{00000000-0005-0000-0000-000048A60000}"/>
    <cellStyle name="Note 6 10 2" xfId="42475" xr:uid="{00000000-0005-0000-0000-000049A60000}"/>
    <cellStyle name="Note 6 10 2 10" xfId="42476" xr:uid="{00000000-0005-0000-0000-00004AA60000}"/>
    <cellStyle name="Note 6 10 2 2" xfId="42477" xr:uid="{00000000-0005-0000-0000-00004BA60000}"/>
    <cellStyle name="Note 6 10 2 2 2" xfId="42478" xr:uid="{00000000-0005-0000-0000-00004CA60000}"/>
    <cellStyle name="Note 6 10 2 2 2 2" xfId="42479" xr:uid="{00000000-0005-0000-0000-00004DA60000}"/>
    <cellStyle name="Note 6 10 2 2 3" xfId="42480" xr:uid="{00000000-0005-0000-0000-00004EA60000}"/>
    <cellStyle name="Note 6 10 2 2 3 2" xfId="42481" xr:uid="{00000000-0005-0000-0000-00004FA60000}"/>
    <cellStyle name="Note 6 10 2 2 4" xfId="42482" xr:uid="{00000000-0005-0000-0000-000050A60000}"/>
    <cellStyle name="Note 6 10 2 3" xfId="42483" xr:uid="{00000000-0005-0000-0000-000051A60000}"/>
    <cellStyle name="Note 6 10 2 3 2" xfId="42484" xr:uid="{00000000-0005-0000-0000-000052A60000}"/>
    <cellStyle name="Note 6 10 2 3 2 2" xfId="42485" xr:uid="{00000000-0005-0000-0000-000053A60000}"/>
    <cellStyle name="Note 6 10 2 3 2 2 2" xfId="42486" xr:uid="{00000000-0005-0000-0000-000054A60000}"/>
    <cellStyle name="Note 6 10 2 3 2 3" xfId="42487" xr:uid="{00000000-0005-0000-0000-000055A60000}"/>
    <cellStyle name="Note 6 10 2 3 2 3 2" xfId="42488" xr:uid="{00000000-0005-0000-0000-000056A60000}"/>
    <cellStyle name="Note 6 10 2 3 3" xfId="42489" xr:uid="{00000000-0005-0000-0000-000057A60000}"/>
    <cellStyle name="Note 6 10 2 3 3 2" xfId="42490" xr:uid="{00000000-0005-0000-0000-000058A60000}"/>
    <cellStyle name="Note 6 10 2 3 4" xfId="42491" xr:uid="{00000000-0005-0000-0000-000059A60000}"/>
    <cellStyle name="Note 6 10 2 3 5" xfId="42492" xr:uid="{00000000-0005-0000-0000-00005AA60000}"/>
    <cellStyle name="Note 6 10 2 4" xfId="42493" xr:uid="{00000000-0005-0000-0000-00005BA60000}"/>
    <cellStyle name="Note 6 10 2 4 2" xfId="42494" xr:uid="{00000000-0005-0000-0000-00005CA60000}"/>
    <cellStyle name="Note 6 10 2 5" xfId="42495" xr:uid="{00000000-0005-0000-0000-00005DA60000}"/>
    <cellStyle name="Note 6 10 2 5 2" xfId="42496" xr:uid="{00000000-0005-0000-0000-00005EA60000}"/>
    <cellStyle name="Note 6 10 2 5 3" xfId="42497" xr:uid="{00000000-0005-0000-0000-00005FA60000}"/>
    <cellStyle name="Note 6 10 2 5 4" xfId="42498" xr:uid="{00000000-0005-0000-0000-000060A60000}"/>
    <cellStyle name="Note 6 10 2 6" xfId="42499" xr:uid="{00000000-0005-0000-0000-000061A60000}"/>
    <cellStyle name="Note 6 10 2 6 2" xfId="42500" xr:uid="{00000000-0005-0000-0000-000062A60000}"/>
    <cellStyle name="Note 6 10 2 7" xfId="42501" xr:uid="{00000000-0005-0000-0000-000063A60000}"/>
    <cellStyle name="Note 6 10 2 7 2" xfId="42502" xr:uid="{00000000-0005-0000-0000-000064A60000}"/>
    <cellStyle name="Note 6 10 2 8" xfId="42503" xr:uid="{00000000-0005-0000-0000-000065A60000}"/>
    <cellStyle name="Note 6 10 2 8 2" xfId="42504" xr:uid="{00000000-0005-0000-0000-000066A60000}"/>
    <cellStyle name="Note 6 10 2 9" xfId="42505" xr:uid="{00000000-0005-0000-0000-000067A60000}"/>
    <cellStyle name="Note 6 10 2 9 2" xfId="42506" xr:uid="{00000000-0005-0000-0000-000068A60000}"/>
    <cellStyle name="Note 6 10 3" xfId="42507" xr:uid="{00000000-0005-0000-0000-000069A60000}"/>
    <cellStyle name="Note 6 10 3 2" xfId="42508" xr:uid="{00000000-0005-0000-0000-00006AA60000}"/>
    <cellStyle name="Note 6 10 3 2 2" xfId="42509" xr:uid="{00000000-0005-0000-0000-00006BA60000}"/>
    <cellStyle name="Note 6 10 3 2 3" xfId="42510" xr:uid="{00000000-0005-0000-0000-00006CA60000}"/>
    <cellStyle name="Note 6 10 3 2 4" xfId="42511" xr:uid="{00000000-0005-0000-0000-00006DA60000}"/>
    <cellStyle name="Note 6 10 3 3" xfId="42512" xr:uid="{00000000-0005-0000-0000-00006EA60000}"/>
    <cellStyle name="Note 6 10 3 4" xfId="42513" xr:uid="{00000000-0005-0000-0000-00006FA60000}"/>
    <cellStyle name="Note 6 10 3 4 2" xfId="42514" xr:uid="{00000000-0005-0000-0000-000070A60000}"/>
    <cellStyle name="Note 6 10 4" xfId="42515" xr:uid="{00000000-0005-0000-0000-000071A60000}"/>
    <cellStyle name="Note 6 10 5" xfId="42516" xr:uid="{00000000-0005-0000-0000-000072A60000}"/>
    <cellStyle name="Note 6 10 5 2" xfId="42517" xr:uid="{00000000-0005-0000-0000-000073A60000}"/>
    <cellStyle name="Note 6 10 5 2 2" xfId="42518" xr:uid="{00000000-0005-0000-0000-000074A60000}"/>
    <cellStyle name="Note 6 10 5 3" xfId="42519" xr:uid="{00000000-0005-0000-0000-000075A60000}"/>
    <cellStyle name="Note 6 10 5 3 2" xfId="42520" xr:uid="{00000000-0005-0000-0000-000076A60000}"/>
    <cellStyle name="Note 6 10 6" xfId="42521" xr:uid="{00000000-0005-0000-0000-000077A60000}"/>
    <cellStyle name="Note 6 10 7" xfId="42522" xr:uid="{00000000-0005-0000-0000-000078A60000}"/>
    <cellStyle name="Note 6 10 8" xfId="42523" xr:uid="{00000000-0005-0000-0000-000079A60000}"/>
    <cellStyle name="Note 6 10 9" xfId="42524" xr:uid="{00000000-0005-0000-0000-00007AA60000}"/>
    <cellStyle name="Note 6 11" xfId="42525" xr:uid="{00000000-0005-0000-0000-00007BA60000}"/>
    <cellStyle name="Note 6 11 2" xfId="42526" xr:uid="{00000000-0005-0000-0000-00007CA60000}"/>
    <cellStyle name="Note 6 11 2 2" xfId="42527" xr:uid="{00000000-0005-0000-0000-00007DA60000}"/>
    <cellStyle name="Note 6 11 3" xfId="42528" xr:uid="{00000000-0005-0000-0000-00007EA60000}"/>
    <cellStyle name="Note 6 11 3 2" xfId="42529" xr:uid="{00000000-0005-0000-0000-00007FA60000}"/>
    <cellStyle name="Note 6 11 4" xfId="42530" xr:uid="{00000000-0005-0000-0000-000080A60000}"/>
    <cellStyle name="Note 6 12" xfId="42531" xr:uid="{00000000-0005-0000-0000-000081A60000}"/>
    <cellStyle name="Note 6 12 2" xfId="42532" xr:uid="{00000000-0005-0000-0000-000082A60000}"/>
    <cellStyle name="Note 6 12 2 2" xfId="42533" xr:uid="{00000000-0005-0000-0000-000083A60000}"/>
    <cellStyle name="Note 6 12 3" xfId="42534" xr:uid="{00000000-0005-0000-0000-000084A60000}"/>
    <cellStyle name="Note 6 12 3 2" xfId="42535" xr:uid="{00000000-0005-0000-0000-000085A60000}"/>
    <cellStyle name="Note 6 12 4" xfId="42536" xr:uid="{00000000-0005-0000-0000-000086A60000}"/>
    <cellStyle name="Note 6 13" xfId="42537" xr:uid="{00000000-0005-0000-0000-000087A60000}"/>
    <cellStyle name="Note 6 13 2" xfId="42538" xr:uid="{00000000-0005-0000-0000-000088A60000}"/>
    <cellStyle name="Note 6 13 2 2" xfId="42539" xr:uid="{00000000-0005-0000-0000-000089A60000}"/>
    <cellStyle name="Note 6 13 3" xfId="42540" xr:uid="{00000000-0005-0000-0000-00008AA60000}"/>
    <cellStyle name="Note 6 13 3 2" xfId="42541" xr:uid="{00000000-0005-0000-0000-00008BA60000}"/>
    <cellStyle name="Note 6 13 4" xfId="42542" xr:uid="{00000000-0005-0000-0000-00008CA60000}"/>
    <cellStyle name="Note 6 14" xfId="42543" xr:uid="{00000000-0005-0000-0000-00008DA60000}"/>
    <cellStyle name="Note 6 14 2" xfId="42544" xr:uid="{00000000-0005-0000-0000-00008EA60000}"/>
    <cellStyle name="Note 6 14 2 2" xfId="42545" xr:uid="{00000000-0005-0000-0000-00008FA60000}"/>
    <cellStyle name="Note 6 14 3" xfId="42546" xr:uid="{00000000-0005-0000-0000-000090A60000}"/>
    <cellStyle name="Note 6 14 3 2" xfId="42547" xr:uid="{00000000-0005-0000-0000-000091A60000}"/>
    <cellStyle name="Note 6 14 4" xfId="42548" xr:uid="{00000000-0005-0000-0000-000092A60000}"/>
    <cellStyle name="Note 6 15" xfId="42549" xr:uid="{00000000-0005-0000-0000-000093A60000}"/>
    <cellStyle name="Note 6 15 2" xfId="42550" xr:uid="{00000000-0005-0000-0000-000094A60000}"/>
    <cellStyle name="Note 6 15 2 2" xfId="42551" xr:uid="{00000000-0005-0000-0000-000095A60000}"/>
    <cellStyle name="Note 6 15 2 2 2" xfId="42552" xr:uid="{00000000-0005-0000-0000-000096A60000}"/>
    <cellStyle name="Note 6 15 2 3" xfId="42553" xr:uid="{00000000-0005-0000-0000-000097A60000}"/>
    <cellStyle name="Note 6 15 2 3 2" xfId="42554" xr:uid="{00000000-0005-0000-0000-000098A60000}"/>
    <cellStyle name="Note 6 15 3" xfId="42555" xr:uid="{00000000-0005-0000-0000-000099A60000}"/>
    <cellStyle name="Note 6 15 3 2" xfId="42556" xr:uid="{00000000-0005-0000-0000-00009AA60000}"/>
    <cellStyle name="Note 6 15 4" xfId="42557" xr:uid="{00000000-0005-0000-0000-00009BA60000}"/>
    <cellStyle name="Note 6 15 5" xfId="42558" xr:uid="{00000000-0005-0000-0000-00009CA60000}"/>
    <cellStyle name="Note 6 16" xfId="42559" xr:uid="{00000000-0005-0000-0000-00009DA60000}"/>
    <cellStyle name="Note 6 16 2" xfId="42560" xr:uid="{00000000-0005-0000-0000-00009EA60000}"/>
    <cellStyle name="Note 6 17" xfId="42561" xr:uid="{00000000-0005-0000-0000-00009FA60000}"/>
    <cellStyle name="Note 6 17 2" xfId="42562" xr:uid="{00000000-0005-0000-0000-0000A0A60000}"/>
    <cellStyle name="Note 6 17 3" xfId="42563" xr:uid="{00000000-0005-0000-0000-0000A1A60000}"/>
    <cellStyle name="Note 6 17 4" xfId="42564" xr:uid="{00000000-0005-0000-0000-0000A2A60000}"/>
    <cellStyle name="Note 6 18" xfId="42565" xr:uid="{00000000-0005-0000-0000-0000A3A60000}"/>
    <cellStyle name="Note 6 18 2" xfId="42566" xr:uid="{00000000-0005-0000-0000-0000A4A60000}"/>
    <cellStyle name="Note 6 19" xfId="42567" xr:uid="{00000000-0005-0000-0000-0000A5A60000}"/>
    <cellStyle name="Note 6 19 2" xfId="42568" xr:uid="{00000000-0005-0000-0000-0000A6A60000}"/>
    <cellStyle name="Note 6 2" xfId="42569" xr:uid="{00000000-0005-0000-0000-0000A7A60000}"/>
    <cellStyle name="Note 6 2 10" xfId="42570" xr:uid="{00000000-0005-0000-0000-0000A8A60000}"/>
    <cellStyle name="Note 6 2 11" xfId="42571" xr:uid="{00000000-0005-0000-0000-0000A9A60000}"/>
    <cellStyle name="Note 6 2 12" xfId="42572" xr:uid="{00000000-0005-0000-0000-0000AAA60000}"/>
    <cellStyle name="Note 6 2 13" xfId="42573" xr:uid="{00000000-0005-0000-0000-0000ABA60000}"/>
    <cellStyle name="Note 6 2 14" xfId="42574" xr:uid="{00000000-0005-0000-0000-0000ACA60000}"/>
    <cellStyle name="Note 6 2 15" xfId="42575" xr:uid="{00000000-0005-0000-0000-0000ADA60000}"/>
    <cellStyle name="Note 6 2 16" xfId="42576" xr:uid="{00000000-0005-0000-0000-0000AEA60000}"/>
    <cellStyle name="Note 6 2 17" xfId="42577" xr:uid="{00000000-0005-0000-0000-0000AFA60000}"/>
    <cellStyle name="Note 6 2 18" xfId="42578" xr:uid="{00000000-0005-0000-0000-0000B0A60000}"/>
    <cellStyle name="Note 6 2 19" xfId="42579" xr:uid="{00000000-0005-0000-0000-0000B1A60000}"/>
    <cellStyle name="Note 6 2 2" xfId="42580" xr:uid="{00000000-0005-0000-0000-0000B2A60000}"/>
    <cellStyle name="Note 6 2 2 2" xfId="42581" xr:uid="{00000000-0005-0000-0000-0000B3A60000}"/>
    <cellStyle name="Note 6 2 2 2 10" xfId="42582" xr:uid="{00000000-0005-0000-0000-0000B4A60000}"/>
    <cellStyle name="Note 6 2 2 2 11" xfId="42583" xr:uid="{00000000-0005-0000-0000-0000B5A60000}"/>
    <cellStyle name="Note 6 2 2 2 2" xfId="42584" xr:uid="{00000000-0005-0000-0000-0000B6A60000}"/>
    <cellStyle name="Note 6 2 2 2 3" xfId="42585" xr:uid="{00000000-0005-0000-0000-0000B7A60000}"/>
    <cellStyle name="Note 6 2 2 2 4" xfId="42586" xr:uid="{00000000-0005-0000-0000-0000B8A60000}"/>
    <cellStyle name="Note 6 2 2 2 5" xfId="42587" xr:uid="{00000000-0005-0000-0000-0000B9A60000}"/>
    <cellStyle name="Note 6 2 2 2 6" xfId="42588" xr:uid="{00000000-0005-0000-0000-0000BAA60000}"/>
    <cellStyle name="Note 6 2 2 2 7" xfId="42589" xr:uid="{00000000-0005-0000-0000-0000BBA60000}"/>
    <cellStyle name="Note 6 2 2 2 8" xfId="42590" xr:uid="{00000000-0005-0000-0000-0000BCA60000}"/>
    <cellStyle name="Note 6 2 2 2 9" xfId="42591" xr:uid="{00000000-0005-0000-0000-0000BDA60000}"/>
    <cellStyle name="Note 6 2 2 3" xfId="42592" xr:uid="{00000000-0005-0000-0000-0000BEA60000}"/>
    <cellStyle name="Note 6 2 2 4" xfId="42593" xr:uid="{00000000-0005-0000-0000-0000BFA60000}"/>
    <cellStyle name="Note 6 2 2 5" xfId="42594" xr:uid="{00000000-0005-0000-0000-0000C0A60000}"/>
    <cellStyle name="Note 6 2 2 6" xfId="42595" xr:uid="{00000000-0005-0000-0000-0000C1A60000}"/>
    <cellStyle name="Note 6 2 3" xfId="42596" xr:uid="{00000000-0005-0000-0000-0000C2A60000}"/>
    <cellStyle name="Note 6 2 3 10" xfId="42597" xr:uid="{00000000-0005-0000-0000-0000C3A60000}"/>
    <cellStyle name="Note 6 2 3 11" xfId="42598" xr:uid="{00000000-0005-0000-0000-0000C4A60000}"/>
    <cellStyle name="Note 6 2 3 2" xfId="42599" xr:uid="{00000000-0005-0000-0000-0000C5A60000}"/>
    <cellStyle name="Note 6 2 3 3" xfId="42600" xr:uid="{00000000-0005-0000-0000-0000C6A60000}"/>
    <cellStyle name="Note 6 2 3 4" xfId="42601" xr:uid="{00000000-0005-0000-0000-0000C7A60000}"/>
    <cellStyle name="Note 6 2 3 5" xfId="42602" xr:uid="{00000000-0005-0000-0000-0000C8A60000}"/>
    <cellStyle name="Note 6 2 3 6" xfId="42603" xr:uid="{00000000-0005-0000-0000-0000C9A60000}"/>
    <cellStyle name="Note 6 2 3 7" xfId="42604" xr:uid="{00000000-0005-0000-0000-0000CAA60000}"/>
    <cellStyle name="Note 6 2 3 8" xfId="42605" xr:uid="{00000000-0005-0000-0000-0000CBA60000}"/>
    <cellStyle name="Note 6 2 3 9" xfId="42606" xr:uid="{00000000-0005-0000-0000-0000CCA60000}"/>
    <cellStyle name="Note 6 2 4" xfId="42607" xr:uid="{00000000-0005-0000-0000-0000CDA60000}"/>
    <cellStyle name="Note 6 2 4 10" xfId="42608" xr:uid="{00000000-0005-0000-0000-0000CEA60000}"/>
    <cellStyle name="Note 6 2 4 11" xfId="42609" xr:uid="{00000000-0005-0000-0000-0000CFA60000}"/>
    <cellStyle name="Note 6 2 4 2" xfId="42610" xr:uid="{00000000-0005-0000-0000-0000D0A60000}"/>
    <cellStyle name="Note 6 2 4 3" xfId="42611" xr:uid="{00000000-0005-0000-0000-0000D1A60000}"/>
    <cellStyle name="Note 6 2 4 4" xfId="42612" xr:uid="{00000000-0005-0000-0000-0000D2A60000}"/>
    <cellStyle name="Note 6 2 4 5" xfId="42613" xr:uid="{00000000-0005-0000-0000-0000D3A60000}"/>
    <cellStyle name="Note 6 2 4 6" xfId="42614" xr:uid="{00000000-0005-0000-0000-0000D4A60000}"/>
    <cellStyle name="Note 6 2 4 7" xfId="42615" xr:uid="{00000000-0005-0000-0000-0000D5A60000}"/>
    <cellStyle name="Note 6 2 4 8" xfId="42616" xr:uid="{00000000-0005-0000-0000-0000D6A60000}"/>
    <cellStyle name="Note 6 2 4 9" xfId="42617" xr:uid="{00000000-0005-0000-0000-0000D7A60000}"/>
    <cellStyle name="Note 6 2 5" xfId="42618" xr:uid="{00000000-0005-0000-0000-0000D8A60000}"/>
    <cellStyle name="Note 6 2 5 2" xfId="45817" xr:uid="{00000000-0005-0000-0000-0000D9A60000}"/>
    <cellStyle name="Note 6 2 6" xfId="42619" xr:uid="{00000000-0005-0000-0000-0000DAA60000}"/>
    <cellStyle name="Note 6 2 7" xfId="42620" xr:uid="{00000000-0005-0000-0000-0000DBA60000}"/>
    <cellStyle name="Note 6 2 8" xfId="42621" xr:uid="{00000000-0005-0000-0000-0000DCA60000}"/>
    <cellStyle name="Note 6 2 9" xfId="42622" xr:uid="{00000000-0005-0000-0000-0000DDA60000}"/>
    <cellStyle name="Note 6 20" xfId="42623" xr:uid="{00000000-0005-0000-0000-0000DEA60000}"/>
    <cellStyle name="Note 6 20 2" xfId="42624" xr:uid="{00000000-0005-0000-0000-0000DFA60000}"/>
    <cellStyle name="Note 6 21" xfId="42625" xr:uid="{00000000-0005-0000-0000-0000E0A60000}"/>
    <cellStyle name="Note 6 22" xfId="42626" xr:uid="{00000000-0005-0000-0000-0000E1A60000}"/>
    <cellStyle name="Note 6 23" xfId="42627" xr:uid="{00000000-0005-0000-0000-0000E2A60000}"/>
    <cellStyle name="Note 6 24" xfId="42628" xr:uid="{00000000-0005-0000-0000-0000E3A60000}"/>
    <cellStyle name="Note 6 25" xfId="42629" xr:uid="{00000000-0005-0000-0000-0000E4A60000}"/>
    <cellStyle name="Note 6 26" xfId="42630" xr:uid="{00000000-0005-0000-0000-0000E5A60000}"/>
    <cellStyle name="Note 6 27" xfId="42631" xr:uid="{00000000-0005-0000-0000-0000E6A60000}"/>
    <cellStyle name="Note 6 28" xfId="42632" xr:uid="{00000000-0005-0000-0000-0000E7A60000}"/>
    <cellStyle name="Note 6 29" xfId="42633" xr:uid="{00000000-0005-0000-0000-0000E8A60000}"/>
    <cellStyle name="Note 6 3" xfId="42634" xr:uid="{00000000-0005-0000-0000-0000E9A60000}"/>
    <cellStyle name="Note 6 3 10" xfId="42635" xr:uid="{00000000-0005-0000-0000-0000EAA60000}"/>
    <cellStyle name="Note 6 3 11" xfId="42636" xr:uid="{00000000-0005-0000-0000-0000EBA60000}"/>
    <cellStyle name="Note 6 3 12" xfId="42637" xr:uid="{00000000-0005-0000-0000-0000ECA60000}"/>
    <cellStyle name="Note 6 3 13" xfId="42638" xr:uid="{00000000-0005-0000-0000-0000EDA60000}"/>
    <cellStyle name="Note 6 3 14" xfId="42639" xr:uid="{00000000-0005-0000-0000-0000EEA60000}"/>
    <cellStyle name="Note 6 3 15" xfId="42640" xr:uid="{00000000-0005-0000-0000-0000EFA60000}"/>
    <cellStyle name="Note 6 3 16" xfId="42641" xr:uid="{00000000-0005-0000-0000-0000F0A60000}"/>
    <cellStyle name="Note 6 3 17" xfId="42642" xr:uid="{00000000-0005-0000-0000-0000F1A60000}"/>
    <cellStyle name="Note 6 3 18" xfId="42643" xr:uid="{00000000-0005-0000-0000-0000F2A60000}"/>
    <cellStyle name="Note 6 3 19" xfId="42644" xr:uid="{00000000-0005-0000-0000-0000F3A60000}"/>
    <cellStyle name="Note 6 3 2" xfId="42645" xr:uid="{00000000-0005-0000-0000-0000F4A60000}"/>
    <cellStyle name="Note 6 3 2 2" xfId="42646" xr:uid="{00000000-0005-0000-0000-0000F5A60000}"/>
    <cellStyle name="Note 6 3 2 2 10" xfId="42647" xr:uid="{00000000-0005-0000-0000-0000F6A60000}"/>
    <cellStyle name="Note 6 3 2 2 11" xfId="42648" xr:uid="{00000000-0005-0000-0000-0000F7A60000}"/>
    <cellStyle name="Note 6 3 2 2 2" xfId="42649" xr:uid="{00000000-0005-0000-0000-0000F8A60000}"/>
    <cellStyle name="Note 6 3 2 2 3" xfId="42650" xr:uid="{00000000-0005-0000-0000-0000F9A60000}"/>
    <cellStyle name="Note 6 3 2 2 4" xfId="42651" xr:uid="{00000000-0005-0000-0000-0000FAA60000}"/>
    <cellStyle name="Note 6 3 2 2 5" xfId="42652" xr:uid="{00000000-0005-0000-0000-0000FBA60000}"/>
    <cellStyle name="Note 6 3 2 2 6" xfId="42653" xr:uid="{00000000-0005-0000-0000-0000FCA60000}"/>
    <cellStyle name="Note 6 3 2 2 7" xfId="42654" xr:uid="{00000000-0005-0000-0000-0000FDA60000}"/>
    <cellStyle name="Note 6 3 2 2 8" xfId="42655" xr:uid="{00000000-0005-0000-0000-0000FEA60000}"/>
    <cellStyle name="Note 6 3 2 2 9" xfId="42656" xr:uid="{00000000-0005-0000-0000-0000FFA60000}"/>
    <cellStyle name="Note 6 3 2 3" xfId="42657" xr:uid="{00000000-0005-0000-0000-000000A70000}"/>
    <cellStyle name="Note 6 3 2 4" xfId="42658" xr:uid="{00000000-0005-0000-0000-000001A70000}"/>
    <cellStyle name="Note 6 3 2 5" xfId="42659" xr:uid="{00000000-0005-0000-0000-000002A70000}"/>
    <cellStyle name="Note 6 3 2 6" xfId="42660" xr:uid="{00000000-0005-0000-0000-000003A70000}"/>
    <cellStyle name="Note 6 3 3" xfId="42661" xr:uid="{00000000-0005-0000-0000-000004A70000}"/>
    <cellStyle name="Note 6 3 3 10" xfId="42662" xr:uid="{00000000-0005-0000-0000-000005A70000}"/>
    <cellStyle name="Note 6 3 3 11" xfId="42663" xr:uid="{00000000-0005-0000-0000-000006A70000}"/>
    <cellStyle name="Note 6 3 3 2" xfId="42664" xr:uid="{00000000-0005-0000-0000-000007A70000}"/>
    <cellStyle name="Note 6 3 3 3" xfId="42665" xr:uid="{00000000-0005-0000-0000-000008A70000}"/>
    <cellStyle name="Note 6 3 3 4" xfId="42666" xr:uid="{00000000-0005-0000-0000-000009A70000}"/>
    <cellStyle name="Note 6 3 3 5" xfId="42667" xr:uid="{00000000-0005-0000-0000-00000AA70000}"/>
    <cellStyle name="Note 6 3 3 6" xfId="42668" xr:uid="{00000000-0005-0000-0000-00000BA70000}"/>
    <cellStyle name="Note 6 3 3 7" xfId="42669" xr:uid="{00000000-0005-0000-0000-00000CA70000}"/>
    <cellStyle name="Note 6 3 3 8" xfId="42670" xr:uid="{00000000-0005-0000-0000-00000DA70000}"/>
    <cellStyle name="Note 6 3 3 9" xfId="42671" xr:uid="{00000000-0005-0000-0000-00000EA70000}"/>
    <cellStyle name="Note 6 3 4" xfId="42672" xr:uid="{00000000-0005-0000-0000-00000FA70000}"/>
    <cellStyle name="Note 6 3 4 10" xfId="42673" xr:uid="{00000000-0005-0000-0000-000010A70000}"/>
    <cellStyle name="Note 6 3 4 11" xfId="42674" xr:uid="{00000000-0005-0000-0000-000011A70000}"/>
    <cellStyle name="Note 6 3 4 2" xfId="42675" xr:uid="{00000000-0005-0000-0000-000012A70000}"/>
    <cellStyle name="Note 6 3 4 3" xfId="42676" xr:uid="{00000000-0005-0000-0000-000013A70000}"/>
    <cellStyle name="Note 6 3 4 4" xfId="42677" xr:uid="{00000000-0005-0000-0000-000014A70000}"/>
    <cellStyle name="Note 6 3 4 5" xfId="42678" xr:uid="{00000000-0005-0000-0000-000015A70000}"/>
    <cellStyle name="Note 6 3 4 6" xfId="42679" xr:uid="{00000000-0005-0000-0000-000016A70000}"/>
    <cellStyle name="Note 6 3 4 7" xfId="42680" xr:uid="{00000000-0005-0000-0000-000017A70000}"/>
    <cellStyle name="Note 6 3 4 8" xfId="42681" xr:uid="{00000000-0005-0000-0000-000018A70000}"/>
    <cellStyle name="Note 6 3 4 9" xfId="42682" xr:uid="{00000000-0005-0000-0000-000019A70000}"/>
    <cellStyle name="Note 6 3 5" xfId="42683" xr:uid="{00000000-0005-0000-0000-00001AA70000}"/>
    <cellStyle name="Note 6 3 5 2" xfId="45818" xr:uid="{00000000-0005-0000-0000-00001BA70000}"/>
    <cellStyle name="Note 6 3 6" xfId="42684" xr:uid="{00000000-0005-0000-0000-00001CA70000}"/>
    <cellStyle name="Note 6 3 7" xfId="42685" xr:uid="{00000000-0005-0000-0000-00001DA70000}"/>
    <cellStyle name="Note 6 3 8" xfId="42686" xr:uid="{00000000-0005-0000-0000-00001EA70000}"/>
    <cellStyle name="Note 6 3 9" xfId="42687" xr:uid="{00000000-0005-0000-0000-00001FA70000}"/>
    <cellStyle name="Note 6 30" xfId="42688" xr:uid="{00000000-0005-0000-0000-000020A70000}"/>
    <cellStyle name="Note 6 31" xfId="42689" xr:uid="{00000000-0005-0000-0000-000021A70000}"/>
    <cellStyle name="Note 6 32" xfId="42690" xr:uid="{00000000-0005-0000-0000-000022A70000}"/>
    <cellStyle name="Note 6 33" xfId="42691" xr:uid="{00000000-0005-0000-0000-000023A70000}"/>
    <cellStyle name="Note 6 4" xfId="42692" xr:uid="{00000000-0005-0000-0000-000024A70000}"/>
    <cellStyle name="Note 6 4 2" xfId="42693" xr:uid="{00000000-0005-0000-0000-000025A70000}"/>
    <cellStyle name="Note 6 4 2 10" xfId="42694" xr:uid="{00000000-0005-0000-0000-000026A70000}"/>
    <cellStyle name="Note 6 4 2 11" xfId="42695" xr:uid="{00000000-0005-0000-0000-000027A70000}"/>
    <cellStyle name="Note 6 4 2 2" xfId="42696" xr:uid="{00000000-0005-0000-0000-000028A70000}"/>
    <cellStyle name="Note 6 4 2 3" xfId="42697" xr:uid="{00000000-0005-0000-0000-000029A70000}"/>
    <cellStyle name="Note 6 4 2 4" xfId="42698" xr:uid="{00000000-0005-0000-0000-00002AA70000}"/>
    <cellStyle name="Note 6 4 2 5" xfId="42699" xr:uid="{00000000-0005-0000-0000-00002BA70000}"/>
    <cellStyle name="Note 6 4 2 6" xfId="42700" xr:uid="{00000000-0005-0000-0000-00002CA70000}"/>
    <cellStyle name="Note 6 4 2 7" xfId="42701" xr:uid="{00000000-0005-0000-0000-00002DA70000}"/>
    <cellStyle name="Note 6 4 2 8" xfId="42702" xr:uid="{00000000-0005-0000-0000-00002EA70000}"/>
    <cellStyle name="Note 6 4 2 9" xfId="42703" xr:uid="{00000000-0005-0000-0000-00002FA70000}"/>
    <cellStyle name="Note 6 4 3" xfId="42704" xr:uid="{00000000-0005-0000-0000-000030A70000}"/>
    <cellStyle name="Note 6 4 4" xfId="42705" xr:uid="{00000000-0005-0000-0000-000031A70000}"/>
    <cellStyle name="Note 6 4 5" xfId="42706" xr:uid="{00000000-0005-0000-0000-000032A70000}"/>
    <cellStyle name="Note 6 4 6" xfId="42707" xr:uid="{00000000-0005-0000-0000-000033A70000}"/>
    <cellStyle name="Note 6 4 7" xfId="42708" xr:uid="{00000000-0005-0000-0000-000034A70000}"/>
    <cellStyle name="Note 6 5" xfId="42709" xr:uid="{00000000-0005-0000-0000-000035A70000}"/>
    <cellStyle name="Note 6 5 10" xfId="42710" xr:uid="{00000000-0005-0000-0000-000036A70000}"/>
    <cellStyle name="Note 6 5 11" xfId="42711" xr:uid="{00000000-0005-0000-0000-000037A70000}"/>
    <cellStyle name="Note 6 5 2" xfId="42712" xr:uid="{00000000-0005-0000-0000-000038A70000}"/>
    <cellStyle name="Note 6 5 3" xfId="42713" xr:uid="{00000000-0005-0000-0000-000039A70000}"/>
    <cellStyle name="Note 6 5 4" xfId="42714" xr:uid="{00000000-0005-0000-0000-00003AA70000}"/>
    <cellStyle name="Note 6 5 5" xfId="42715" xr:uid="{00000000-0005-0000-0000-00003BA70000}"/>
    <cellStyle name="Note 6 5 6" xfId="42716" xr:uid="{00000000-0005-0000-0000-00003CA70000}"/>
    <cellStyle name="Note 6 5 7" xfId="42717" xr:uid="{00000000-0005-0000-0000-00003DA70000}"/>
    <cellStyle name="Note 6 5 8" xfId="42718" xr:uid="{00000000-0005-0000-0000-00003EA70000}"/>
    <cellStyle name="Note 6 5 9" xfId="42719" xr:uid="{00000000-0005-0000-0000-00003FA70000}"/>
    <cellStyle name="Note 6 6" xfId="42720" xr:uid="{00000000-0005-0000-0000-000040A70000}"/>
    <cellStyle name="Note 6 6 10" xfId="42721" xr:uid="{00000000-0005-0000-0000-000041A70000}"/>
    <cellStyle name="Note 6 6 11" xfId="42722" xr:uid="{00000000-0005-0000-0000-000042A70000}"/>
    <cellStyle name="Note 6 6 2" xfId="42723" xr:uid="{00000000-0005-0000-0000-000043A70000}"/>
    <cellStyle name="Note 6 6 3" xfId="42724" xr:uid="{00000000-0005-0000-0000-000044A70000}"/>
    <cellStyle name="Note 6 6 4" xfId="42725" xr:uid="{00000000-0005-0000-0000-000045A70000}"/>
    <cellStyle name="Note 6 6 5" xfId="42726" xr:uid="{00000000-0005-0000-0000-000046A70000}"/>
    <cellStyle name="Note 6 6 6" xfId="42727" xr:uid="{00000000-0005-0000-0000-000047A70000}"/>
    <cellStyle name="Note 6 6 7" xfId="42728" xr:uid="{00000000-0005-0000-0000-000048A70000}"/>
    <cellStyle name="Note 6 6 8" xfId="42729" xr:uid="{00000000-0005-0000-0000-000049A70000}"/>
    <cellStyle name="Note 6 6 9" xfId="42730" xr:uid="{00000000-0005-0000-0000-00004AA70000}"/>
    <cellStyle name="Note 6 7" xfId="42731" xr:uid="{00000000-0005-0000-0000-00004BA70000}"/>
    <cellStyle name="Note 6 7 2" xfId="42732" xr:uid="{00000000-0005-0000-0000-00004CA70000}"/>
    <cellStyle name="Note 6 7 2 2" xfId="42733" xr:uid="{00000000-0005-0000-0000-00004DA70000}"/>
    <cellStyle name="Note 6 7 3" xfId="42734" xr:uid="{00000000-0005-0000-0000-00004EA70000}"/>
    <cellStyle name="Note 6 7 3 2" xfId="42735" xr:uid="{00000000-0005-0000-0000-00004FA70000}"/>
    <cellStyle name="Note 6 7 4" xfId="42736" xr:uid="{00000000-0005-0000-0000-000050A70000}"/>
    <cellStyle name="Note 6 7 4 2" xfId="42737" xr:uid="{00000000-0005-0000-0000-000051A70000}"/>
    <cellStyle name="Note 6 7 5" xfId="42738" xr:uid="{00000000-0005-0000-0000-000052A70000}"/>
    <cellStyle name="Note 6 7 5 2" xfId="42739" xr:uid="{00000000-0005-0000-0000-000053A70000}"/>
    <cellStyle name="Note 6 7 6" xfId="42740" xr:uid="{00000000-0005-0000-0000-000054A70000}"/>
    <cellStyle name="Note 6 7 7" xfId="45819" xr:uid="{00000000-0005-0000-0000-000055A70000}"/>
    <cellStyle name="Note 6 8" xfId="42741" xr:uid="{00000000-0005-0000-0000-000056A70000}"/>
    <cellStyle name="Note 6 8 10" xfId="42742" xr:uid="{00000000-0005-0000-0000-000057A70000}"/>
    <cellStyle name="Note 6 8 11" xfId="42743" xr:uid="{00000000-0005-0000-0000-000058A70000}"/>
    <cellStyle name="Note 6 8 12" xfId="42744" xr:uid="{00000000-0005-0000-0000-000059A70000}"/>
    <cellStyle name="Note 6 8 13" xfId="42745" xr:uid="{00000000-0005-0000-0000-00005AA70000}"/>
    <cellStyle name="Note 6 8 2" xfId="42746" xr:uid="{00000000-0005-0000-0000-00005BA70000}"/>
    <cellStyle name="Note 6 8 2 10" xfId="42747" xr:uid="{00000000-0005-0000-0000-00005CA70000}"/>
    <cellStyle name="Note 6 8 2 2" xfId="42748" xr:uid="{00000000-0005-0000-0000-00005DA70000}"/>
    <cellStyle name="Note 6 8 2 2 10" xfId="42749" xr:uid="{00000000-0005-0000-0000-00005EA70000}"/>
    <cellStyle name="Note 6 8 2 2 11" xfId="42750" xr:uid="{00000000-0005-0000-0000-00005FA70000}"/>
    <cellStyle name="Note 6 8 2 2 2" xfId="42751" xr:uid="{00000000-0005-0000-0000-000060A70000}"/>
    <cellStyle name="Note 6 8 2 2 3" xfId="42752" xr:uid="{00000000-0005-0000-0000-000061A70000}"/>
    <cellStyle name="Note 6 8 2 2 3 2" xfId="42753" xr:uid="{00000000-0005-0000-0000-000062A70000}"/>
    <cellStyle name="Note 6 8 2 2 3 2 2" xfId="42754" xr:uid="{00000000-0005-0000-0000-000063A70000}"/>
    <cellStyle name="Note 6 8 2 2 3 2 3" xfId="42755" xr:uid="{00000000-0005-0000-0000-000064A70000}"/>
    <cellStyle name="Note 6 8 2 2 3 2 4" xfId="42756" xr:uid="{00000000-0005-0000-0000-000065A70000}"/>
    <cellStyle name="Note 6 8 2 2 3 3" xfId="42757" xr:uid="{00000000-0005-0000-0000-000066A70000}"/>
    <cellStyle name="Note 6 8 2 2 3 4" xfId="42758" xr:uid="{00000000-0005-0000-0000-000067A70000}"/>
    <cellStyle name="Note 6 8 2 2 3 4 2" xfId="42759" xr:uid="{00000000-0005-0000-0000-000068A70000}"/>
    <cellStyle name="Note 6 8 2 2 4" xfId="42760" xr:uid="{00000000-0005-0000-0000-000069A70000}"/>
    <cellStyle name="Note 6 8 2 2 5" xfId="42761" xr:uid="{00000000-0005-0000-0000-00006AA70000}"/>
    <cellStyle name="Note 6 8 2 2 5 2" xfId="42762" xr:uid="{00000000-0005-0000-0000-00006BA70000}"/>
    <cellStyle name="Note 6 8 2 2 5 2 2" xfId="42763" xr:uid="{00000000-0005-0000-0000-00006CA70000}"/>
    <cellStyle name="Note 6 8 2 2 5 3" xfId="42764" xr:uid="{00000000-0005-0000-0000-00006DA70000}"/>
    <cellStyle name="Note 6 8 2 2 5 3 2" xfId="42765" xr:uid="{00000000-0005-0000-0000-00006EA70000}"/>
    <cellStyle name="Note 6 8 2 2 6" xfId="42766" xr:uid="{00000000-0005-0000-0000-00006FA70000}"/>
    <cellStyle name="Note 6 8 2 2 7" xfId="42767" xr:uid="{00000000-0005-0000-0000-000070A70000}"/>
    <cellStyle name="Note 6 8 2 2 8" xfId="42768" xr:uid="{00000000-0005-0000-0000-000071A70000}"/>
    <cellStyle name="Note 6 8 2 2 9" xfId="42769" xr:uid="{00000000-0005-0000-0000-000072A70000}"/>
    <cellStyle name="Note 6 8 2 3" xfId="42770" xr:uid="{00000000-0005-0000-0000-000073A70000}"/>
    <cellStyle name="Note 6 8 2 3 2" xfId="42771" xr:uid="{00000000-0005-0000-0000-000074A70000}"/>
    <cellStyle name="Note 6 8 2 3 2 2" xfId="42772" xr:uid="{00000000-0005-0000-0000-000075A70000}"/>
    <cellStyle name="Note 6 8 2 3 2 2 2" xfId="42773" xr:uid="{00000000-0005-0000-0000-000076A70000}"/>
    <cellStyle name="Note 6 8 2 3 2 3" xfId="42774" xr:uid="{00000000-0005-0000-0000-000077A70000}"/>
    <cellStyle name="Note 6 8 2 3 2 3 2" xfId="42775" xr:uid="{00000000-0005-0000-0000-000078A70000}"/>
    <cellStyle name="Note 6 8 2 3 3" xfId="42776" xr:uid="{00000000-0005-0000-0000-000079A70000}"/>
    <cellStyle name="Note 6 8 2 3 3 2" xfId="42777" xr:uid="{00000000-0005-0000-0000-00007AA70000}"/>
    <cellStyle name="Note 6 8 2 3 4" xfId="42778" xr:uid="{00000000-0005-0000-0000-00007BA70000}"/>
    <cellStyle name="Note 6 8 2 3 5" xfId="42779" xr:uid="{00000000-0005-0000-0000-00007CA70000}"/>
    <cellStyle name="Note 6 8 2 4" xfId="42780" xr:uid="{00000000-0005-0000-0000-00007DA70000}"/>
    <cellStyle name="Note 6 8 2 4 2" xfId="42781" xr:uid="{00000000-0005-0000-0000-00007EA70000}"/>
    <cellStyle name="Note 6 8 2 5" xfId="42782" xr:uid="{00000000-0005-0000-0000-00007FA70000}"/>
    <cellStyle name="Note 6 8 2 5 2" xfId="42783" xr:uid="{00000000-0005-0000-0000-000080A70000}"/>
    <cellStyle name="Note 6 8 2 5 3" xfId="42784" xr:uid="{00000000-0005-0000-0000-000081A70000}"/>
    <cellStyle name="Note 6 8 2 5 4" xfId="42785" xr:uid="{00000000-0005-0000-0000-000082A70000}"/>
    <cellStyle name="Note 6 8 2 6" xfId="42786" xr:uid="{00000000-0005-0000-0000-000083A70000}"/>
    <cellStyle name="Note 6 8 2 6 2" xfId="42787" xr:uid="{00000000-0005-0000-0000-000084A70000}"/>
    <cellStyle name="Note 6 8 2 7" xfId="42788" xr:uid="{00000000-0005-0000-0000-000085A70000}"/>
    <cellStyle name="Note 6 8 2 7 2" xfId="42789" xr:uid="{00000000-0005-0000-0000-000086A70000}"/>
    <cellStyle name="Note 6 8 2 8" xfId="42790" xr:uid="{00000000-0005-0000-0000-000087A70000}"/>
    <cellStyle name="Note 6 8 2 8 2" xfId="42791" xr:uid="{00000000-0005-0000-0000-000088A70000}"/>
    <cellStyle name="Note 6 8 2 9" xfId="42792" xr:uid="{00000000-0005-0000-0000-000089A70000}"/>
    <cellStyle name="Note 6 8 2 9 2" xfId="42793" xr:uid="{00000000-0005-0000-0000-00008AA70000}"/>
    <cellStyle name="Note 6 8 3" xfId="42794" xr:uid="{00000000-0005-0000-0000-00008BA70000}"/>
    <cellStyle name="Note 6 8 4" xfId="42795" xr:uid="{00000000-0005-0000-0000-00008CA70000}"/>
    <cellStyle name="Note 6 8 5" xfId="42796" xr:uid="{00000000-0005-0000-0000-00008DA70000}"/>
    <cellStyle name="Note 6 8 5 2" xfId="42797" xr:uid="{00000000-0005-0000-0000-00008EA70000}"/>
    <cellStyle name="Note 6 8 5 2 2" xfId="42798" xr:uid="{00000000-0005-0000-0000-00008FA70000}"/>
    <cellStyle name="Note 6 8 5 2 3" xfId="42799" xr:uid="{00000000-0005-0000-0000-000090A70000}"/>
    <cellStyle name="Note 6 8 5 2 4" xfId="42800" xr:uid="{00000000-0005-0000-0000-000091A70000}"/>
    <cellStyle name="Note 6 8 5 3" xfId="42801" xr:uid="{00000000-0005-0000-0000-000092A70000}"/>
    <cellStyle name="Note 6 8 5 4" xfId="42802" xr:uid="{00000000-0005-0000-0000-000093A70000}"/>
    <cellStyle name="Note 6 8 5 4 2" xfId="42803" xr:uid="{00000000-0005-0000-0000-000094A70000}"/>
    <cellStyle name="Note 6 8 6" xfId="42804" xr:uid="{00000000-0005-0000-0000-000095A70000}"/>
    <cellStyle name="Note 6 8 7" xfId="42805" xr:uid="{00000000-0005-0000-0000-000096A70000}"/>
    <cellStyle name="Note 6 8 7 2" xfId="42806" xr:uid="{00000000-0005-0000-0000-000097A70000}"/>
    <cellStyle name="Note 6 8 7 2 2" xfId="42807" xr:uid="{00000000-0005-0000-0000-000098A70000}"/>
    <cellStyle name="Note 6 8 7 3" xfId="42808" xr:uid="{00000000-0005-0000-0000-000099A70000}"/>
    <cellStyle name="Note 6 8 7 3 2" xfId="42809" xr:uid="{00000000-0005-0000-0000-00009AA70000}"/>
    <cellStyle name="Note 6 8 8" xfId="42810" xr:uid="{00000000-0005-0000-0000-00009BA70000}"/>
    <cellStyle name="Note 6 8 9" xfId="42811" xr:uid="{00000000-0005-0000-0000-00009CA70000}"/>
    <cellStyle name="Note 6 9" xfId="42812" xr:uid="{00000000-0005-0000-0000-00009DA70000}"/>
    <cellStyle name="Note 60" xfId="42813" xr:uid="{00000000-0005-0000-0000-00009EA70000}"/>
    <cellStyle name="Note 61" xfId="42814" xr:uid="{00000000-0005-0000-0000-00009FA70000}"/>
    <cellStyle name="Note 62" xfId="42815" xr:uid="{00000000-0005-0000-0000-0000A0A70000}"/>
    <cellStyle name="Note 63" xfId="42816" xr:uid="{00000000-0005-0000-0000-0000A1A70000}"/>
    <cellStyle name="Note 64" xfId="42817" xr:uid="{00000000-0005-0000-0000-0000A2A70000}"/>
    <cellStyle name="Note 65" xfId="42818" xr:uid="{00000000-0005-0000-0000-0000A3A70000}"/>
    <cellStyle name="Note 66" xfId="42819" xr:uid="{00000000-0005-0000-0000-0000A4A70000}"/>
    <cellStyle name="Note 67" xfId="42820" xr:uid="{00000000-0005-0000-0000-0000A5A70000}"/>
    <cellStyle name="Note 68" xfId="42821" xr:uid="{00000000-0005-0000-0000-0000A6A70000}"/>
    <cellStyle name="Note 69" xfId="42822" xr:uid="{00000000-0005-0000-0000-0000A7A70000}"/>
    <cellStyle name="Note 7" xfId="42823" xr:uid="{00000000-0005-0000-0000-0000A8A70000}"/>
    <cellStyle name="Note 7 10" xfId="42824" xr:uid="{00000000-0005-0000-0000-0000A9A70000}"/>
    <cellStyle name="Note 7 10 10" xfId="42825" xr:uid="{00000000-0005-0000-0000-0000AAA70000}"/>
    <cellStyle name="Note 7 10 11" xfId="42826" xr:uid="{00000000-0005-0000-0000-0000ABA70000}"/>
    <cellStyle name="Note 7 10 2" xfId="42827" xr:uid="{00000000-0005-0000-0000-0000ACA70000}"/>
    <cellStyle name="Note 7 10 2 10" xfId="42828" xr:uid="{00000000-0005-0000-0000-0000ADA70000}"/>
    <cellStyle name="Note 7 10 2 2" xfId="42829" xr:uid="{00000000-0005-0000-0000-0000AEA70000}"/>
    <cellStyle name="Note 7 10 2 2 2" xfId="42830" xr:uid="{00000000-0005-0000-0000-0000AFA70000}"/>
    <cellStyle name="Note 7 10 2 2 2 2" xfId="42831" xr:uid="{00000000-0005-0000-0000-0000B0A70000}"/>
    <cellStyle name="Note 7 10 2 2 3" xfId="42832" xr:uid="{00000000-0005-0000-0000-0000B1A70000}"/>
    <cellStyle name="Note 7 10 2 2 3 2" xfId="42833" xr:uid="{00000000-0005-0000-0000-0000B2A70000}"/>
    <cellStyle name="Note 7 10 2 2 4" xfId="42834" xr:uid="{00000000-0005-0000-0000-0000B3A70000}"/>
    <cellStyle name="Note 7 10 2 3" xfId="42835" xr:uid="{00000000-0005-0000-0000-0000B4A70000}"/>
    <cellStyle name="Note 7 10 2 3 2" xfId="42836" xr:uid="{00000000-0005-0000-0000-0000B5A70000}"/>
    <cellStyle name="Note 7 10 2 3 2 2" xfId="42837" xr:uid="{00000000-0005-0000-0000-0000B6A70000}"/>
    <cellStyle name="Note 7 10 2 3 2 2 2" xfId="42838" xr:uid="{00000000-0005-0000-0000-0000B7A70000}"/>
    <cellStyle name="Note 7 10 2 3 2 3" xfId="42839" xr:uid="{00000000-0005-0000-0000-0000B8A70000}"/>
    <cellStyle name="Note 7 10 2 3 2 3 2" xfId="42840" xr:uid="{00000000-0005-0000-0000-0000B9A70000}"/>
    <cellStyle name="Note 7 10 2 3 3" xfId="42841" xr:uid="{00000000-0005-0000-0000-0000BAA70000}"/>
    <cellStyle name="Note 7 10 2 3 3 2" xfId="42842" xr:uid="{00000000-0005-0000-0000-0000BBA70000}"/>
    <cellStyle name="Note 7 10 2 3 4" xfId="42843" xr:uid="{00000000-0005-0000-0000-0000BCA70000}"/>
    <cellStyle name="Note 7 10 2 3 5" xfId="42844" xr:uid="{00000000-0005-0000-0000-0000BDA70000}"/>
    <cellStyle name="Note 7 10 2 4" xfId="42845" xr:uid="{00000000-0005-0000-0000-0000BEA70000}"/>
    <cellStyle name="Note 7 10 2 4 2" xfId="42846" xr:uid="{00000000-0005-0000-0000-0000BFA70000}"/>
    <cellStyle name="Note 7 10 2 5" xfId="42847" xr:uid="{00000000-0005-0000-0000-0000C0A70000}"/>
    <cellStyle name="Note 7 10 2 5 2" xfId="42848" xr:uid="{00000000-0005-0000-0000-0000C1A70000}"/>
    <cellStyle name="Note 7 10 2 5 3" xfId="42849" xr:uid="{00000000-0005-0000-0000-0000C2A70000}"/>
    <cellStyle name="Note 7 10 2 5 4" xfId="42850" xr:uid="{00000000-0005-0000-0000-0000C3A70000}"/>
    <cellStyle name="Note 7 10 2 6" xfId="42851" xr:uid="{00000000-0005-0000-0000-0000C4A70000}"/>
    <cellStyle name="Note 7 10 2 6 2" xfId="42852" xr:uid="{00000000-0005-0000-0000-0000C5A70000}"/>
    <cellStyle name="Note 7 10 2 7" xfId="42853" xr:uid="{00000000-0005-0000-0000-0000C6A70000}"/>
    <cellStyle name="Note 7 10 2 7 2" xfId="42854" xr:uid="{00000000-0005-0000-0000-0000C7A70000}"/>
    <cellStyle name="Note 7 10 2 8" xfId="42855" xr:uid="{00000000-0005-0000-0000-0000C8A70000}"/>
    <cellStyle name="Note 7 10 2 8 2" xfId="42856" xr:uid="{00000000-0005-0000-0000-0000C9A70000}"/>
    <cellStyle name="Note 7 10 2 9" xfId="42857" xr:uid="{00000000-0005-0000-0000-0000CAA70000}"/>
    <cellStyle name="Note 7 10 2 9 2" xfId="42858" xr:uid="{00000000-0005-0000-0000-0000CBA70000}"/>
    <cellStyle name="Note 7 10 3" xfId="42859" xr:uid="{00000000-0005-0000-0000-0000CCA70000}"/>
    <cellStyle name="Note 7 10 3 2" xfId="42860" xr:uid="{00000000-0005-0000-0000-0000CDA70000}"/>
    <cellStyle name="Note 7 10 3 2 2" xfId="42861" xr:uid="{00000000-0005-0000-0000-0000CEA70000}"/>
    <cellStyle name="Note 7 10 3 2 3" xfId="42862" xr:uid="{00000000-0005-0000-0000-0000CFA70000}"/>
    <cellStyle name="Note 7 10 3 2 4" xfId="42863" xr:uid="{00000000-0005-0000-0000-0000D0A70000}"/>
    <cellStyle name="Note 7 10 3 3" xfId="42864" xr:uid="{00000000-0005-0000-0000-0000D1A70000}"/>
    <cellStyle name="Note 7 10 3 4" xfId="42865" xr:uid="{00000000-0005-0000-0000-0000D2A70000}"/>
    <cellStyle name="Note 7 10 3 4 2" xfId="42866" xr:uid="{00000000-0005-0000-0000-0000D3A70000}"/>
    <cellStyle name="Note 7 10 4" xfId="42867" xr:uid="{00000000-0005-0000-0000-0000D4A70000}"/>
    <cellStyle name="Note 7 10 5" xfId="42868" xr:uid="{00000000-0005-0000-0000-0000D5A70000}"/>
    <cellStyle name="Note 7 10 5 2" xfId="42869" xr:uid="{00000000-0005-0000-0000-0000D6A70000}"/>
    <cellStyle name="Note 7 10 5 2 2" xfId="42870" xr:uid="{00000000-0005-0000-0000-0000D7A70000}"/>
    <cellStyle name="Note 7 10 5 3" xfId="42871" xr:uid="{00000000-0005-0000-0000-0000D8A70000}"/>
    <cellStyle name="Note 7 10 5 3 2" xfId="42872" xr:uid="{00000000-0005-0000-0000-0000D9A70000}"/>
    <cellStyle name="Note 7 10 6" xfId="42873" xr:uid="{00000000-0005-0000-0000-0000DAA70000}"/>
    <cellStyle name="Note 7 10 7" xfId="42874" xr:uid="{00000000-0005-0000-0000-0000DBA70000}"/>
    <cellStyle name="Note 7 10 8" xfId="42875" xr:uid="{00000000-0005-0000-0000-0000DCA70000}"/>
    <cellStyle name="Note 7 10 9" xfId="42876" xr:uid="{00000000-0005-0000-0000-0000DDA70000}"/>
    <cellStyle name="Note 7 11" xfId="42877" xr:uid="{00000000-0005-0000-0000-0000DEA70000}"/>
    <cellStyle name="Note 7 11 2" xfId="42878" xr:uid="{00000000-0005-0000-0000-0000DFA70000}"/>
    <cellStyle name="Note 7 11 2 2" xfId="42879" xr:uid="{00000000-0005-0000-0000-0000E0A70000}"/>
    <cellStyle name="Note 7 11 3" xfId="42880" xr:uid="{00000000-0005-0000-0000-0000E1A70000}"/>
    <cellStyle name="Note 7 11 3 2" xfId="42881" xr:uid="{00000000-0005-0000-0000-0000E2A70000}"/>
    <cellStyle name="Note 7 11 4" xfId="42882" xr:uid="{00000000-0005-0000-0000-0000E3A70000}"/>
    <cellStyle name="Note 7 12" xfId="42883" xr:uid="{00000000-0005-0000-0000-0000E4A70000}"/>
    <cellStyle name="Note 7 12 2" xfId="42884" xr:uid="{00000000-0005-0000-0000-0000E5A70000}"/>
    <cellStyle name="Note 7 12 2 2" xfId="42885" xr:uid="{00000000-0005-0000-0000-0000E6A70000}"/>
    <cellStyle name="Note 7 12 3" xfId="42886" xr:uid="{00000000-0005-0000-0000-0000E7A70000}"/>
    <cellStyle name="Note 7 12 3 2" xfId="42887" xr:uid="{00000000-0005-0000-0000-0000E8A70000}"/>
    <cellStyle name="Note 7 12 4" xfId="42888" xr:uid="{00000000-0005-0000-0000-0000E9A70000}"/>
    <cellStyle name="Note 7 13" xfId="42889" xr:uid="{00000000-0005-0000-0000-0000EAA70000}"/>
    <cellStyle name="Note 7 13 2" xfId="42890" xr:uid="{00000000-0005-0000-0000-0000EBA70000}"/>
    <cellStyle name="Note 7 13 2 2" xfId="42891" xr:uid="{00000000-0005-0000-0000-0000ECA70000}"/>
    <cellStyle name="Note 7 13 3" xfId="42892" xr:uid="{00000000-0005-0000-0000-0000EDA70000}"/>
    <cellStyle name="Note 7 13 3 2" xfId="42893" xr:uid="{00000000-0005-0000-0000-0000EEA70000}"/>
    <cellStyle name="Note 7 13 4" xfId="42894" xr:uid="{00000000-0005-0000-0000-0000EFA70000}"/>
    <cellStyle name="Note 7 14" xfId="42895" xr:uid="{00000000-0005-0000-0000-0000F0A70000}"/>
    <cellStyle name="Note 7 14 2" xfId="42896" xr:uid="{00000000-0005-0000-0000-0000F1A70000}"/>
    <cellStyle name="Note 7 14 2 2" xfId="42897" xr:uid="{00000000-0005-0000-0000-0000F2A70000}"/>
    <cellStyle name="Note 7 14 3" xfId="42898" xr:uid="{00000000-0005-0000-0000-0000F3A70000}"/>
    <cellStyle name="Note 7 14 3 2" xfId="42899" xr:uid="{00000000-0005-0000-0000-0000F4A70000}"/>
    <cellStyle name="Note 7 14 4" xfId="42900" xr:uid="{00000000-0005-0000-0000-0000F5A70000}"/>
    <cellStyle name="Note 7 15" xfId="42901" xr:uid="{00000000-0005-0000-0000-0000F6A70000}"/>
    <cellStyle name="Note 7 15 2" xfId="42902" xr:uid="{00000000-0005-0000-0000-0000F7A70000}"/>
    <cellStyle name="Note 7 15 2 2" xfId="42903" xr:uid="{00000000-0005-0000-0000-0000F8A70000}"/>
    <cellStyle name="Note 7 15 2 2 2" xfId="42904" xr:uid="{00000000-0005-0000-0000-0000F9A70000}"/>
    <cellStyle name="Note 7 15 2 3" xfId="42905" xr:uid="{00000000-0005-0000-0000-0000FAA70000}"/>
    <cellStyle name="Note 7 15 2 3 2" xfId="42906" xr:uid="{00000000-0005-0000-0000-0000FBA70000}"/>
    <cellStyle name="Note 7 15 3" xfId="42907" xr:uid="{00000000-0005-0000-0000-0000FCA70000}"/>
    <cellStyle name="Note 7 15 3 2" xfId="42908" xr:uid="{00000000-0005-0000-0000-0000FDA70000}"/>
    <cellStyle name="Note 7 15 4" xfId="42909" xr:uid="{00000000-0005-0000-0000-0000FEA70000}"/>
    <cellStyle name="Note 7 15 5" xfId="42910" xr:uid="{00000000-0005-0000-0000-0000FFA70000}"/>
    <cellStyle name="Note 7 16" xfId="42911" xr:uid="{00000000-0005-0000-0000-000000A80000}"/>
    <cellStyle name="Note 7 16 2" xfId="42912" xr:uid="{00000000-0005-0000-0000-000001A80000}"/>
    <cellStyle name="Note 7 17" xfId="42913" xr:uid="{00000000-0005-0000-0000-000002A80000}"/>
    <cellStyle name="Note 7 17 2" xfId="42914" xr:uid="{00000000-0005-0000-0000-000003A80000}"/>
    <cellStyle name="Note 7 17 3" xfId="42915" xr:uid="{00000000-0005-0000-0000-000004A80000}"/>
    <cellStyle name="Note 7 17 4" xfId="42916" xr:uid="{00000000-0005-0000-0000-000005A80000}"/>
    <cellStyle name="Note 7 18" xfId="42917" xr:uid="{00000000-0005-0000-0000-000006A80000}"/>
    <cellStyle name="Note 7 18 2" xfId="42918" xr:uid="{00000000-0005-0000-0000-000007A80000}"/>
    <cellStyle name="Note 7 19" xfId="42919" xr:uid="{00000000-0005-0000-0000-000008A80000}"/>
    <cellStyle name="Note 7 19 2" xfId="42920" xr:uid="{00000000-0005-0000-0000-000009A80000}"/>
    <cellStyle name="Note 7 2" xfId="42921" xr:uid="{00000000-0005-0000-0000-00000AA80000}"/>
    <cellStyle name="Note 7 2 10" xfId="42922" xr:uid="{00000000-0005-0000-0000-00000BA80000}"/>
    <cellStyle name="Note 7 2 11" xfId="42923" xr:uid="{00000000-0005-0000-0000-00000CA80000}"/>
    <cellStyle name="Note 7 2 12" xfId="42924" xr:uid="{00000000-0005-0000-0000-00000DA80000}"/>
    <cellStyle name="Note 7 2 13" xfId="42925" xr:uid="{00000000-0005-0000-0000-00000EA80000}"/>
    <cellStyle name="Note 7 2 14" xfId="42926" xr:uid="{00000000-0005-0000-0000-00000FA80000}"/>
    <cellStyle name="Note 7 2 15" xfId="42927" xr:uid="{00000000-0005-0000-0000-000010A80000}"/>
    <cellStyle name="Note 7 2 16" xfId="42928" xr:uid="{00000000-0005-0000-0000-000011A80000}"/>
    <cellStyle name="Note 7 2 17" xfId="42929" xr:uid="{00000000-0005-0000-0000-000012A80000}"/>
    <cellStyle name="Note 7 2 18" xfId="42930" xr:uid="{00000000-0005-0000-0000-000013A80000}"/>
    <cellStyle name="Note 7 2 19" xfId="42931" xr:uid="{00000000-0005-0000-0000-000014A80000}"/>
    <cellStyle name="Note 7 2 2" xfId="42932" xr:uid="{00000000-0005-0000-0000-000015A80000}"/>
    <cellStyle name="Note 7 2 2 2" xfId="42933" xr:uid="{00000000-0005-0000-0000-000016A80000}"/>
    <cellStyle name="Note 7 2 2 2 10" xfId="42934" xr:uid="{00000000-0005-0000-0000-000017A80000}"/>
    <cellStyle name="Note 7 2 2 2 11" xfId="42935" xr:uid="{00000000-0005-0000-0000-000018A80000}"/>
    <cellStyle name="Note 7 2 2 2 2" xfId="42936" xr:uid="{00000000-0005-0000-0000-000019A80000}"/>
    <cellStyle name="Note 7 2 2 2 3" xfId="42937" xr:uid="{00000000-0005-0000-0000-00001AA80000}"/>
    <cellStyle name="Note 7 2 2 2 4" xfId="42938" xr:uid="{00000000-0005-0000-0000-00001BA80000}"/>
    <cellStyle name="Note 7 2 2 2 5" xfId="42939" xr:uid="{00000000-0005-0000-0000-00001CA80000}"/>
    <cellStyle name="Note 7 2 2 2 6" xfId="42940" xr:uid="{00000000-0005-0000-0000-00001DA80000}"/>
    <cellStyle name="Note 7 2 2 2 7" xfId="42941" xr:uid="{00000000-0005-0000-0000-00001EA80000}"/>
    <cellStyle name="Note 7 2 2 2 8" xfId="42942" xr:uid="{00000000-0005-0000-0000-00001FA80000}"/>
    <cellStyle name="Note 7 2 2 2 9" xfId="42943" xr:uid="{00000000-0005-0000-0000-000020A80000}"/>
    <cellStyle name="Note 7 2 2 3" xfId="42944" xr:uid="{00000000-0005-0000-0000-000021A80000}"/>
    <cellStyle name="Note 7 2 2 4" xfId="42945" xr:uid="{00000000-0005-0000-0000-000022A80000}"/>
    <cellStyle name="Note 7 2 2 5" xfId="42946" xr:uid="{00000000-0005-0000-0000-000023A80000}"/>
    <cellStyle name="Note 7 2 2 6" xfId="42947" xr:uid="{00000000-0005-0000-0000-000024A80000}"/>
    <cellStyle name="Note 7 2 3" xfId="42948" xr:uid="{00000000-0005-0000-0000-000025A80000}"/>
    <cellStyle name="Note 7 2 3 10" xfId="42949" xr:uid="{00000000-0005-0000-0000-000026A80000}"/>
    <cellStyle name="Note 7 2 3 11" xfId="42950" xr:uid="{00000000-0005-0000-0000-000027A80000}"/>
    <cellStyle name="Note 7 2 3 2" xfId="42951" xr:uid="{00000000-0005-0000-0000-000028A80000}"/>
    <cellStyle name="Note 7 2 3 3" xfId="42952" xr:uid="{00000000-0005-0000-0000-000029A80000}"/>
    <cellStyle name="Note 7 2 3 4" xfId="42953" xr:uid="{00000000-0005-0000-0000-00002AA80000}"/>
    <cellStyle name="Note 7 2 3 5" xfId="42954" xr:uid="{00000000-0005-0000-0000-00002BA80000}"/>
    <cellStyle name="Note 7 2 3 6" xfId="42955" xr:uid="{00000000-0005-0000-0000-00002CA80000}"/>
    <cellStyle name="Note 7 2 3 7" xfId="42956" xr:uid="{00000000-0005-0000-0000-00002DA80000}"/>
    <cellStyle name="Note 7 2 3 8" xfId="42957" xr:uid="{00000000-0005-0000-0000-00002EA80000}"/>
    <cellStyle name="Note 7 2 3 9" xfId="42958" xr:uid="{00000000-0005-0000-0000-00002FA80000}"/>
    <cellStyle name="Note 7 2 4" xfId="42959" xr:uid="{00000000-0005-0000-0000-000030A80000}"/>
    <cellStyle name="Note 7 2 4 10" xfId="42960" xr:uid="{00000000-0005-0000-0000-000031A80000}"/>
    <cellStyle name="Note 7 2 4 11" xfId="42961" xr:uid="{00000000-0005-0000-0000-000032A80000}"/>
    <cellStyle name="Note 7 2 4 2" xfId="42962" xr:uid="{00000000-0005-0000-0000-000033A80000}"/>
    <cellStyle name="Note 7 2 4 3" xfId="42963" xr:uid="{00000000-0005-0000-0000-000034A80000}"/>
    <cellStyle name="Note 7 2 4 4" xfId="42964" xr:uid="{00000000-0005-0000-0000-000035A80000}"/>
    <cellStyle name="Note 7 2 4 5" xfId="42965" xr:uid="{00000000-0005-0000-0000-000036A80000}"/>
    <cellStyle name="Note 7 2 4 6" xfId="42966" xr:uid="{00000000-0005-0000-0000-000037A80000}"/>
    <cellStyle name="Note 7 2 4 7" xfId="42967" xr:uid="{00000000-0005-0000-0000-000038A80000}"/>
    <cellStyle name="Note 7 2 4 8" xfId="42968" xr:uid="{00000000-0005-0000-0000-000039A80000}"/>
    <cellStyle name="Note 7 2 4 9" xfId="42969" xr:uid="{00000000-0005-0000-0000-00003AA80000}"/>
    <cellStyle name="Note 7 2 5" xfId="42970" xr:uid="{00000000-0005-0000-0000-00003BA80000}"/>
    <cellStyle name="Note 7 2 5 2" xfId="45820" xr:uid="{00000000-0005-0000-0000-00003CA80000}"/>
    <cellStyle name="Note 7 2 6" xfId="42971" xr:uid="{00000000-0005-0000-0000-00003DA80000}"/>
    <cellStyle name="Note 7 2 7" xfId="42972" xr:uid="{00000000-0005-0000-0000-00003EA80000}"/>
    <cellStyle name="Note 7 2 8" xfId="42973" xr:uid="{00000000-0005-0000-0000-00003FA80000}"/>
    <cellStyle name="Note 7 2 9" xfId="42974" xr:uid="{00000000-0005-0000-0000-000040A80000}"/>
    <cellStyle name="Note 7 20" xfId="42975" xr:uid="{00000000-0005-0000-0000-000041A80000}"/>
    <cellStyle name="Note 7 20 2" xfId="42976" xr:uid="{00000000-0005-0000-0000-000042A80000}"/>
    <cellStyle name="Note 7 21" xfId="42977" xr:uid="{00000000-0005-0000-0000-000043A80000}"/>
    <cellStyle name="Note 7 22" xfId="42978" xr:uid="{00000000-0005-0000-0000-000044A80000}"/>
    <cellStyle name="Note 7 23" xfId="42979" xr:uid="{00000000-0005-0000-0000-000045A80000}"/>
    <cellStyle name="Note 7 24" xfId="42980" xr:uid="{00000000-0005-0000-0000-000046A80000}"/>
    <cellStyle name="Note 7 25" xfId="42981" xr:uid="{00000000-0005-0000-0000-000047A80000}"/>
    <cellStyle name="Note 7 26" xfId="42982" xr:uid="{00000000-0005-0000-0000-000048A80000}"/>
    <cellStyle name="Note 7 27" xfId="42983" xr:uid="{00000000-0005-0000-0000-000049A80000}"/>
    <cellStyle name="Note 7 28" xfId="42984" xr:uid="{00000000-0005-0000-0000-00004AA80000}"/>
    <cellStyle name="Note 7 29" xfId="42985" xr:uid="{00000000-0005-0000-0000-00004BA80000}"/>
    <cellStyle name="Note 7 3" xfId="42986" xr:uid="{00000000-0005-0000-0000-00004CA80000}"/>
    <cellStyle name="Note 7 3 10" xfId="42987" xr:uid="{00000000-0005-0000-0000-00004DA80000}"/>
    <cellStyle name="Note 7 3 11" xfId="42988" xr:uid="{00000000-0005-0000-0000-00004EA80000}"/>
    <cellStyle name="Note 7 3 12" xfId="42989" xr:uid="{00000000-0005-0000-0000-00004FA80000}"/>
    <cellStyle name="Note 7 3 13" xfId="42990" xr:uid="{00000000-0005-0000-0000-000050A80000}"/>
    <cellStyle name="Note 7 3 14" xfId="42991" xr:uid="{00000000-0005-0000-0000-000051A80000}"/>
    <cellStyle name="Note 7 3 15" xfId="42992" xr:uid="{00000000-0005-0000-0000-000052A80000}"/>
    <cellStyle name="Note 7 3 16" xfId="42993" xr:uid="{00000000-0005-0000-0000-000053A80000}"/>
    <cellStyle name="Note 7 3 17" xfId="42994" xr:uid="{00000000-0005-0000-0000-000054A80000}"/>
    <cellStyle name="Note 7 3 18" xfId="42995" xr:uid="{00000000-0005-0000-0000-000055A80000}"/>
    <cellStyle name="Note 7 3 19" xfId="42996" xr:uid="{00000000-0005-0000-0000-000056A80000}"/>
    <cellStyle name="Note 7 3 2" xfId="42997" xr:uid="{00000000-0005-0000-0000-000057A80000}"/>
    <cellStyle name="Note 7 3 2 2" xfId="42998" xr:uid="{00000000-0005-0000-0000-000058A80000}"/>
    <cellStyle name="Note 7 3 2 2 10" xfId="42999" xr:uid="{00000000-0005-0000-0000-000059A80000}"/>
    <cellStyle name="Note 7 3 2 2 11" xfId="43000" xr:uid="{00000000-0005-0000-0000-00005AA80000}"/>
    <cellStyle name="Note 7 3 2 2 2" xfId="43001" xr:uid="{00000000-0005-0000-0000-00005BA80000}"/>
    <cellStyle name="Note 7 3 2 2 3" xfId="43002" xr:uid="{00000000-0005-0000-0000-00005CA80000}"/>
    <cellStyle name="Note 7 3 2 2 4" xfId="43003" xr:uid="{00000000-0005-0000-0000-00005DA80000}"/>
    <cellStyle name="Note 7 3 2 2 5" xfId="43004" xr:uid="{00000000-0005-0000-0000-00005EA80000}"/>
    <cellStyle name="Note 7 3 2 2 6" xfId="43005" xr:uid="{00000000-0005-0000-0000-00005FA80000}"/>
    <cellStyle name="Note 7 3 2 2 7" xfId="43006" xr:uid="{00000000-0005-0000-0000-000060A80000}"/>
    <cellStyle name="Note 7 3 2 2 8" xfId="43007" xr:uid="{00000000-0005-0000-0000-000061A80000}"/>
    <cellStyle name="Note 7 3 2 2 9" xfId="43008" xr:uid="{00000000-0005-0000-0000-000062A80000}"/>
    <cellStyle name="Note 7 3 2 3" xfId="43009" xr:uid="{00000000-0005-0000-0000-000063A80000}"/>
    <cellStyle name="Note 7 3 2 4" xfId="43010" xr:uid="{00000000-0005-0000-0000-000064A80000}"/>
    <cellStyle name="Note 7 3 2 5" xfId="43011" xr:uid="{00000000-0005-0000-0000-000065A80000}"/>
    <cellStyle name="Note 7 3 2 6" xfId="43012" xr:uid="{00000000-0005-0000-0000-000066A80000}"/>
    <cellStyle name="Note 7 3 3" xfId="43013" xr:uid="{00000000-0005-0000-0000-000067A80000}"/>
    <cellStyle name="Note 7 3 3 10" xfId="43014" xr:uid="{00000000-0005-0000-0000-000068A80000}"/>
    <cellStyle name="Note 7 3 3 11" xfId="43015" xr:uid="{00000000-0005-0000-0000-000069A80000}"/>
    <cellStyle name="Note 7 3 3 2" xfId="43016" xr:uid="{00000000-0005-0000-0000-00006AA80000}"/>
    <cellStyle name="Note 7 3 3 3" xfId="43017" xr:uid="{00000000-0005-0000-0000-00006BA80000}"/>
    <cellStyle name="Note 7 3 3 4" xfId="43018" xr:uid="{00000000-0005-0000-0000-00006CA80000}"/>
    <cellStyle name="Note 7 3 3 5" xfId="43019" xr:uid="{00000000-0005-0000-0000-00006DA80000}"/>
    <cellStyle name="Note 7 3 3 6" xfId="43020" xr:uid="{00000000-0005-0000-0000-00006EA80000}"/>
    <cellStyle name="Note 7 3 3 7" xfId="43021" xr:uid="{00000000-0005-0000-0000-00006FA80000}"/>
    <cellStyle name="Note 7 3 3 8" xfId="43022" xr:uid="{00000000-0005-0000-0000-000070A80000}"/>
    <cellStyle name="Note 7 3 3 9" xfId="43023" xr:uid="{00000000-0005-0000-0000-000071A80000}"/>
    <cellStyle name="Note 7 3 4" xfId="43024" xr:uid="{00000000-0005-0000-0000-000072A80000}"/>
    <cellStyle name="Note 7 3 4 10" xfId="43025" xr:uid="{00000000-0005-0000-0000-000073A80000}"/>
    <cellStyle name="Note 7 3 4 11" xfId="43026" xr:uid="{00000000-0005-0000-0000-000074A80000}"/>
    <cellStyle name="Note 7 3 4 2" xfId="43027" xr:uid="{00000000-0005-0000-0000-000075A80000}"/>
    <cellStyle name="Note 7 3 4 3" xfId="43028" xr:uid="{00000000-0005-0000-0000-000076A80000}"/>
    <cellStyle name="Note 7 3 4 4" xfId="43029" xr:uid="{00000000-0005-0000-0000-000077A80000}"/>
    <cellStyle name="Note 7 3 4 5" xfId="43030" xr:uid="{00000000-0005-0000-0000-000078A80000}"/>
    <cellStyle name="Note 7 3 4 6" xfId="43031" xr:uid="{00000000-0005-0000-0000-000079A80000}"/>
    <cellStyle name="Note 7 3 4 7" xfId="43032" xr:uid="{00000000-0005-0000-0000-00007AA80000}"/>
    <cellStyle name="Note 7 3 4 8" xfId="43033" xr:uid="{00000000-0005-0000-0000-00007BA80000}"/>
    <cellStyle name="Note 7 3 4 9" xfId="43034" xr:uid="{00000000-0005-0000-0000-00007CA80000}"/>
    <cellStyle name="Note 7 3 5" xfId="43035" xr:uid="{00000000-0005-0000-0000-00007DA80000}"/>
    <cellStyle name="Note 7 3 5 2" xfId="45821" xr:uid="{00000000-0005-0000-0000-00007EA80000}"/>
    <cellStyle name="Note 7 3 6" xfId="43036" xr:uid="{00000000-0005-0000-0000-00007FA80000}"/>
    <cellStyle name="Note 7 3 7" xfId="43037" xr:uid="{00000000-0005-0000-0000-000080A80000}"/>
    <cellStyle name="Note 7 3 8" xfId="43038" xr:uid="{00000000-0005-0000-0000-000081A80000}"/>
    <cellStyle name="Note 7 3 9" xfId="43039" xr:uid="{00000000-0005-0000-0000-000082A80000}"/>
    <cellStyle name="Note 7 30" xfId="43040" xr:uid="{00000000-0005-0000-0000-000083A80000}"/>
    <cellStyle name="Note 7 31" xfId="43041" xr:uid="{00000000-0005-0000-0000-000084A80000}"/>
    <cellStyle name="Note 7 32" xfId="43042" xr:uid="{00000000-0005-0000-0000-000085A80000}"/>
    <cellStyle name="Note 7 33" xfId="43043" xr:uid="{00000000-0005-0000-0000-000086A80000}"/>
    <cellStyle name="Note 7 4" xfId="43044" xr:uid="{00000000-0005-0000-0000-000087A80000}"/>
    <cellStyle name="Note 7 4 2" xfId="43045" xr:uid="{00000000-0005-0000-0000-000088A80000}"/>
    <cellStyle name="Note 7 4 2 10" xfId="43046" xr:uid="{00000000-0005-0000-0000-000089A80000}"/>
    <cellStyle name="Note 7 4 2 11" xfId="43047" xr:uid="{00000000-0005-0000-0000-00008AA80000}"/>
    <cellStyle name="Note 7 4 2 2" xfId="43048" xr:uid="{00000000-0005-0000-0000-00008BA80000}"/>
    <cellStyle name="Note 7 4 2 3" xfId="43049" xr:uid="{00000000-0005-0000-0000-00008CA80000}"/>
    <cellStyle name="Note 7 4 2 4" xfId="43050" xr:uid="{00000000-0005-0000-0000-00008DA80000}"/>
    <cellStyle name="Note 7 4 2 5" xfId="43051" xr:uid="{00000000-0005-0000-0000-00008EA80000}"/>
    <cellStyle name="Note 7 4 2 6" xfId="43052" xr:uid="{00000000-0005-0000-0000-00008FA80000}"/>
    <cellStyle name="Note 7 4 2 7" xfId="43053" xr:uid="{00000000-0005-0000-0000-000090A80000}"/>
    <cellStyle name="Note 7 4 2 8" xfId="43054" xr:uid="{00000000-0005-0000-0000-000091A80000}"/>
    <cellStyle name="Note 7 4 2 9" xfId="43055" xr:uid="{00000000-0005-0000-0000-000092A80000}"/>
    <cellStyle name="Note 7 4 3" xfId="43056" xr:uid="{00000000-0005-0000-0000-000093A80000}"/>
    <cellStyle name="Note 7 4 4" xfId="43057" xr:uid="{00000000-0005-0000-0000-000094A80000}"/>
    <cellStyle name="Note 7 4 5" xfId="43058" xr:uid="{00000000-0005-0000-0000-000095A80000}"/>
    <cellStyle name="Note 7 4 6" xfId="43059" xr:uid="{00000000-0005-0000-0000-000096A80000}"/>
    <cellStyle name="Note 7 4 7" xfId="43060" xr:uid="{00000000-0005-0000-0000-000097A80000}"/>
    <cellStyle name="Note 7 5" xfId="43061" xr:uid="{00000000-0005-0000-0000-000098A80000}"/>
    <cellStyle name="Note 7 5 10" xfId="43062" xr:uid="{00000000-0005-0000-0000-000099A80000}"/>
    <cellStyle name="Note 7 5 11" xfId="43063" xr:uid="{00000000-0005-0000-0000-00009AA80000}"/>
    <cellStyle name="Note 7 5 2" xfId="43064" xr:uid="{00000000-0005-0000-0000-00009BA80000}"/>
    <cellStyle name="Note 7 5 3" xfId="43065" xr:uid="{00000000-0005-0000-0000-00009CA80000}"/>
    <cellStyle name="Note 7 5 4" xfId="43066" xr:uid="{00000000-0005-0000-0000-00009DA80000}"/>
    <cellStyle name="Note 7 5 5" xfId="43067" xr:uid="{00000000-0005-0000-0000-00009EA80000}"/>
    <cellStyle name="Note 7 5 6" xfId="43068" xr:uid="{00000000-0005-0000-0000-00009FA80000}"/>
    <cellStyle name="Note 7 5 7" xfId="43069" xr:uid="{00000000-0005-0000-0000-0000A0A80000}"/>
    <cellStyle name="Note 7 5 8" xfId="43070" xr:uid="{00000000-0005-0000-0000-0000A1A80000}"/>
    <cellStyle name="Note 7 5 9" xfId="43071" xr:uid="{00000000-0005-0000-0000-0000A2A80000}"/>
    <cellStyle name="Note 7 6" xfId="43072" xr:uid="{00000000-0005-0000-0000-0000A3A80000}"/>
    <cellStyle name="Note 7 6 10" xfId="43073" xr:uid="{00000000-0005-0000-0000-0000A4A80000}"/>
    <cellStyle name="Note 7 6 11" xfId="43074" xr:uid="{00000000-0005-0000-0000-0000A5A80000}"/>
    <cellStyle name="Note 7 6 2" xfId="43075" xr:uid="{00000000-0005-0000-0000-0000A6A80000}"/>
    <cellStyle name="Note 7 6 3" xfId="43076" xr:uid="{00000000-0005-0000-0000-0000A7A80000}"/>
    <cellStyle name="Note 7 6 4" xfId="43077" xr:uid="{00000000-0005-0000-0000-0000A8A80000}"/>
    <cellStyle name="Note 7 6 5" xfId="43078" xr:uid="{00000000-0005-0000-0000-0000A9A80000}"/>
    <cellStyle name="Note 7 6 6" xfId="43079" xr:uid="{00000000-0005-0000-0000-0000AAA80000}"/>
    <cellStyle name="Note 7 6 7" xfId="43080" xr:uid="{00000000-0005-0000-0000-0000ABA80000}"/>
    <cellStyle name="Note 7 6 8" xfId="43081" xr:uid="{00000000-0005-0000-0000-0000ACA80000}"/>
    <cellStyle name="Note 7 6 9" xfId="43082" xr:uid="{00000000-0005-0000-0000-0000ADA80000}"/>
    <cellStyle name="Note 7 7" xfId="43083" xr:uid="{00000000-0005-0000-0000-0000AEA80000}"/>
    <cellStyle name="Note 7 7 2" xfId="43084" xr:uid="{00000000-0005-0000-0000-0000AFA80000}"/>
    <cellStyle name="Note 7 7 2 2" xfId="43085" xr:uid="{00000000-0005-0000-0000-0000B0A80000}"/>
    <cellStyle name="Note 7 7 3" xfId="43086" xr:uid="{00000000-0005-0000-0000-0000B1A80000}"/>
    <cellStyle name="Note 7 7 3 2" xfId="43087" xr:uid="{00000000-0005-0000-0000-0000B2A80000}"/>
    <cellStyle name="Note 7 7 4" xfId="43088" xr:uid="{00000000-0005-0000-0000-0000B3A80000}"/>
    <cellStyle name="Note 7 7 4 2" xfId="43089" xr:uid="{00000000-0005-0000-0000-0000B4A80000}"/>
    <cellStyle name="Note 7 7 5" xfId="43090" xr:uid="{00000000-0005-0000-0000-0000B5A80000}"/>
    <cellStyle name="Note 7 7 5 2" xfId="43091" xr:uid="{00000000-0005-0000-0000-0000B6A80000}"/>
    <cellStyle name="Note 7 7 6" xfId="43092" xr:uid="{00000000-0005-0000-0000-0000B7A80000}"/>
    <cellStyle name="Note 7 7 7" xfId="45822" xr:uid="{00000000-0005-0000-0000-0000B8A80000}"/>
    <cellStyle name="Note 7 8" xfId="43093" xr:uid="{00000000-0005-0000-0000-0000B9A80000}"/>
    <cellStyle name="Note 7 8 10" xfId="43094" xr:uid="{00000000-0005-0000-0000-0000BAA80000}"/>
    <cellStyle name="Note 7 8 11" xfId="43095" xr:uid="{00000000-0005-0000-0000-0000BBA80000}"/>
    <cellStyle name="Note 7 8 12" xfId="43096" xr:uid="{00000000-0005-0000-0000-0000BCA80000}"/>
    <cellStyle name="Note 7 8 13" xfId="43097" xr:uid="{00000000-0005-0000-0000-0000BDA80000}"/>
    <cellStyle name="Note 7 8 2" xfId="43098" xr:uid="{00000000-0005-0000-0000-0000BEA80000}"/>
    <cellStyle name="Note 7 8 2 10" xfId="43099" xr:uid="{00000000-0005-0000-0000-0000BFA80000}"/>
    <cellStyle name="Note 7 8 2 2" xfId="43100" xr:uid="{00000000-0005-0000-0000-0000C0A80000}"/>
    <cellStyle name="Note 7 8 2 2 10" xfId="43101" xr:uid="{00000000-0005-0000-0000-0000C1A80000}"/>
    <cellStyle name="Note 7 8 2 2 11" xfId="43102" xr:uid="{00000000-0005-0000-0000-0000C2A80000}"/>
    <cellStyle name="Note 7 8 2 2 2" xfId="43103" xr:uid="{00000000-0005-0000-0000-0000C3A80000}"/>
    <cellStyle name="Note 7 8 2 2 3" xfId="43104" xr:uid="{00000000-0005-0000-0000-0000C4A80000}"/>
    <cellStyle name="Note 7 8 2 2 3 2" xfId="43105" xr:uid="{00000000-0005-0000-0000-0000C5A80000}"/>
    <cellStyle name="Note 7 8 2 2 3 2 2" xfId="43106" xr:uid="{00000000-0005-0000-0000-0000C6A80000}"/>
    <cellStyle name="Note 7 8 2 2 3 2 3" xfId="43107" xr:uid="{00000000-0005-0000-0000-0000C7A80000}"/>
    <cellStyle name="Note 7 8 2 2 3 2 4" xfId="43108" xr:uid="{00000000-0005-0000-0000-0000C8A80000}"/>
    <cellStyle name="Note 7 8 2 2 3 3" xfId="43109" xr:uid="{00000000-0005-0000-0000-0000C9A80000}"/>
    <cellStyle name="Note 7 8 2 2 3 4" xfId="43110" xr:uid="{00000000-0005-0000-0000-0000CAA80000}"/>
    <cellStyle name="Note 7 8 2 2 3 4 2" xfId="43111" xr:uid="{00000000-0005-0000-0000-0000CBA80000}"/>
    <cellStyle name="Note 7 8 2 2 4" xfId="43112" xr:uid="{00000000-0005-0000-0000-0000CCA80000}"/>
    <cellStyle name="Note 7 8 2 2 5" xfId="43113" xr:uid="{00000000-0005-0000-0000-0000CDA80000}"/>
    <cellStyle name="Note 7 8 2 2 5 2" xfId="43114" xr:uid="{00000000-0005-0000-0000-0000CEA80000}"/>
    <cellStyle name="Note 7 8 2 2 5 2 2" xfId="43115" xr:uid="{00000000-0005-0000-0000-0000CFA80000}"/>
    <cellStyle name="Note 7 8 2 2 5 3" xfId="43116" xr:uid="{00000000-0005-0000-0000-0000D0A80000}"/>
    <cellStyle name="Note 7 8 2 2 5 3 2" xfId="43117" xr:uid="{00000000-0005-0000-0000-0000D1A80000}"/>
    <cellStyle name="Note 7 8 2 2 6" xfId="43118" xr:uid="{00000000-0005-0000-0000-0000D2A80000}"/>
    <cellStyle name="Note 7 8 2 2 7" xfId="43119" xr:uid="{00000000-0005-0000-0000-0000D3A80000}"/>
    <cellStyle name="Note 7 8 2 2 8" xfId="43120" xr:uid="{00000000-0005-0000-0000-0000D4A80000}"/>
    <cellStyle name="Note 7 8 2 2 9" xfId="43121" xr:uid="{00000000-0005-0000-0000-0000D5A80000}"/>
    <cellStyle name="Note 7 8 2 3" xfId="43122" xr:uid="{00000000-0005-0000-0000-0000D6A80000}"/>
    <cellStyle name="Note 7 8 2 3 2" xfId="43123" xr:uid="{00000000-0005-0000-0000-0000D7A80000}"/>
    <cellStyle name="Note 7 8 2 3 2 2" xfId="43124" xr:uid="{00000000-0005-0000-0000-0000D8A80000}"/>
    <cellStyle name="Note 7 8 2 3 2 2 2" xfId="43125" xr:uid="{00000000-0005-0000-0000-0000D9A80000}"/>
    <cellStyle name="Note 7 8 2 3 2 3" xfId="43126" xr:uid="{00000000-0005-0000-0000-0000DAA80000}"/>
    <cellStyle name="Note 7 8 2 3 2 3 2" xfId="43127" xr:uid="{00000000-0005-0000-0000-0000DBA80000}"/>
    <cellStyle name="Note 7 8 2 3 3" xfId="43128" xr:uid="{00000000-0005-0000-0000-0000DCA80000}"/>
    <cellStyle name="Note 7 8 2 3 3 2" xfId="43129" xr:uid="{00000000-0005-0000-0000-0000DDA80000}"/>
    <cellStyle name="Note 7 8 2 3 4" xfId="43130" xr:uid="{00000000-0005-0000-0000-0000DEA80000}"/>
    <cellStyle name="Note 7 8 2 3 5" xfId="43131" xr:uid="{00000000-0005-0000-0000-0000DFA80000}"/>
    <cellStyle name="Note 7 8 2 4" xfId="43132" xr:uid="{00000000-0005-0000-0000-0000E0A80000}"/>
    <cellStyle name="Note 7 8 2 4 2" xfId="43133" xr:uid="{00000000-0005-0000-0000-0000E1A80000}"/>
    <cellStyle name="Note 7 8 2 5" xfId="43134" xr:uid="{00000000-0005-0000-0000-0000E2A80000}"/>
    <cellStyle name="Note 7 8 2 5 2" xfId="43135" xr:uid="{00000000-0005-0000-0000-0000E3A80000}"/>
    <cellStyle name="Note 7 8 2 5 3" xfId="43136" xr:uid="{00000000-0005-0000-0000-0000E4A80000}"/>
    <cellStyle name="Note 7 8 2 5 4" xfId="43137" xr:uid="{00000000-0005-0000-0000-0000E5A80000}"/>
    <cellStyle name="Note 7 8 2 6" xfId="43138" xr:uid="{00000000-0005-0000-0000-0000E6A80000}"/>
    <cellStyle name="Note 7 8 2 6 2" xfId="43139" xr:uid="{00000000-0005-0000-0000-0000E7A80000}"/>
    <cellStyle name="Note 7 8 2 7" xfId="43140" xr:uid="{00000000-0005-0000-0000-0000E8A80000}"/>
    <cellStyle name="Note 7 8 2 7 2" xfId="43141" xr:uid="{00000000-0005-0000-0000-0000E9A80000}"/>
    <cellStyle name="Note 7 8 2 8" xfId="43142" xr:uid="{00000000-0005-0000-0000-0000EAA80000}"/>
    <cellStyle name="Note 7 8 2 8 2" xfId="43143" xr:uid="{00000000-0005-0000-0000-0000EBA80000}"/>
    <cellStyle name="Note 7 8 2 9" xfId="43144" xr:uid="{00000000-0005-0000-0000-0000ECA80000}"/>
    <cellStyle name="Note 7 8 2 9 2" xfId="43145" xr:uid="{00000000-0005-0000-0000-0000EDA80000}"/>
    <cellStyle name="Note 7 8 3" xfId="43146" xr:uid="{00000000-0005-0000-0000-0000EEA80000}"/>
    <cellStyle name="Note 7 8 4" xfId="43147" xr:uid="{00000000-0005-0000-0000-0000EFA80000}"/>
    <cellStyle name="Note 7 8 5" xfId="43148" xr:uid="{00000000-0005-0000-0000-0000F0A80000}"/>
    <cellStyle name="Note 7 8 5 2" xfId="43149" xr:uid="{00000000-0005-0000-0000-0000F1A80000}"/>
    <cellStyle name="Note 7 8 5 2 2" xfId="43150" xr:uid="{00000000-0005-0000-0000-0000F2A80000}"/>
    <cellStyle name="Note 7 8 5 2 3" xfId="43151" xr:uid="{00000000-0005-0000-0000-0000F3A80000}"/>
    <cellStyle name="Note 7 8 5 2 4" xfId="43152" xr:uid="{00000000-0005-0000-0000-0000F4A80000}"/>
    <cellStyle name="Note 7 8 5 3" xfId="43153" xr:uid="{00000000-0005-0000-0000-0000F5A80000}"/>
    <cellStyle name="Note 7 8 5 4" xfId="43154" xr:uid="{00000000-0005-0000-0000-0000F6A80000}"/>
    <cellStyle name="Note 7 8 5 4 2" xfId="43155" xr:uid="{00000000-0005-0000-0000-0000F7A80000}"/>
    <cellStyle name="Note 7 8 6" xfId="43156" xr:uid="{00000000-0005-0000-0000-0000F8A80000}"/>
    <cellStyle name="Note 7 8 7" xfId="43157" xr:uid="{00000000-0005-0000-0000-0000F9A80000}"/>
    <cellStyle name="Note 7 8 7 2" xfId="43158" xr:uid="{00000000-0005-0000-0000-0000FAA80000}"/>
    <cellStyle name="Note 7 8 7 2 2" xfId="43159" xr:uid="{00000000-0005-0000-0000-0000FBA80000}"/>
    <cellStyle name="Note 7 8 7 3" xfId="43160" xr:uid="{00000000-0005-0000-0000-0000FCA80000}"/>
    <cellStyle name="Note 7 8 7 3 2" xfId="43161" xr:uid="{00000000-0005-0000-0000-0000FDA80000}"/>
    <cellStyle name="Note 7 8 8" xfId="43162" xr:uid="{00000000-0005-0000-0000-0000FEA80000}"/>
    <cellStyle name="Note 7 8 9" xfId="43163" xr:uid="{00000000-0005-0000-0000-0000FFA80000}"/>
    <cellStyle name="Note 7 9" xfId="43164" xr:uid="{00000000-0005-0000-0000-000000A90000}"/>
    <cellStyle name="Note 70" xfId="43165" xr:uid="{00000000-0005-0000-0000-000001A90000}"/>
    <cellStyle name="Note 71" xfId="43166" xr:uid="{00000000-0005-0000-0000-000002A90000}"/>
    <cellStyle name="Note 72" xfId="43167" xr:uid="{00000000-0005-0000-0000-000003A90000}"/>
    <cellStyle name="Note 73" xfId="43168" xr:uid="{00000000-0005-0000-0000-000004A90000}"/>
    <cellStyle name="Note 74" xfId="43169" xr:uid="{00000000-0005-0000-0000-000005A90000}"/>
    <cellStyle name="Note 75" xfId="43170" xr:uid="{00000000-0005-0000-0000-000006A90000}"/>
    <cellStyle name="Note 76" xfId="43171" xr:uid="{00000000-0005-0000-0000-000007A90000}"/>
    <cellStyle name="Note 77" xfId="43172" xr:uid="{00000000-0005-0000-0000-000008A90000}"/>
    <cellStyle name="Note 8" xfId="43173" xr:uid="{00000000-0005-0000-0000-000009A90000}"/>
    <cellStyle name="Note 8 10" xfId="43174" xr:uid="{00000000-0005-0000-0000-00000AA90000}"/>
    <cellStyle name="Note 8 10 10" xfId="43175" xr:uid="{00000000-0005-0000-0000-00000BA90000}"/>
    <cellStyle name="Note 8 10 11" xfId="43176" xr:uid="{00000000-0005-0000-0000-00000CA90000}"/>
    <cellStyle name="Note 8 10 2" xfId="43177" xr:uid="{00000000-0005-0000-0000-00000DA90000}"/>
    <cellStyle name="Note 8 10 2 10" xfId="43178" xr:uid="{00000000-0005-0000-0000-00000EA90000}"/>
    <cellStyle name="Note 8 10 2 2" xfId="43179" xr:uid="{00000000-0005-0000-0000-00000FA90000}"/>
    <cellStyle name="Note 8 10 2 2 2" xfId="43180" xr:uid="{00000000-0005-0000-0000-000010A90000}"/>
    <cellStyle name="Note 8 10 2 2 2 2" xfId="43181" xr:uid="{00000000-0005-0000-0000-000011A90000}"/>
    <cellStyle name="Note 8 10 2 2 3" xfId="43182" xr:uid="{00000000-0005-0000-0000-000012A90000}"/>
    <cellStyle name="Note 8 10 2 2 3 2" xfId="43183" xr:uid="{00000000-0005-0000-0000-000013A90000}"/>
    <cellStyle name="Note 8 10 2 2 4" xfId="43184" xr:uid="{00000000-0005-0000-0000-000014A90000}"/>
    <cellStyle name="Note 8 10 2 3" xfId="43185" xr:uid="{00000000-0005-0000-0000-000015A90000}"/>
    <cellStyle name="Note 8 10 2 3 2" xfId="43186" xr:uid="{00000000-0005-0000-0000-000016A90000}"/>
    <cellStyle name="Note 8 10 2 3 2 2" xfId="43187" xr:uid="{00000000-0005-0000-0000-000017A90000}"/>
    <cellStyle name="Note 8 10 2 3 2 2 2" xfId="43188" xr:uid="{00000000-0005-0000-0000-000018A90000}"/>
    <cellStyle name="Note 8 10 2 3 2 3" xfId="43189" xr:uid="{00000000-0005-0000-0000-000019A90000}"/>
    <cellStyle name="Note 8 10 2 3 2 3 2" xfId="43190" xr:uid="{00000000-0005-0000-0000-00001AA90000}"/>
    <cellStyle name="Note 8 10 2 3 3" xfId="43191" xr:uid="{00000000-0005-0000-0000-00001BA90000}"/>
    <cellStyle name="Note 8 10 2 3 3 2" xfId="43192" xr:uid="{00000000-0005-0000-0000-00001CA90000}"/>
    <cellStyle name="Note 8 10 2 3 4" xfId="43193" xr:uid="{00000000-0005-0000-0000-00001DA90000}"/>
    <cellStyle name="Note 8 10 2 3 5" xfId="43194" xr:uid="{00000000-0005-0000-0000-00001EA90000}"/>
    <cellStyle name="Note 8 10 2 4" xfId="43195" xr:uid="{00000000-0005-0000-0000-00001FA90000}"/>
    <cellStyle name="Note 8 10 2 4 2" xfId="43196" xr:uid="{00000000-0005-0000-0000-000020A90000}"/>
    <cellStyle name="Note 8 10 2 5" xfId="43197" xr:uid="{00000000-0005-0000-0000-000021A90000}"/>
    <cellStyle name="Note 8 10 2 5 2" xfId="43198" xr:uid="{00000000-0005-0000-0000-000022A90000}"/>
    <cellStyle name="Note 8 10 2 5 3" xfId="43199" xr:uid="{00000000-0005-0000-0000-000023A90000}"/>
    <cellStyle name="Note 8 10 2 5 4" xfId="43200" xr:uid="{00000000-0005-0000-0000-000024A90000}"/>
    <cellStyle name="Note 8 10 2 6" xfId="43201" xr:uid="{00000000-0005-0000-0000-000025A90000}"/>
    <cellStyle name="Note 8 10 2 6 2" xfId="43202" xr:uid="{00000000-0005-0000-0000-000026A90000}"/>
    <cellStyle name="Note 8 10 2 7" xfId="43203" xr:uid="{00000000-0005-0000-0000-000027A90000}"/>
    <cellStyle name="Note 8 10 2 7 2" xfId="43204" xr:uid="{00000000-0005-0000-0000-000028A90000}"/>
    <cellStyle name="Note 8 10 2 8" xfId="43205" xr:uid="{00000000-0005-0000-0000-000029A90000}"/>
    <cellStyle name="Note 8 10 2 8 2" xfId="43206" xr:uid="{00000000-0005-0000-0000-00002AA90000}"/>
    <cellStyle name="Note 8 10 2 9" xfId="43207" xr:uid="{00000000-0005-0000-0000-00002BA90000}"/>
    <cellStyle name="Note 8 10 2 9 2" xfId="43208" xr:uid="{00000000-0005-0000-0000-00002CA90000}"/>
    <cellStyle name="Note 8 10 3" xfId="43209" xr:uid="{00000000-0005-0000-0000-00002DA90000}"/>
    <cellStyle name="Note 8 10 3 2" xfId="43210" xr:uid="{00000000-0005-0000-0000-00002EA90000}"/>
    <cellStyle name="Note 8 10 3 2 2" xfId="43211" xr:uid="{00000000-0005-0000-0000-00002FA90000}"/>
    <cellStyle name="Note 8 10 3 2 3" xfId="43212" xr:uid="{00000000-0005-0000-0000-000030A90000}"/>
    <cellStyle name="Note 8 10 3 2 4" xfId="43213" xr:uid="{00000000-0005-0000-0000-000031A90000}"/>
    <cellStyle name="Note 8 10 3 3" xfId="43214" xr:uid="{00000000-0005-0000-0000-000032A90000}"/>
    <cellStyle name="Note 8 10 3 4" xfId="43215" xr:uid="{00000000-0005-0000-0000-000033A90000}"/>
    <cellStyle name="Note 8 10 3 4 2" xfId="43216" xr:uid="{00000000-0005-0000-0000-000034A90000}"/>
    <cellStyle name="Note 8 10 4" xfId="43217" xr:uid="{00000000-0005-0000-0000-000035A90000}"/>
    <cellStyle name="Note 8 10 5" xfId="43218" xr:uid="{00000000-0005-0000-0000-000036A90000}"/>
    <cellStyle name="Note 8 10 5 2" xfId="43219" xr:uid="{00000000-0005-0000-0000-000037A90000}"/>
    <cellStyle name="Note 8 10 5 2 2" xfId="43220" xr:uid="{00000000-0005-0000-0000-000038A90000}"/>
    <cellStyle name="Note 8 10 5 3" xfId="43221" xr:uid="{00000000-0005-0000-0000-000039A90000}"/>
    <cellStyle name="Note 8 10 5 3 2" xfId="43222" xr:uid="{00000000-0005-0000-0000-00003AA90000}"/>
    <cellStyle name="Note 8 10 6" xfId="43223" xr:uid="{00000000-0005-0000-0000-00003BA90000}"/>
    <cellStyle name="Note 8 10 7" xfId="43224" xr:uid="{00000000-0005-0000-0000-00003CA90000}"/>
    <cellStyle name="Note 8 10 8" xfId="43225" xr:uid="{00000000-0005-0000-0000-00003DA90000}"/>
    <cellStyle name="Note 8 10 9" xfId="43226" xr:uid="{00000000-0005-0000-0000-00003EA90000}"/>
    <cellStyle name="Note 8 11" xfId="43227" xr:uid="{00000000-0005-0000-0000-00003FA90000}"/>
    <cellStyle name="Note 8 11 2" xfId="43228" xr:uid="{00000000-0005-0000-0000-000040A90000}"/>
    <cellStyle name="Note 8 11 2 2" xfId="43229" xr:uid="{00000000-0005-0000-0000-000041A90000}"/>
    <cellStyle name="Note 8 11 3" xfId="43230" xr:uid="{00000000-0005-0000-0000-000042A90000}"/>
    <cellStyle name="Note 8 11 3 2" xfId="43231" xr:uid="{00000000-0005-0000-0000-000043A90000}"/>
    <cellStyle name="Note 8 11 4" xfId="43232" xr:uid="{00000000-0005-0000-0000-000044A90000}"/>
    <cellStyle name="Note 8 12" xfId="43233" xr:uid="{00000000-0005-0000-0000-000045A90000}"/>
    <cellStyle name="Note 8 12 2" xfId="43234" xr:uid="{00000000-0005-0000-0000-000046A90000}"/>
    <cellStyle name="Note 8 12 2 2" xfId="43235" xr:uid="{00000000-0005-0000-0000-000047A90000}"/>
    <cellStyle name="Note 8 12 3" xfId="43236" xr:uid="{00000000-0005-0000-0000-000048A90000}"/>
    <cellStyle name="Note 8 12 3 2" xfId="43237" xr:uid="{00000000-0005-0000-0000-000049A90000}"/>
    <cellStyle name="Note 8 12 4" xfId="43238" xr:uid="{00000000-0005-0000-0000-00004AA90000}"/>
    <cellStyle name="Note 8 13" xfId="43239" xr:uid="{00000000-0005-0000-0000-00004BA90000}"/>
    <cellStyle name="Note 8 13 2" xfId="43240" xr:uid="{00000000-0005-0000-0000-00004CA90000}"/>
    <cellStyle name="Note 8 13 2 2" xfId="43241" xr:uid="{00000000-0005-0000-0000-00004DA90000}"/>
    <cellStyle name="Note 8 13 3" xfId="43242" xr:uid="{00000000-0005-0000-0000-00004EA90000}"/>
    <cellStyle name="Note 8 13 3 2" xfId="43243" xr:uid="{00000000-0005-0000-0000-00004FA90000}"/>
    <cellStyle name="Note 8 13 4" xfId="43244" xr:uid="{00000000-0005-0000-0000-000050A90000}"/>
    <cellStyle name="Note 8 14" xfId="43245" xr:uid="{00000000-0005-0000-0000-000051A90000}"/>
    <cellStyle name="Note 8 14 2" xfId="43246" xr:uid="{00000000-0005-0000-0000-000052A90000}"/>
    <cellStyle name="Note 8 14 2 2" xfId="43247" xr:uid="{00000000-0005-0000-0000-000053A90000}"/>
    <cellStyle name="Note 8 14 3" xfId="43248" xr:uid="{00000000-0005-0000-0000-000054A90000}"/>
    <cellStyle name="Note 8 14 3 2" xfId="43249" xr:uid="{00000000-0005-0000-0000-000055A90000}"/>
    <cellStyle name="Note 8 14 4" xfId="43250" xr:uid="{00000000-0005-0000-0000-000056A90000}"/>
    <cellStyle name="Note 8 15" xfId="43251" xr:uid="{00000000-0005-0000-0000-000057A90000}"/>
    <cellStyle name="Note 8 15 2" xfId="43252" xr:uid="{00000000-0005-0000-0000-000058A90000}"/>
    <cellStyle name="Note 8 15 2 2" xfId="43253" xr:uid="{00000000-0005-0000-0000-000059A90000}"/>
    <cellStyle name="Note 8 15 2 2 2" xfId="43254" xr:uid="{00000000-0005-0000-0000-00005AA90000}"/>
    <cellStyle name="Note 8 15 2 3" xfId="43255" xr:uid="{00000000-0005-0000-0000-00005BA90000}"/>
    <cellStyle name="Note 8 15 2 3 2" xfId="43256" xr:uid="{00000000-0005-0000-0000-00005CA90000}"/>
    <cellStyle name="Note 8 15 3" xfId="43257" xr:uid="{00000000-0005-0000-0000-00005DA90000}"/>
    <cellStyle name="Note 8 15 3 2" xfId="43258" xr:uid="{00000000-0005-0000-0000-00005EA90000}"/>
    <cellStyle name="Note 8 15 4" xfId="43259" xr:uid="{00000000-0005-0000-0000-00005FA90000}"/>
    <cellStyle name="Note 8 15 5" xfId="43260" xr:uid="{00000000-0005-0000-0000-000060A90000}"/>
    <cellStyle name="Note 8 16" xfId="43261" xr:uid="{00000000-0005-0000-0000-000061A90000}"/>
    <cellStyle name="Note 8 16 2" xfId="43262" xr:uid="{00000000-0005-0000-0000-000062A90000}"/>
    <cellStyle name="Note 8 17" xfId="43263" xr:uid="{00000000-0005-0000-0000-000063A90000}"/>
    <cellStyle name="Note 8 17 2" xfId="43264" xr:uid="{00000000-0005-0000-0000-000064A90000}"/>
    <cellStyle name="Note 8 17 3" xfId="43265" xr:uid="{00000000-0005-0000-0000-000065A90000}"/>
    <cellStyle name="Note 8 17 4" xfId="43266" xr:uid="{00000000-0005-0000-0000-000066A90000}"/>
    <cellStyle name="Note 8 18" xfId="43267" xr:uid="{00000000-0005-0000-0000-000067A90000}"/>
    <cellStyle name="Note 8 18 2" xfId="43268" xr:uid="{00000000-0005-0000-0000-000068A90000}"/>
    <cellStyle name="Note 8 19" xfId="43269" xr:uid="{00000000-0005-0000-0000-000069A90000}"/>
    <cellStyle name="Note 8 19 2" xfId="43270" xr:uid="{00000000-0005-0000-0000-00006AA90000}"/>
    <cellStyle name="Note 8 2" xfId="43271" xr:uid="{00000000-0005-0000-0000-00006BA90000}"/>
    <cellStyle name="Note 8 2 10" xfId="43272" xr:uid="{00000000-0005-0000-0000-00006CA90000}"/>
    <cellStyle name="Note 8 2 11" xfId="43273" xr:uid="{00000000-0005-0000-0000-00006DA90000}"/>
    <cellStyle name="Note 8 2 12" xfId="43274" xr:uid="{00000000-0005-0000-0000-00006EA90000}"/>
    <cellStyle name="Note 8 2 13" xfId="43275" xr:uid="{00000000-0005-0000-0000-00006FA90000}"/>
    <cellStyle name="Note 8 2 14" xfId="43276" xr:uid="{00000000-0005-0000-0000-000070A90000}"/>
    <cellStyle name="Note 8 2 15" xfId="43277" xr:uid="{00000000-0005-0000-0000-000071A90000}"/>
    <cellStyle name="Note 8 2 16" xfId="43278" xr:uid="{00000000-0005-0000-0000-000072A90000}"/>
    <cellStyle name="Note 8 2 17" xfId="43279" xr:uid="{00000000-0005-0000-0000-000073A90000}"/>
    <cellStyle name="Note 8 2 18" xfId="43280" xr:uid="{00000000-0005-0000-0000-000074A90000}"/>
    <cellStyle name="Note 8 2 19" xfId="43281" xr:uid="{00000000-0005-0000-0000-000075A90000}"/>
    <cellStyle name="Note 8 2 2" xfId="43282" xr:uid="{00000000-0005-0000-0000-000076A90000}"/>
    <cellStyle name="Note 8 2 2 2" xfId="43283" xr:uid="{00000000-0005-0000-0000-000077A90000}"/>
    <cellStyle name="Note 8 2 2 2 10" xfId="43284" xr:uid="{00000000-0005-0000-0000-000078A90000}"/>
    <cellStyle name="Note 8 2 2 2 11" xfId="43285" xr:uid="{00000000-0005-0000-0000-000079A90000}"/>
    <cellStyle name="Note 8 2 2 2 2" xfId="43286" xr:uid="{00000000-0005-0000-0000-00007AA90000}"/>
    <cellStyle name="Note 8 2 2 2 3" xfId="43287" xr:uid="{00000000-0005-0000-0000-00007BA90000}"/>
    <cellStyle name="Note 8 2 2 2 4" xfId="43288" xr:uid="{00000000-0005-0000-0000-00007CA90000}"/>
    <cellStyle name="Note 8 2 2 2 5" xfId="43289" xr:uid="{00000000-0005-0000-0000-00007DA90000}"/>
    <cellStyle name="Note 8 2 2 2 6" xfId="43290" xr:uid="{00000000-0005-0000-0000-00007EA90000}"/>
    <cellStyle name="Note 8 2 2 2 7" xfId="43291" xr:uid="{00000000-0005-0000-0000-00007FA90000}"/>
    <cellStyle name="Note 8 2 2 2 8" xfId="43292" xr:uid="{00000000-0005-0000-0000-000080A90000}"/>
    <cellStyle name="Note 8 2 2 2 9" xfId="43293" xr:uid="{00000000-0005-0000-0000-000081A90000}"/>
    <cellStyle name="Note 8 2 2 3" xfId="43294" xr:uid="{00000000-0005-0000-0000-000082A90000}"/>
    <cellStyle name="Note 8 2 2 4" xfId="43295" xr:uid="{00000000-0005-0000-0000-000083A90000}"/>
    <cellStyle name="Note 8 2 2 5" xfId="43296" xr:uid="{00000000-0005-0000-0000-000084A90000}"/>
    <cellStyle name="Note 8 2 2 6" xfId="43297" xr:uid="{00000000-0005-0000-0000-000085A90000}"/>
    <cellStyle name="Note 8 2 3" xfId="43298" xr:uid="{00000000-0005-0000-0000-000086A90000}"/>
    <cellStyle name="Note 8 2 3 10" xfId="43299" xr:uid="{00000000-0005-0000-0000-000087A90000}"/>
    <cellStyle name="Note 8 2 3 11" xfId="43300" xr:uid="{00000000-0005-0000-0000-000088A90000}"/>
    <cellStyle name="Note 8 2 3 2" xfId="43301" xr:uid="{00000000-0005-0000-0000-000089A90000}"/>
    <cellStyle name="Note 8 2 3 3" xfId="43302" xr:uid="{00000000-0005-0000-0000-00008AA90000}"/>
    <cellStyle name="Note 8 2 3 4" xfId="43303" xr:uid="{00000000-0005-0000-0000-00008BA90000}"/>
    <cellStyle name="Note 8 2 3 5" xfId="43304" xr:uid="{00000000-0005-0000-0000-00008CA90000}"/>
    <cellStyle name="Note 8 2 3 6" xfId="43305" xr:uid="{00000000-0005-0000-0000-00008DA90000}"/>
    <cellStyle name="Note 8 2 3 7" xfId="43306" xr:uid="{00000000-0005-0000-0000-00008EA90000}"/>
    <cellStyle name="Note 8 2 3 8" xfId="43307" xr:uid="{00000000-0005-0000-0000-00008FA90000}"/>
    <cellStyle name="Note 8 2 3 9" xfId="43308" xr:uid="{00000000-0005-0000-0000-000090A90000}"/>
    <cellStyle name="Note 8 2 4" xfId="43309" xr:uid="{00000000-0005-0000-0000-000091A90000}"/>
    <cellStyle name="Note 8 2 4 10" xfId="43310" xr:uid="{00000000-0005-0000-0000-000092A90000}"/>
    <cellStyle name="Note 8 2 4 11" xfId="43311" xr:uid="{00000000-0005-0000-0000-000093A90000}"/>
    <cellStyle name="Note 8 2 4 2" xfId="43312" xr:uid="{00000000-0005-0000-0000-000094A90000}"/>
    <cellStyle name="Note 8 2 4 3" xfId="43313" xr:uid="{00000000-0005-0000-0000-000095A90000}"/>
    <cellStyle name="Note 8 2 4 4" xfId="43314" xr:uid="{00000000-0005-0000-0000-000096A90000}"/>
    <cellStyle name="Note 8 2 4 5" xfId="43315" xr:uid="{00000000-0005-0000-0000-000097A90000}"/>
    <cellStyle name="Note 8 2 4 6" xfId="43316" xr:uid="{00000000-0005-0000-0000-000098A90000}"/>
    <cellStyle name="Note 8 2 4 7" xfId="43317" xr:uid="{00000000-0005-0000-0000-000099A90000}"/>
    <cellStyle name="Note 8 2 4 8" xfId="43318" xr:uid="{00000000-0005-0000-0000-00009AA90000}"/>
    <cellStyle name="Note 8 2 4 9" xfId="43319" xr:uid="{00000000-0005-0000-0000-00009BA90000}"/>
    <cellStyle name="Note 8 2 5" xfId="43320" xr:uid="{00000000-0005-0000-0000-00009CA90000}"/>
    <cellStyle name="Note 8 2 5 2" xfId="45823" xr:uid="{00000000-0005-0000-0000-00009DA90000}"/>
    <cellStyle name="Note 8 2 6" xfId="43321" xr:uid="{00000000-0005-0000-0000-00009EA90000}"/>
    <cellStyle name="Note 8 2 7" xfId="43322" xr:uid="{00000000-0005-0000-0000-00009FA90000}"/>
    <cellStyle name="Note 8 2 8" xfId="43323" xr:uid="{00000000-0005-0000-0000-0000A0A90000}"/>
    <cellStyle name="Note 8 2 9" xfId="43324" xr:uid="{00000000-0005-0000-0000-0000A1A90000}"/>
    <cellStyle name="Note 8 20" xfId="43325" xr:uid="{00000000-0005-0000-0000-0000A2A90000}"/>
    <cellStyle name="Note 8 20 2" xfId="43326" xr:uid="{00000000-0005-0000-0000-0000A3A90000}"/>
    <cellStyle name="Note 8 21" xfId="43327" xr:uid="{00000000-0005-0000-0000-0000A4A90000}"/>
    <cellStyle name="Note 8 22" xfId="43328" xr:uid="{00000000-0005-0000-0000-0000A5A90000}"/>
    <cellStyle name="Note 8 23" xfId="43329" xr:uid="{00000000-0005-0000-0000-0000A6A90000}"/>
    <cellStyle name="Note 8 24" xfId="43330" xr:uid="{00000000-0005-0000-0000-0000A7A90000}"/>
    <cellStyle name="Note 8 25" xfId="43331" xr:uid="{00000000-0005-0000-0000-0000A8A90000}"/>
    <cellStyle name="Note 8 26" xfId="43332" xr:uid="{00000000-0005-0000-0000-0000A9A90000}"/>
    <cellStyle name="Note 8 27" xfId="43333" xr:uid="{00000000-0005-0000-0000-0000AAA90000}"/>
    <cellStyle name="Note 8 28" xfId="43334" xr:uid="{00000000-0005-0000-0000-0000ABA90000}"/>
    <cellStyle name="Note 8 29" xfId="43335" xr:uid="{00000000-0005-0000-0000-0000ACA90000}"/>
    <cellStyle name="Note 8 3" xfId="43336" xr:uid="{00000000-0005-0000-0000-0000ADA90000}"/>
    <cellStyle name="Note 8 3 10" xfId="43337" xr:uid="{00000000-0005-0000-0000-0000AEA90000}"/>
    <cellStyle name="Note 8 3 11" xfId="43338" xr:uid="{00000000-0005-0000-0000-0000AFA90000}"/>
    <cellStyle name="Note 8 3 12" xfId="43339" xr:uid="{00000000-0005-0000-0000-0000B0A90000}"/>
    <cellStyle name="Note 8 3 13" xfId="43340" xr:uid="{00000000-0005-0000-0000-0000B1A90000}"/>
    <cellStyle name="Note 8 3 14" xfId="43341" xr:uid="{00000000-0005-0000-0000-0000B2A90000}"/>
    <cellStyle name="Note 8 3 15" xfId="43342" xr:uid="{00000000-0005-0000-0000-0000B3A90000}"/>
    <cellStyle name="Note 8 3 16" xfId="43343" xr:uid="{00000000-0005-0000-0000-0000B4A90000}"/>
    <cellStyle name="Note 8 3 17" xfId="43344" xr:uid="{00000000-0005-0000-0000-0000B5A90000}"/>
    <cellStyle name="Note 8 3 18" xfId="43345" xr:uid="{00000000-0005-0000-0000-0000B6A90000}"/>
    <cellStyle name="Note 8 3 19" xfId="43346" xr:uid="{00000000-0005-0000-0000-0000B7A90000}"/>
    <cellStyle name="Note 8 3 2" xfId="43347" xr:uid="{00000000-0005-0000-0000-0000B8A90000}"/>
    <cellStyle name="Note 8 3 2 2" xfId="43348" xr:uid="{00000000-0005-0000-0000-0000B9A90000}"/>
    <cellStyle name="Note 8 3 2 2 10" xfId="43349" xr:uid="{00000000-0005-0000-0000-0000BAA90000}"/>
    <cellStyle name="Note 8 3 2 2 11" xfId="43350" xr:uid="{00000000-0005-0000-0000-0000BBA90000}"/>
    <cellStyle name="Note 8 3 2 2 2" xfId="43351" xr:uid="{00000000-0005-0000-0000-0000BCA90000}"/>
    <cellStyle name="Note 8 3 2 2 3" xfId="43352" xr:uid="{00000000-0005-0000-0000-0000BDA90000}"/>
    <cellStyle name="Note 8 3 2 2 4" xfId="43353" xr:uid="{00000000-0005-0000-0000-0000BEA90000}"/>
    <cellStyle name="Note 8 3 2 2 5" xfId="43354" xr:uid="{00000000-0005-0000-0000-0000BFA90000}"/>
    <cellStyle name="Note 8 3 2 2 6" xfId="43355" xr:uid="{00000000-0005-0000-0000-0000C0A90000}"/>
    <cellStyle name="Note 8 3 2 2 7" xfId="43356" xr:uid="{00000000-0005-0000-0000-0000C1A90000}"/>
    <cellStyle name="Note 8 3 2 2 8" xfId="43357" xr:uid="{00000000-0005-0000-0000-0000C2A90000}"/>
    <cellStyle name="Note 8 3 2 2 9" xfId="43358" xr:uid="{00000000-0005-0000-0000-0000C3A90000}"/>
    <cellStyle name="Note 8 3 2 3" xfId="43359" xr:uid="{00000000-0005-0000-0000-0000C4A90000}"/>
    <cellStyle name="Note 8 3 2 4" xfId="43360" xr:uid="{00000000-0005-0000-0000-0000C5A90000}"/>
    <cellStyle name="Note 8 3 2 5" xfId="43361" xr:uid="{00000000-0005-0000-0000-0000C6A90000}"/>
    <cellStyle name="Note 8 3 2 6" xfId="43362" xr:uid="{00000000-0005-0000-0000-0000C7A90000}"/>
    <cellStyle name="Note 8 3 3" xfId="43363" xr:uid="{00000000-0005-0000-0000-0000C8A90000}"/>
    <cellStyle name="Note 8 3 3 10" xfId="43364" xr:uid="{00000000-0005-0000-0000-0000C9A90000}"/>
    <cellStyle name="Note 8 3 3 11" xfId="43365" xr:uid="{00000000-0005-0000-0000-0000CAA90000}"/>
    <cellStyle name="Note 8 3 3 2" xfId="43366" xr:uid="{00000000-0005-0000-0000-0000CBA90000}"/>
    <cellStyle name="Note 8 3 3 3" xfId="43367" xr:uid="{00000000-0005-0000-0000-0000CCA90000}"/>
    <cellStyle name="Note 8 3 3 4" xfId="43368" xr:uid="{00000000-0005-0000-0000-0000CDA90000}"/>
    <cellStyle name="Note 8 3 3 5" xfId="43369" xr:uid="{00000000-0005-0000-0000-0000CEA90000}"/>
    <cellStyle name="Note 8 3 3 6" xfId="43370" xr:uid="{00000000-0005-0000-0000-0000CFA90000}"/>
    <cellStyle name="Note 8 3 3 7" xfId="43371" xr:uid="{00000000-0005-0000-0000-0000D0A90000}"/>
    <cellStyle name="Note 8 3 3 8" xfId="43372" xr:uid="{00000000-0005-0000-0000-0000D1A90000}"/>
    <cellStyle name="Note 8 3 3 9" xfId="43373" xr:uid="{00000000-0005-0000-0000-0000D2A90000}"/>
    <cellStyle name="Note 8 3 4" xfId="43374" xr:uid="{00000000-0005-0000-0000-0000D3A90000}"/>
    <cellStyle name="Note 8 3 4 10" xfId="43375" xr:uid="{00000000-0005-0000-0000-0000D4A90000}"/>
    <cellStyle name="Note 8 3 4 11" xfId="43376" xr:uid="{00000000-0005-0000-0000-0000D5A90000}"/>
    <cellStyle name="Note 8 3 4 2" xfId="43377" xr:uid="{00000000-0005-0000-0000-0000D6A90000}"/>
    <cellStyle name="Note 8 3 4 3" xfId="43378" xr:uid="{00000000-0005-0000-0000-0000D7A90000}"/>
    <cellStyle name="Note 8 3 4 4" xfId="43379" xr:uid="{00000000-0005-0000-0000-0000D8A90000}"/>
    <cellStyle name="Note 8 3 4 5" xfId="43380" xr:uid="{00000000-0005-0000-0000-0000D9A90000}"/>
    <cellStyle name="Note 8 3 4 6" xfId="43381" xr:uid="{00000000-0005-0000-0000-0000DAA90000}"/>
    <cellStyle name="Note 8 3 4 7" xfId="43382" xr:uid="{00000000-0005-0000-0000-0000DBA90000}"/>
    <cellStyle name="Note 8 3 4 8" xfId="43383" xr:uid="{00000000-0005-0000-0000-0000DCA90000}"/>
    <cellStyle name="Note 8 3 4 9" xfId="43384" xr:uid="{00000000-0005-0000-0000-0000DDA90000}"/>
    <cellStyle name="Note 8 3 5" xfId="43385" xr:uid="{00000000-0005-0000-0000-0000DEA90000}"/>
    <cellStyle name="Note 8 3 5 2" xfId="45824" xr:uid="{00000000-0005-0000-0000-0000DFA90000}"/>
    <cellStyle name="Note 8 3 6" xfId="43386" xr:uid="{00000000-0005-0000-0000-0000E0A90000}"/>
    <cellStyle name="Note 8 3 7" xfId="43387" xr:uid="{00000000-0005-0000-0000-0000E1A90000}"/>
    <cellStyle name="Note 8 3 8" xfId="43388" xr:uid="{00000000-0005-0000-0000-0000E2A90000}"/>
    <cellStyle name="Note 8 3 9" xfId="43389" xr:uid="{00000000-0005-0000-0000-0000E3A90000}"/>
    <cellStyle name="Note 8 30" xfId="43390" xr:uid="{00000000-0005-0000-0000-0000E4A90000}"/>
    <cellStyle name="Note 8 31" xfId="43391" xr:uid="{00000000-0005-0000-0000-0000E5A90000}"/>
    <cellStyle name="Note 8 32" xfId="43392" xr:uid="{00000000-0005-0000-0000-0000E6A90000}"/>
    <cellStyle name="Note 8 33" xfId="43393" xr:uid="{00000000-0005-0000-0000-0000E7A90000}"/>
    <cellStyle name="Note 8 4" xfId="43394" xr:uid="{00000000-0005-0000-0000-0000E8A90000}"/>
    <cellStyle name="Note 8 4 2" xfId="43395" xr:uid="{00000000-0005-0000-0000-0000E9A90000}"/>
    <cellStyle name="Note 8 4 2 10" xfId="43396" xr:uid="{00000000-0005-0000-0000-0000EAA90000}"/>
    <cellStyle name="Note 8 4 2 11" xfId="43397" xr:uid="{00000000-0005-0000-0000-0000EBA90000}"/>
    <cellStyle name="Note 8 4 2 2" xfId="43398" xr:uid="{00000000-0005-0000-0000-0000ECA90000}"/>
    <cellStyle name="Note 8 4 2 3" xfId="43399" xr:uid="{00000000-0005-0000-0000-0000EDA90000}"/>
    <cellStyle name="Note 8 4 2 4" xfId="43400" xr:uid="{00000000-0005-0000-0000-0000EEA90000}"/>
    <cellStyle name="Note 8 4 2 5" xfId="43401" xr:uid="{00000000-0005-0000-0000-0000EFA90000}"/>
    <cellStyle name="Note 8 4 2 6" xfId="43402" xr:uid="{00000000-0005-0000-0000-0000F0A90000}"/>
    <cellStyle name="Note 8 4 2 7" xfId="43403" xr:uid="{00000000-0005-0000-0000-0000F1A90000}"/>
    <cellStyle name="Note 8 4 2 8" xfId="43404" xr:uid="{00000000-0005-0000-0000-0000F2A90000}"/>
    <cellStyle name="Note 8 4 2 9" xfId="43405" xr:uid="{00000000-0005-0000-0000-0000F3A90000}"/>
    <cellStyle name="Note 8 4 3" xfId="43406" xr:uid="{00000000-0005-0000-0000-0000F4A90000}"/>
    <cellStyle name="Note 8 4 4" xfId="43407" xr:uid="{00000000-0005-0000-0000-0000F5A90000}"/>
    <cellStyle name="Note 8 4 5" xfId="43408" xr:uid="{00000000-0005-0000-0000-0000F6A90000}"/>
    <cellStyle name="Note 8 4 6" xfId="43409" xr:uid="{00000000-0005-0000-0000-0000F7A90000}"/>
    <cellStyle name="Note 8 4 7" xfId="43410" xr:uid="{00000000-0005-0000-0000-0000F8A90000}"/>
    <cellStyle name="Note 8 5" xfId="43411" xr:uid="{00000000-0005-0000-0000-0000F9A90000}"/>
    <cellStyle name="Note 8 5 10" xfId="43412" xr:uid="{00000000-0005-0000-0000-0000FAA90000}"/>
    <cellStyle name="Note 8 5 11" xfId="43413" xr:uid="{00000000-0005-0000-0000-0000FBA90000}"/>
    <cellStyle name="Note 8 5 2" xfId="43414" xr:uid="{00000000-0005-0000-0000-0000FCA90000}"/>
    <cellStyle name="Note 8 5 3" xfId="43415" xr:uid="{00000000-0005-0000-0000-0000FDA90000}"/>
    <cellStyle name="Note 8 5 4" xfId="43416" xr:uid="{00000000-0005-0000-0000-0000FEA90000}"/>
    <cellStyle name="Note 8 5 5" xfId="43417" xr:uid="{00000000-0005-0000-0000-0000FFA90000}"/>
    <cellStyle name="Note 8 5 6" xfId="43418" xr:uid="{00000000-0005-0000-0000-000000AA0000}"/>
    <cellStyle name="Note 8 5 7" xfId="43419" xr:uid="{00000000-0005-0000-0000-000001AA0000}"/>
    <cellStyle name="Note 8 5 8" xfId="43420" xr:uid="{00000000-0005-0000-0000-000002AA0000}"/>
    <cellStyle name="Note 8 5 9" xfId="43421" xr:uid="{00000000-0005-0000-0000-000003AA0000}"/>
    <cellStyle name="Note 8 6" xfId="43422" xr:uid="{00000000-0005-0000-0000-000004AA0000}"/>
    <cellStyle name="Note 8 6 10" xfId="43423" xr:uid="{00000000-0005-0000-0000-000005AA0000}"/>
    <cellStyle name="Note 8 6 11" xfId="43424" xr:uid="{00000000-0005-0000-0000-000006AA0000}"/>
    <cellStyle name="Note 8 6 2" xfId="43425" xr:uid="{00000000-0005-0000-0000-000007AA0000}"/>
    <cellStyle name="Note 8 6 3" xfId="43426" xr:uid="{00000000-0005-0000-0000-000008AA0000}"/>
    <cellStyle name="Note 8 6 4" xfId="43427" xr:uid="{00000000-0005-0000-0000-000009AA0000}"/>
    <cellStyle name="Note 8 6 5" xfId="43428" xr:uid="{00000000-0005-0000-0000-00000AAA0000}"/>
    <cellStyle name="Note 8 6 6" xfId="43429" xr:uid="{00000000-0005-0000-0000-00000BAA0000}"/>
    <cellStyle name="Note 8 6 7" xfId="43430" xr:uid="{00000000-0005-0000-0000-00000CAA0000}"/>
    <cellStyle name="Note 8 6 8" xfId="43431" xr:uid="{00000000-0005-0000-0000-00000DAA0000}"/>
    <cellStyle name="Note 8 6 9" xfId="43432" xr:uid="{00000000-0005-0000-0000-00000EAA0000}"/>
    <cellStyle name="Note 8 7" xfId="43433" xr:uid="{00000000-0005-0000-0000-00000FAA0000}"/>
    <cellStyle name="Note 8 7 2" xfId="43434" xr:uid="{00000000-0005-0000-0000-000010AA0000}"/>
    <cellStyle name="Note 8 7 2 2" xfId="43435" xr:uid="{00000000-0005-0000-0000-000011AA0000}"/>
    <cellStyle name="Note 8 7 3" xfId="43436" xr:uid="{00000000-0005-0000-0000-000012AA0000}"/>
    <cellStyle name="Note 8 7 3 2" xfId="43437" xr:uid="{00000000-0005-0000-0000-000013AA0000}"/>
    <cellStyle name="Note 8 7 4" xfId="43438" xr:uid="{00000000-0005-0000-0000-000014AA0000}"/>
    <cellStyle name="Note 8 7 4 2" xfId="43439" xr:uid="{00000000-0005-0000-0000-000015AA0000}"/>
    <cellStyle name="Note 8 7 5" xfId="43440" xr:uid="{00000000-0005-0000-0000-000016AA0000}"/>
    <cellStyle name="Note 8 7 5 2" xfId="43441" xr:uid="{00000000-0005-0000-0000-000017AA0000}"/>
    <cellStyle name="Note 8 7 6" xfId="43442" xr:uid="{00000000-0005-0000-0000-000018AA0000}"/>
    <cellStyle name="Note 8 7 7" xfId="45825" xr:uid="{00000000-0005-0000-0000-000019AA0000}"/>
    <cellStyle name="Note 8 8" xfId="43443" xr:uid="{00000000-0005-0000-0000-00001AAA0000}"/>
    <cellStyle name="Note 8 8 10" xfId="43444" xr:uid="{00000000-0005-0000-0000-00001BAA0000}"/>
    <cellStyle name="Note 8 8 11" xfId="43445" xr:uid="{00000000-0005-0000-0000-00001CAA0000}"/>
    <cellStyle name="Note 8 8 12" xfId="43446" xr:uid="{00000000-0005-0000-0000-00001DAA0000}"/>
    <cellStyle name="Note 8 8 13" xfId="43447" xr:uid="{00000000-0005-0000-0000-00001EAA0000}"/>
    <cellStyle name="Note 8 8 2" xfId="43448" xr:uid="{00000000-0005-0000-0000-00001FAA0000}"/>
    <cellStyle name="Note 8 8 2 10" xfId="43449" xr:uid="{00000000-0005-0000-0000-000020AA0000}"/>
    <cellStyle name="Note 8 8 2 2" xfId="43450" xr:uid="{00000000-0005-0000-0000-000021AA0000}"/>
    <cellStyle name="Note 8 8 2 2 10" xfId="43451" xr:uid="{00000000-0005-0000-0000-000022AA0000}"/>
    <cellStyle name="Note 8 8 2 2 11" xfId="43452" xr:uid="{00000000-0005-0000-0000-000023AA0000}"/>
    <cellStyle name="Note 8 8 2 2 2" xfId="43453" xr:uid="{00000000-0005-0000-0000-000024AA0000}"/>
    <cellStyle name="Note 8 8 2 2 3" xfId="43454" xr:uid="{00000000-0005-0000-0000-000025AA0000}"/>
    <cellStyle name="Note 8 8 2 2 3 2" xfId="43455" xr:uid="{00000000-0005-0000-0000-000026AA0000}"/>
    <cellStyle name="Note 8 8 2 2 3 2 2" xfId="43456" xr:uid="{00000000-0005-0000-0000-000027AA0000}"/>
    <cellStyle name="Note 8 8 2 2 3 2 3" xfId="43457" xr:uid="{00000000-0005-0000-0000-000028AA0000}"/>
    <cellStyle name="Note 8 8 2 2 3 2 4" xfId="43458" xr:uid="{00000000-0005-0000-0000-000029AA0000}"/>
    <cellStyle name="Note 8 8 2 2 3 3" xfId="43459" xr:uid="{00000000-0005-0000-0000-00002AAA0000}"/>
    <cellStyle name="Note 8 8 2 2 3 4" xfId="43460" xr:uid="{00000000-0005-0000-0000-00002BAA0000}"/>
    <cellStyle name="Note 8 8 2 2 3 4 2" xfId="43461" xr:uid="{00000000-0005-0000-0000-00002CAA0000}"/>
    <cellStyle name="Note 8 8 2 2 4" xfId="43462" xr:uid="{00000000-0005-0000-0000-00002DAA0000}"/>
    <cellStyle name="Note 8 8 2 2 5" xfId="43463" xr:uid="{00000000-0005-0000-0000-00002EAA0000}"/>
    <cellStyle name="Note 8 8 2 2 5 2" xfId="43464" xr:uid="{00000000-0005-0000-0000-00002FAA0000}"/>
    <cellStyle name="Note 8 8 2 2 5 2 2" xfId="43465" xr:uid="{00000000-0005-0000-0000-000030AA0000}"/>
    <cellStyle name="Note 8 8 2 2 5 3" xfId="43466" xr:uid="{00000000-0005-0000-0000-000031AA0000}"/>
    <cellStyle name="Note 8 8 2 2 5 3 2" xfId="43467" xr:uid="{00000000-0005-0000-0000-000032AA0000}"/>
    <cellStyle name="Note 8 8 2 2 6" xfId="43468" xr:uid="{00000000-0005-0000-0000-000033AA0000}"/>
    <cellStyle name="Note 8 8 2 2 7" xfId="43469" xr:uid="{00000000-0005-0000-0000-000034AA0000}"/>
    <cellStyle name="Note 8 8 2 2 8" xfId="43470" xr:uid="{00000000-0005-0000-0000-000035AA0000}"/>
    <cellStyle name="Note 8 8 2 2 9" xfId="43471" xr:uid="{00000000-0005-0000-0000-000036AA0000}"/>
    <cellStyle name="Note 8 8 2 3" xfId="43472" xr:uid="{00000000-0005-0000-0000-000037AA0000}"/>
    <cellStyle name="Note 8 8 2 3 2" xfId="43473" xr:uid="{00000000-0005-0000-0000-000038AA0000}"/>
    <cellStyle name="Note 8 8 2 3 2 2" xfId="43474" xr:uid="{00000000-0005-0000-0000-000039AA0000}"/>
    <cellStyle name="Note 8 8 2 3 2 2 2" xfId="43475" xr:uid="{00000000-0005-0000-0000-00003AAA0000}"/>
    <cellStyle name="Note 8 8 2 3 2 3" xfId="43476" xr:uid="{00000000-0005-0000-0000-00003BAA0000}"/>
    <cellStyle name="Note 8 8 2 3 2 3 2" xfId="43477" xr:uid="{00000000-0005-0000-0000-00003CAA0000}"/>
    <cellStyle name="Note 8 8 2 3 3" xfId="43478" xr:uid="{00000000-0005-0000-0000-00003DAA0000}"/>
    <cellStyle name="Note 8 8 2 3 3 2" xfId="43479" xr:uid="{00000000-0005-0000-0000-00003EAA0000}"/>
    <cellStyle name="Note 8 8 2 3 4" xfId="43480" xr:uid="{00000000-0005-0000-0000-00003FAA0000}"/>
    <cellStyle name="Note 8 8 2 3 5" xfId="43481" xr:uid="{00000000-0005-0000-0000-000040AA0000}"/>
    <cellStyle name="Note 8 8 2 4" xfId="43482" xr:uid="{00000000-0005-0000-0000-000041AA0000}"/>
    <cellStyle name="Note 8 8 2 4 2" xfId="43483" xr:uid="{00000000-0005-0000-0000-000042AA0000}"/>
    <cellStyle name="Note 8 8 2 5" xfId="43484" xr:uid="{00000000-0005-0000-0000-000043AA0000}"/>
    <cellStyle name="Note 8 8 2 5 2" xfId="43485" xr:uid="{00000000-0005-0000-0000-000044AA0000}"/>
    <cellStyle name="Note 8 8 2 5 3" xfId="43486" xr:uid="{00000000-0005-0000-0000-000045AA0000}"/>
    <cellStyle name="Note 8 8 2 5 4" xfId="43487" xr:uid="{00000000-0005-0000-0000-000046AA0000}"/>
    <cellStyle name="Note 8 8 2 6" xfId="43488" xr:uid="{00000000-0005-0000-0000-000047AA0000}"/>
    <cellStyle name="Note 8 8 2 6 2" xfId="43489" xr:uid="{00000000-0005-0000-0000-000048AA0000}"/>
    <cellStyle name="Note 8 8 2 7" xfId="43490" xr:uid="{00000000-0005-0000-0000-000049AA0000}"/>
    <cellStyle name="Note 8 8 2 7 2" xfId="43491" xr:uid="{00000000-0005-0000-0000-00004AAA0000}"/>
    <cellStyle name="Note 8 8 2 8" xfId="43492" xr:uid="{00000000-0005-0000-0000-00004BAA0000}"/>
    <cellStyle name="Note 8 8 2 8 2" xfId="43493" xr:uid="{00000000-0005-0000-0000-00004CAA0000}"/>
    <cellStyle name="Note 8 8 2 9" xfId="43494" xr:uid="{00000000-0005-0000-0000-00004DAA0000}"/>
    <cellStyle name="Note 8 8 2 9 2" xfId="43495" xr:uid="{00000000-0005-0000-0000-00004EAA0000}"/>
    <cellStyle name="Note 8 8 3" xfId="43496" xr:uid="{00000000-0005-0000-0000-00004FAA0000}"/>
    <cellStyle name="Note 8 8 4" xfId="43497" xr:uid="{00000000-0005-0000-0000-000050AA0000}"/>
    <cellStyle name="Note 8 8 5" xfId="43498" xr:uid="{00000000-0005-0000-0000-000051AA0000}"/>
    <cellStyle name="Note 8 8 5 2" xfId="43499" xr:uid="{00000000-0005-0000-0000-000052AA0000}"/>
    <cellStyle name="Note 8 8 5 2 2" xfId="43500" xr:uid="{00000000-0005-0000-0000-000053AA0000}"/>
    <cellStyle name="Note 8 8 5 2 3" xfId="43501" xr:uid="{00000000-0005-0000-0000-000054AA0000}"/>
    <cellStyle name="Note 8 8 5 2 4" xfId="43502" xr:uid="{00000000-0005-0000-0000-000055AA0000}"/>
    <cellStyle name="Note 8 8 5 3" xfId="43503" xr:uid="{00000000-0005-0000-0000-000056AA0000}"/>
    <cellStyle name="Note 8 8 5 4" xfId="43504" xr:uid="{00000000-0005-0000-0000-000057AA0000}"/>
    <cellStyle name="Note 8 8 5 4 2" xfId="43505" xr:uid="{00000000-0005-0000-0000-000058AA0000}"/>
    <cellStyle name="Note 8 8 6" xfId="43506" xr:uid="{00000000-0005-0000-0000-000059AA0000}"/>
    <cellStyle name="Note 8 8 7" xfId="43507" xr:uid="{00000000-0005-0000-0000-00005AAA0000}"/>
    <cellStyle name="Note 8 8 7 2" xfId="43508" xr:uid="{00000000-0005-0000-0000-00005BAA0000}"/>
    <cellStyle name="Note 8 8 7 2 2" xfId="43509" xr:uid="{00000000-0005-0000-0000-00005CAA0000}"/>
    <cellStyle name="Note 8 8 7 3" xfId="43510" xr:uid="{00000000-0005-0000-0000-00005DAA0000}"/>
    <cellStyle name="Note 8 8 7 3 2" xfId="43511" xr:uid="{00000000-0005-0000-0000-00005EAA0000}"/>
    <cellStyle name="Note 8 8 8" xfId="43512" xr:uid="{00000000-0005-0000-0000-00005FAA0000}"/>
    <cellStyle name="Note 8 8 9" xfId="43513" xr:uid="{00000000-0005-0000-0000-000060AA0000}"/>
    <cellStyle name="Note 8 9" xfId="43514" xr:uid="{00000000-0005-0000-0000-000061AA0000}"/>
    <cellStyle name="Note 9" xfId="43515" xr:uid="{00000000-0005-0000-0000-000062AA0000}"/>
    <cellStyle name="Note 9 10" xfId="43516" xr:uid="{00000000-0005-0000-0000-000063AA0000}"/>
    <cellStyle name="Note 9 10 10" xfId="43517" xr:uid="{00000000-0005-0000-0000-000064AA0000}"/>
    <cellStyle name="Note 9 10 11" xfId="43518" xr:uid="{00000000-0005-0000-0000-000065AA0000}"/>
    <cellStyle name="Note 9 10 2" xfId="43519" xr:uid="{00000000-0005-0000-0000-000066AA0000}"/>
    <cellStyle name="Note 9 10 2 10" xfId="43520" xr:uid="{00000000-0005-0000-0000-000067AA0000}"/>
    <cellStyle name="Note 9 10 2 2" xfId="43521" xr:uid="{00000000-0005-0000-0000-000068AA0000}"/>
    <cellStyle name="Note 9 10 2 2 2" xfId="43522" xr:uid="{00000000-0005-0000-0000-000069AA0000}"/>
    <cellStyle name="Note 9 10 2 2 2 2" xfId="43523" xr:uid="{00000000-0005-0000-0000-00006AAA0000}"/>
    <cellStyle name="Note 9 10 2 2 3" xfId="43524" xr:uid="{00000000-0005-0000-0000-00006BAA0000}"/>
    <cellStyle name="Note 9 10 2 2 3 2" xfId="43525" xr:uid="{00000000-0005-0000-0000-00006CAA0000}"/>
    <cellStyle name="Note 9 10 2 2 4" xfId="43526" xr:uid="{00000000-0005-0000-0000-00006DAA0000}"/>
    <cellStyle name="Note 9 10 2 3" xfId="43527" xr:uid="{00000000-0005-0000-0000-00006EAA0000}"/>
    <cellStyle name="Note 9 10 2 3 2" xfId="43528" xr:uid="{00000000-0005-0000-0000-00006FAA0000}"/>
    <cellStyle name="Note 9 10 2 3 2 2" xfId="43529" xr:uid="{00000000-0005-0000-0000-000070AA0000}"/>
    <cellStyle name="Note 9 10 2 3 2 2 2" xfId="43530" xr:uid="{00000000-0005-0000-0000-000071AA0000}"/>
    <cellStyle name="Note 9 10 2 3 2 3" xfId="43531" xr:uid="{00000000-0005-0000-0000-000072AA0000}"/>
    <cellStyle name="Note 9 10 2 3 2 3 2" xfId="43532" xr:uid="{00000000-0005-0000-0000-000073AA0000}"/>
    <cellStyle name="Note 9 10 2 3 3" xfId="43533" xr:uid="{00000000-0005-0000-0000-000074AA0000}"/>
    <cellStyle name="Note 9 10 2 3 3 2" xfId="43534" xr:uid="{00000000-0005-0000-0000-000075AA0000}"/>
    <cellStyle name="Note 9 10 2 3 4" xfId="43535" xr:uid="{00000000-0005-0000-0000-000076AA0000}"/>
    <cellStyle name="Note 9 10 2 3 5" xfId="43536" xr:uid="{00000000-0005-0000-0000-000077AA0000}"/>
    <cellStyle name="Note 9 10 2 4" xfId="43537" xr:uid="{00000000-0005-0000-0000-000078AA0000}"/>
    <cellStyle name="Note 9 10 2 4 2" xfId="43538" xr:uid="{00000000-0005-0000-0000-000079AA0000}"/>
    <cellStyle name="Note 9 10 2 5" xfId="43539" xr:uid="{00000000-0005-0000-0000-00007AAA0000}"/>
    <cellStyle name="Note 9 10 2 5 2" xfId="43540" xr:uid="{00000000-0005-0000-0000-00007BAA0000}"/>
    <cellStyle name="Note 9 10 2 5 3" xfId="43541" xr:uid="{00000000-0005-0000-0000-00007CAA0000}"/>
    <cellStyle name="Note 9 10 2 5 4" xfId="43542" xr:uid="{00000000-0005-0000-0000-00007DAA0000}"/>
    <cellStyle name="Note 9 10 2 6" xfId="43543" xr:uid="{00000000-0005-0000-0000-00007EAA0000}"/>
    <cellStyle name="Note 9 10 2 6 2" xfId="43544" xr:uid="{00000000-0005-0000-0000-00007FAA0000}"/>
    <cellStyle name="Note 9 10 2 7" xfId="43545" xr:uid="{00000000-0005-0000-0000-000080AA0000}"/>
    <cellStyle name="Note 9 10 2 7 2" xfId="43546" xr:uid="{00000000-0005-0000-0000-000081AA0000}"/>
    <cellStyle name="Note 9 10 2 8" xfId="43547" xr:uid="{00000000-0005-0000-0000-000082AA0000}"/>
    <cellStyle name="Note 9 10 2 8 2" xfId="43548" xr:uid="{00000000-0005-0000-0000-000083AA0000}"/>
    <cellStyle name="Note 9 10 2 9" xfId="43549" xr:uid="{00000000-0005-0000-0000-000084AA0000}"/>
    <cellStyle name="Note 9 10 2 9 2" xfId="43550" xr:uid="{00000000-0005-0000-0000-000085AA0000}"/>
    <cellStyle name="Note 9 10 3" xfId="43551" xr:uid="{00000000-0005-0000-0000-000086AA0000}"/>
    <cellStyle name="Note 9 10 3 2" xfId="43552" xr:uid="{00000000-0005-0000-0000-000087AA0000}"/>
    <cellStyle name="Note 9 10 3 2 2" xfId="43553" xr:uid="{00000000-0005-0000-0000-000088AA0000}"/>
    <cellStyle name="Note 9 10 3 2 3" xfId="43554" xr:uid="{00000000-0005-0000-0000-000089AA0000}"/>
    <cellStyle name="Note 9 10 3 2 4" xfId="43555" xr:uid="{00000000-0005-0000-0000-00008AAA0000}"/>
    <cellStyle name="Note 9 10 3 3" xfId="43556" xr:uid="{00000000-0005-0000-0000-00008BAA0000}"/>
    <cellStyle name="Note 9 10 3 4" xfId="43557" xr:uid="{00000000-0005-0000-0000-00008CAA0000}"/>
    <cellStyle name="Note 9 10 3 4 2" xfId="43558" xr:uid="{00000000-0005-0000-0000-00008DAA0000}"/>
    <cellStyle name="Note 9 10 4" xfId="43559" xr:uid="{00000000-0005-0000-0000-00008EAA0000}"/>
    <cellStyle name="Note 9 10 5" xfId="43560" xr:uid="{00000000-0005-0000-0000-00008FAA0000}"/>
    <cellStyle name="Note 9 10 5 2" xfId="43561" xr:uid="{00000000-0005-0000-0000-000090AA0000}"/>
    <cellStyle name="Note 9 10 5 2 2" xfId="43562" xr:uid="{00000000-0005-0000-0000-000091AA0000}"/>
    <cellStyle name="Note 9 10 5 3" xfId="43563" xr:uid="{00000000-0005-0000-0000-000092AA0000}"/>
    <cellStyle name="Note 9 10 5 3 2" xfId="43564" xr:uid="{00000000-0005-0000-0000-000093AA0000}"/>
    <cellStyle name="Note 9 10 6" xfId="43565" xr:uid="{00000000-0005-0000-0000-000094AA0000}"/>
    <cellStyle name="Note 9 10 7" xfId="43566" xr:uid="{00000000-0005-0000-0000-000095AA0000}"/>
    <cellStyle name="Note 9 10 8" xfId="43567" xr:uid="{00000000-0005-0000-0000-000096AA0000}"/>
    <cellStyle name="Note 9 10 9" xfId="43568" xr:uid="{00000000-0005-0000-0000-000097AA0000}"/>
    <cellStyle name="Note 9 11" xfId="43569" xr:uid="{00000000-0005-0000-0000-000098AA0000}"/>
    <cellStyle name="Note 9 11 2" xfId="43570" xr:uid="{00000000-0005-0000-0000-000099AA0000}"/>
    <cellStyle name="Note 9 11 2 2" xfId="43571" xr:uid="{00000000-0005-0000-0000-00009AAA0000}"/>
    <cellStyle name="Note 9 11 3" xfId="43572" xr:uid="{00000000-0005-0000-0000-00009BAA0000}"/>
    <cellStyle name="Note 9 11 3 2" xfId="43573" xr:uid="{00000000-0005-0000-0000-00009CAA0000}"/>
    <cellStyle name="Note 9 11 4" xfId="43574" xr:uid="{00000000-0005-0000-0000-00009DAA0000}"/>
    <cellStyle name="Note 9 12" xfId="43575" xr:uid="{00000000-0005-0000-0000-00009EAA0000}"/>
    <cellStyle name="Note 9 12 2" xfId="43576" xr:uid="{00000000-0005-0000-0000-00009FAA0000}"/>
    <cellStyle name="Note 9 12 2 2" xfId="43577" xr:uid="{00000000-0005-0000-0000-0000A0AA0000}"/>
    <cellStyle name="Note 9 12 3" xfId="43578" xr:uid="{00000000-0005-0000-0000-0000A1AA0000}"/>
    <cellStyle name="Note 9 12 3 2" xfId="43579" xr:uid="{00000000-0005-0000-0000-0000A2AA0000}"/>
    <cellStyle name="Note 9 12 4" xfId="43580" xr:uid="{00000000-0005-0000-0000-0000A3AA0000}"/>
    <cellStyle name="Note 9 13" xfId="43581" xr:uid="{00000000-0005-0000-0000-0000A4AA0000}"/>
    <cellStyle name="Note 9 13 2" xfId="43582" xr:uid="{00000000-0005-0000-0000-0000A5AA0000}"/>
    <cellStyle name="Note 9 13 2 2" xfId="43583" xr:uid="{00000000-0005-0000-0000-0000A6AA0000}"/>
    <cellStyle name="Note 9 13 3" xfId="43584" xr:uid="{00000000-0005-0000-0000-0000A7AA0000}"/>
    <cellStyle name="Note 9 13 3 2" xfId="43585" xr:uid="{00000000-0005-0000-0000-0000A8AA0000}"/>
    <cellStyle name="Note 9 13 4" xfId="43586" xr:uid="{00000000-0005-0000-0000-0000A9AA0000}"/>
    <cellStyle name="Note 9 14" xfId="43587" xr:uid="{00000000-0005-0000-0000-0000AAAA0000}"/>
    <cellStyle name="Note 9 14 2" xfId="43588" xr:uid="{00000000-0005-0000-0000-0000ABAA0000}"/>
    <cellStyle name="Note 9 14 2 2" xfId="43589" xr:uid="{00000000-0005-0000-0000-0000ACAA0000}"/>
    <cellStyle name="Note 9 14 3" xfId="43590" xr:uid="{00000000-0005-0000-0000-0000ADAA0000}"/>
    <cellStyle name="Note 9 14 3 2" xfId="43591" xr:uid="{00000000-0005-0000-0000-0000AEAA0000}"/>
    <cellStyle name="Note 9 14 4" xfId="43592" xr:uid="{00000000-0005-0000-0000-0000AFAA0000}"/>
    <cellStyle name="Note 9 15" xfId="43593" xr:uid="{00000000-0005-0000-0000-0000B0AA0000}"/>
    <cellStyle name="Note 9 15 2" xfId="43594" xr:uid="{00000000-0005-0000-0000-0000B1AA0000}"/>
    <cellStyle name="Note 9 15 2 2" xfId="43595" xr:uid="{00000000-0005-0000-0000-0000B2AA0000}"/>
    <cellStyle name="Note 9 15 2 2 2" xfId="43596" xr:uid="{00000000-0005-0000-0000-0000B3AA0000}"/>
    <cellStyle name="Note 9 15 2 3" xfId="43597" xr:uid="{00000000-0005-0000-0000-0000B4AA0000}"/>
    <cellStyle name="Note 9 15 2 3 2" xfId="43598" xr:uid="{00000000-0005-0000-0000-0000B5AA0000}"/>
    <cellStyle name="Note 9 15 3" xfId="43599" xr:uid="{00000000-0005-0000-0000-0000B6AA0000}"/>
    <cellStyle name="Note 9 15 3 2" xfId="43600" xr:uid="{00000000-0005-0000-0000-0000B7AA0000}"/>
    <cellStyle name="Note 9 15 4" xfId="43601" xr:uid="{00000000-0005-0000-0000-0000B8AA0000}"/>
    <cellStyle name="Note 9 15 5" xfId="43602" xr:uid="{00000000-0005-0000-0000-0000B9AA0000}"/>
    <cellStyle name="Note 9 16" xfId="43603" xr:uid="{00000000-0005-0000-0000-0000BAAA0000}"/>
    <cellStyle name="Note 9 16 2" xfId="43604" xr:uid="{00000000-0005-0000-0000-0000BBAA0000}"/>
    <cellStyle name="Note 9 17" xfId="43605" xr:uid="{00000000-0005-0000-0000-0000BCAA0000}"/>
    <cellStyle name="Note 9 17 2" xfId="43606" xr:uid="{00000000-0005-0000-0000-0000BDAA0000}"/>
    <cellStyle name="Note 9 17 3" xfId="43607" xr:uid="{00000000-0005-0000-0000-0000BEAA0000}"/>
    <cellStyle name="Note 9 17 4" xfId="43608" xr:uid="{00000000-0005-0000-0000-0000BFAA0000}"/>
    <cellStyle name="Note 9 18" xfId="43609" xr:uid="{00000000-0005-0000-0000-0000C0AA0000}"/>
    <cellStyle name="Note 9 18 2" xfId="43610" xr:uid="{00000000-0005-0000-0000-0000C1AA0000}"/>
    <cellStyle name="Note 9 19" xfId="43611" xr:uid="{00000000-0005-0000-0000-0000C2AA0000}"/>
    <cellStyle name="Note 9 19 2" xfId="43612" xr:uid="{00000000-0005-0000-0000-0000C3AA0000}"/>
    <cellStyle name="Note 9 2" xfId="43613" xr:uid="{00000000-0005-0000-0000-0000C4AA0000}"/>
    <cellStyle name="Note 9 2 10" xfId="43614" xr:uid="{00000000-0005-0000-0000-0000C5AA0000}"/>
    <cellStyle name="Note 9 2 11" xfId="43615" xr:uid="{00000000-0005-0000-0000-0000C6AA0000}"/>
    <cellStyle name="Note 9 2 12" xfId="43616" xr:uid="{00000000-0005-0000-0000-0000C7AA0000}"/>
    <cellStyle name="Note 9 2 13" xfId="43617" xr:uid="{00000000-0005-0000-0000-0000C8AA0000}"/>
    <cellStyle name="Note 9 2 14" xfId="43618" xr:uid="{00000000-0005-0000-0000-0000C9AA0000}"/>
    <cellStyle name="Note 9 2 15" xfId="43619" xr:uid="{00000000-0005-0000-0000-0000CAAA0000}"/>
    <cellStyle name="Note 9 2 16" xfId="43620" xr:uid="{00000000-0005-0000-0000-0000CBAA0000}"/>
    <cellStyle name="Note 9 2 17" xfId="43621" xr:uid="{00000000-0005-0000-0000-0000CCAA0000}"/>
    <cellStyle name="Note 9 2 18" xfId="43622" xr:uid="{00000000-0005-0000-0000-0000CDAA0000}"/>
    <cellStyle name="Note 9 2 19" xfId="43623" xr:uid="{00000000-0005-0000-0000-0000CEAA0000}"/>
    <cellStyle name="Note 9 2 2" xfId="43624" xr:uid="{00000000-0005-0000-0000-0000CFAA0000}"/>
    <cellStyle name="Note 9 2 2 2" xfId="43625" xr:uid="{00000000-0005-0000-0000-0000D0AA0000}"/>
    <cellStyle name="Note 9 2 2 2 10" xfId="43626" xr:uid="{00000000-0005-0000-0000-0000D1AA0000}"/>
    <cellStyle name="Note 9 2 2 2 11" xfId="43627" xr:uid="{00000000-0005-0000-0000-0000D2AA0000}"/>
    <cellStyle name="Note 9 2 2 2 2" xfId="43628" xr:uid="{00000000-0005-0000-0000-0000D3AA0000}"/>
    <cellStyle name="Note 9 2 2 2 3" xfId="43629" xr:uid="{00000000-0005-0000-0000-0000D4AA0000}"/>
    <cellStyle name="Note 9 2 2 2 4" xfId="43630" xr:uid="{00000000-0005-0000-0000-0000D5AA0000}"/>
    <cellStyle name="Note 9 2 2 2 5" xfId="43631" xr:uid="{00000000-0005-0000-0000-0000D6AA0000}"/>
    <cellStyle name="Note 9 2 2 2 6" xfId="43632" xr:uid="{00000000-0005-0000-0000-0000D7AA0000}"/>
    <cellStyle name="Note 9 2 2 2 7" xfId="43633" xr:uid="{00000000-0005-0000-0000-0000D8AA0000}"/>
    <cellStyle name="Note 9 2 2 2 8" xfId="43634" xr:uid="{00000000-0005-0000-0000-0000D9AA0000}"/>
    <cellStyle name="Note 9 2 2 2 9" xfId="43635" xr:uid="{00000000-0005-0000-0000-0000DAAA0000}"/>
    <cellStyle name="Note 9 2 2 3" xfId="43636" xr:uid="{00000000-0005-0000-0000-0000DBAA0000}"/>
    <cellStyle name="Note 9 2 2 4" xfId="43637" xr:uid="{00000000-0005-0000-0000-0000DCAA0000}"/>
    <cellStyle name="Note 9 2 2 5" xfId="43638" xr:uid="{00000000-0005-0000-0000-0000DDAA0000}"/>
    <cellStyle name="Note 9 2 2 6" xfId="43639" xr:uid="{00000000-0005-0000-0000-0000DEAA0000}"/>
    <cellStyle name="Note 9 2 3" xfId="43640" xr:uid="{00000000-0005-0000-0000-0000DFAA0000}"/>
    <cellStyle name="Note 9 2 3 10" xfId="43641" xr:uid="{00000000-0005-0000-0000-0000E0AA0000}"/>
    <cellStyle name="Note 9 2 3 11" xfId="43642" xr:uid="{00000000-0005-0000-0000-0000E1AA0000}"/>
    <cellStyle name="Note 9 2 3 2" xfId="43643" xr:uid="{00000000-0005-0000-0000-0000E2AA0000}"/>
    <cellStyle name="Note 9 2 3 3" xfId="43644" xr:uid="{00000000-0005-0000-0000-0000E3AA0000}"/>
    <cellStyle name="Note 9 2 3 4" xfId="43645" xr:uid="{00000000-0005-0000-0000-0000E4AA0000}"/>
    <cellStyle name="Note 9 2 3 5" xfId="43646" xr:uid="{00000000-0005-0000-0000-0000E5AA0000}"/>
    <cellStyle name="Note 9 2 3 6" xfId="43647" xr:uid="{00000000-0005-0000-0000-0000E6AA0000}"/>
    <cellStyle name="Note 9 2 3 7" xfId="43648" xr:uid="{00000000-0005-0000-0000-0000E7AA0000}"/>
    <cellStyle name="Note 9 2 3 8" xfId="43649" xr:uid="{00000000-0005-0000-0000-0000E8AA0000}"/>
    <cellStyle name="Note 9 2 3 9" xfId="43650" xr:uid="{00000000-0005-0000-0000-0000E9AA0000}"/>
    <cellStyle name="Note 9 2 4" xfId="43651" xr:uid="{00000000-0005-0000-0000-0000EAAA0000}"/>
    <cellStyle name="Note 9 2 4 10" xfId="43652" xr:uid="{00000000-0005-0000-0000-0000EBAA0000}"/>
    <cellStyle name="Note 9 2 4 11" xfId="43653" xr:uid="{00000000-0005-0000-0000-0000ECAA0000}"/>
    <cellStyle name="Note 9 2 4 2" xfId="43654" xr:uid="{00000000-0005-0000-0000-0000EDAA0000}"/>
    <cellStyle name="Note 9 2 4 3" xfId="43655" xr:uid="{00000000-0005-0000-0000-0000EEAA0000}"/>
    <cellStyle name="Note 9 2 4 4" xfId="43656" xr:uid="{00000000-0005-0000-0000-0000EFAA0000}"/>
    <cellStyle name="Note 9 2 4 5" xfId="43657" xr:uid="{00000000-0005-0000-0000-0000F0AA0000}"/>
    <cellStyle name="Note 9 2 4 6" xfId="43658" xr:uid="{00000000-0005-0000-0000-0000F1AA0000}"/>
    <cellStyle name="Note 9 2 4 7" xfId="43659" xr:uid="{00000000-0005-0000-0000-0000F2AA0000}"/>
    <cellStyle name="Note 9 2 4 8" xfId="43660" xr:uid="{00000000-0005-0000-0000-0000F3AA0000}"/>
    <cellStyle name="Note 9 2 4 9" xfId="43661" xr:uid="{00000000-0005-0000-0000-0000F4AA0000}"/>
    <cellStyle name="Note 9 2 5" xfId="43662" xr:uid="{00000000-0005-0000-0000-0000F5AA0000}"/>
    <cellStyle name="Note 9 2 5 2" xfId="45826" xr:uid="{00000000-0005-0000-0000-0000F6AA0000}"/>
    <cellStyle name="Note 9 2 6" xfId="43663" xr:uid="{00000000-0005-0000-0000-0000F7AA0000}"/>
    <cellStyle name="Note 9 2 7" xfId="43664" xr:uid="{00000000-0005-0000-0000-0000F8AA0000}"/>
    <cellStyle name="Note 9 2 8" xfId="43665" xr:uid="{00000000-0005-0000-0000-0000F9AA0000}"/>
    <cellStyle name="Note 9 2 9" xfId="43666" xr:uid="{00000000-0005-0000-0000-0000FAAA0000}"/>
    <cellStyle name="Note 9 20" xfId="43667" xr:uid="{00000000-0005-0000-0000-0000FBAA0000}"/>
    <cellStyle name="Note 9 20 2" xfId="43668" xr:uid="{00000000-0005-0000-0000-0000FCAA0000}"/>
    <cellStyle name="Note 9 21" xfId="43669" xr:uid="{00000000-0005-0000-0000-0000FDAA0000}"/>
    <cellStyle name="Note 9 22" xfId="43670" xr:uid="{00000000-0005-0000-0000-0000FEAA0000}"/>
    <cellStyle name="Note 9 23" xfId="43671" xr:uid="{00000000-0005-0000-0000-0000FFAA0000}"/>
    <cellStyle name="Note 9 24" xfId="43672" xr:uid="{00000000-0005-0000-0000-000000AB0000}"/>
    <cellStyle name="Note 9 25" xfId="43673" xr:uid="{00000000-0005-0000-0000-000001AB0000}"/>
    <cellStyle name="Note 9 26" xfId="43674" xr:uid="{00000000-0005-0000-0000-000002AB0000}"/>
    <cellStyle name="Note 9 27" xfId="43675" xr:uid="{00000000-0005-0000-0000-000003AB0000}"/>
    <cellStyle name="Note 9 28" xfId="43676" xr:uid="{00000000-0005-0000-0000-000004AB0000}"/>
    <cellStyle name="Note 9 29" xfId="43677" xr:uid="{00000000-0005-0000-0000-000005AB0000}"/>
    <cellStyle name="Note 9 3" xfId="43678" xr:uid="{00000000-0005-0000-0000-000006AB0000}"/>
    <cellStyle name="Note 9 3 10" xfId="43679" xr:uid="{00000000-0005-0000-0000-000007AB0000}"/>
    <cellStyle name="Note 9 3 11" xfId="43680" xr:uid="{00000000-0005-0000-0000-000008AB0000}"/>
    <cellStyle name="Note 9 3 12" xfId="43681" xr:uid="{00000000-0005-0000-0000-000009AB0000}"/>
    <cellStyle name="Note 9 3 13" xfId="43682" xr:uid="{00000000-0005-0000-0000-00000AAB0000}"/>
    <cellStyle name="Note 9 3 14" xfId="43683" xr:uid="{00000000-0005-0000-0000-00000BAB0000}"/>
    <cellStyle name="Note 9 3 15" xfId="43684" xr:uid="{00000000-0005-0000-0000-00000CAB0000}"/>
    <cellStyle name="Note 9 3 16" xfId="43685" xr:uid="{00000000-0005-0000-0000-00000DAB0000}"/>
    <cellStyle name="Note 9 3 17" xfId="43686" xr:uid="{00000000-0005-0000-0000-00000EAB0000}"/>
    <cellStyle name="Note 9 3 18" xfId="43687" xr:uid="{00000000-0005-0000-0000-00000FAB0000}"/>
    <cellStyle name="Note 9 3 19" xfId="43688" xr:uid="{00000000-0005-0000-0000-000010AB0000}"/>
    <cellStyle name="Note 9 3 2" xfId="43689" xr:uid="{00000000-0005-0000-0000-000011AB0000}"/>
    <cellStyle name="Note 9 3 2 2" xfId="43690" xr:uid="{00000000-0005-0000-0000-000012AB0000}"/>
    <cellStyle name="Note 9 3 2 2 10" xfId="43691" xr:uid="{00000000-0005-0000-0000-000013AB0000}"/>
    <cellStyle name="Note 9 3 2 2 11" xfId="43692" xr:uid="{00000000-0005-0000-0000-000014AB0000}"/>
    <cellStyle name="Note 9 3 2 2 2" xfId="43693" xr:uid="{00000000-0005-0000-0000-000015AB0000}"/>
    <cellStyle name="Note 9 3 2 2 3" xfId="43694" xr:uid="{00000000-0005-0000-0000-000016AB0000}"/>
    <cellStyle name="Note 9 3 2 2 4" xfId="43695" xr:uid="{00000000-0005-0000-0000-000017AB0000}"/>
    <cellStyle name="Note 9 3 2 2 5" xfId="43696" xr:uid="{00000000-0005-0000-0000-000018AB0000}"/>
    <cellStyle name="Note 9 3 2 2 6" xfId="43697" xr:uid="{00000000-0005-0000-0000-000019AB0000}"/>
    <cellStyle name="Note 9 3 2 2 7" xfId="43698" xr:uid="{00000000-0005-0000-0000-00001AAB0000}"/>
    <cellStyle name="Note 9 3 2 2 8" xfId="43699" xr:uid="{00000000-0005-0000-0000-00001BAB0000}"/>
    <cellStyle name="Note 9 3 2 2 9" xfId="43700" xr:uid="{00000000-0005-0000-0000-00001CAB0000}"/>
    <cellStyle name="Note 9 3 2 3" xfId="43701" xr:uid="{00000000-0005-0000-0000-00001DAB0000}"/>
    <cellStyle name="Note 9 3 2 4" xfId="43702" xr:uid="{00000000-0005-0000-0000-00001EAB0000}"/>
    <cellStyle name="Note 9 3 2 5" xfId="43703" xr:uid="{00000000-0005-0000-0000-00001FAB0000}"/>
    <cellStyle name="Note 9 3 2 6" xfId="43704" xr:uid="{00000000-0005-0000-0000-000020AB0000}"/>
    <cellStyle name="Note 9 3 3" xfId="43705" xr:uid="{00000000-0005-0000-0000-000021AB0000}"/>
    <cellStyle name="Note 9 3 3 10" xfId="43706" xr:uid="{00000000-0005-0000-0000-000022AB0000}"/>
    <cellStyle name="Note 9 3 3 11" xfId="43707" xr:uid="{00000000-0005-0000-0000-000023AB0000}"/>
    <cellStyle name="Note 9 3 3 2" xfId="43708" xr:uid="{00000000-0005-0000-0000-000024AB0000}"/>
    <cellStyle name="Note 9 3 3 3" xfId="43709" xr:uid="{00000000-0005-0000-0000-000025AB0000}"/>
    <cellStyle name="Note 9 3 3 4" xfId="43710" xr:uid="{00000000-0005-0000-0000-000026AB0000}"/>
    <cellStyle name="Note 9 3 3 5" xfId="43711" xr:uid="{00000000-0005-0000-0000-000027AB0000}"/>
    <cellStyle name="Note 9 3 3 6" xfId="43712" xr:uid="{00000000-0005-0000-0000-000028AB0000}"/>
    <cellStyle name="Note 9 3 3 7" xfId="43713" xr:uid="{00000000-0005-0000-0000-000029AB0000}"/>
    <cellStyle name="Note 9 3 3 8" xfId="43714" xr:uid="{00000000-0005-0000-0000-00002AAB0000}"/>
    <cellStyle name="Note 9 3 3 9" xfId="43715" xr:uid="{00000000-0005-0000-0000-00002BAB0000}"/>
    <cellStyle name="Note 9 3 4" xfId="43716" xr:uid="{00000000-0005-0000-0000-00002CAB0000}"/>
    <cellStyle name="Note 9 3 4 10" xfId="43717" xr:uid="{00000000-0005-0000-0000-00002DAB0000}"/>
    <cellStyle name="Note 9 3 4 11" xfId="43718" xr:uid="{00000000-0005-0000-0000-00002EAB0000}"/>
    <cellStyle name="Note 9 3 4 2" xfId="43719" xr:uid="{00000000-0005-0000-0000-00002FAB0000}"/>
    <cellStyle name="Note 9 3 4 3" xfId="43720" xr:uid="{00000000-0005-0000-0000-000030AB0000}"/>
    <cellStyle name="Note 9 3 4 4" xfId="43721" xr:uid="{00000000-0005-0000-0000-000031AB0000}"/>
    <cellStyle name="Note 9 3 4 5" xfId="43722" xr:uid="{00000000-0005-0000-0000-000032AB0000}"/>
    <cellStyle name="Note 9 3 4 6" xfId="43723" xr:uid="{00000000-0005-0000-0000-000033AB0000}"/>
    <cellStyle name="Note 9 3 4 7" xfId="43724" xr:uid="{00000000-0005-0000-0000-000034AB0000}"/>
    <cellStyle name="Note 9 3 4 8" xfId="43725" xr:uid="{00000000-0005-0000-0000-000035AB0000}"/>
    <cellStyle name="Note 9 3 4 9" xfId="43726" xr:uid="{00000000-0005-0000-0000-000036AB0000}"/>
    <cellStyle name="Note 9 3 5" xfId="43727" xr:uid="{00000000-0005-0000-0000-000037AB0000}"/>
    <cellStyle name="Note 9 3 5 2" xfId="45827" xr:uid="{00000000-0005-0000-0000-000038AB0000}"/>
    <cellStyle name="Note 9 3 6" xfId="43728" xr:uid="{00000000-0005-0000-0000-000039AB0000}"/>
    <cellStyle name="Note 9 3 7" xfId="43729" xr:uid="{00000000-0005-0000-0000-00003AAB0000}"/>
    <cellStyle name="Note 9 3 8" xfId="43730" xr:uid="{00000000-0005-0000-0000-00003BAB0000}"/>
    <cellStyle name="Note 9 3 9" xfId="43731" xr:uid="{00000000-0005-0000-0000-00003CAB0000}"/>
    <cellStyle name="Note 9 30" xfId="43732" xr:uid="{00000000-0005-0000-0000-00003DAB0000}"/>
    <cellStyle name="Note 9 31" xfId="43733" xr:uid="{00000000-0005-0000-0000-00003EAB0000}"/>
    <cellStyle name="Note 9 32" xfId="43734" xr:uid="{00000000-0005-0000-0000-00003FAB0000}"/>
    <cellStyle name="Note 9 33" xfId="43735" xr:uid="{00000000-0005-0000-0000-000040AB0000}"/>
    <cellStyle name="Note 9 4" xfId="43736" xr:uid="{00000000-0005-0000-0000-000041AB0000}"/>
    <cellStyle name="Note 9 4 2" xfId="43737" xr:uid="{00000000-0005-0000-0000-000042AB0000}"/>
    <cellStyle name="Note 9 4 2 10" xfId="43738" xr:uid="{00000000-0005-0000-0000-000043AB0000}"/>
    <cellStyle name="Note 9 4 2 11" xfId="43739" xr:uid="{00000000-0005-0000-0000-000044AB0000}"/>
    <cellStyle name="Note 9 4 2 2" xfId="43740" xr:uid="{00000000-0005-0000-0000-000045AB0000}"/>
    <cellStyle name="Note 9 4 2 3" xfId="43741" xr:uid="{00000000-0005-0000-0000-000046AB0000}"/>
    <cellStyle name="Note 9 4 2 4" xfId="43742" xr:uid="{00000000-0005-0000-0000-000047AB0000}"/>
    <cellStyle name="Note 9 4 2 5" xfId="43743" xr:uid="{00000000-0005-0000-0000-000048AB0000}"/>
    <cellStyle name="Note 9 4 2 6" xfId="43744" xr:uid="{00000000-0005-0000-0000-000049AB0000}"/>
    <cellStyle name="Note 9 4 2 7" xfId="43745" xr:uid="{00000000-0005-0000-0000-00004AAB0000}"/>
    <cellStyle name="Note 9 4 2 8" xfId="43746" xr:uid="{00000000-0005-0000-0000-00004BAB0000}"/>
    <cellStyle name="Note 9 4 2 9" xfId="43747" xr:uid="{00000000-0005-0000-0000-00004CAB0000}"/>
    <cellStyle name="Note 9 4 3" xfId="43748" xr:uid="{00000000-0005-0000-0000-00004DAB0000}"/>
    <cellStyle name="Note 9 4 4" xfId="43749" xr:uid="{00000000-0005-0000-0000-00004EAB0000}"/>
    <cellStyle name="Note 9 4 5" xfId="43750" xr:uid="{00000000-0005-0000-0000-00004FAB0000}"/>
    <cellStyle name="Note 9 4 6" xfId="43751" xr:uid="{00000000-0005-0000-0000-000050AB0000}"/>
    <cellStyle name="Note 9 4 7" xfId="43752" xr:uid="{00000000-0005-0000-0000-000051AB0000}"/>
    <cellStyle name="Note 9 5" xfId="43753" xr:uid="{00000000-0005-0000-0000-000052AB0000}"/>
    <cellStyle name="Note 9 5 10" xfId="43754" xr:uid="{00000000-0005-0000-0000-000053AB0000}"/>
    <cellStyle name="Note 9 5 11" xfId="43755" xr:uid="{00000000-0005-0000-0000-000054AB0000}"/>
    <cellStyle name="Note 9 5 2" xfId="43756" xr:uid="{00000000-0005-0000-0000-000055AB0000}"/>
    <cellStyle name="Note 9 5 3" xfId="43757" xr:uid="{00000000-0005-0000-0000-000056AB0000}"/>
    <cellStyle name="Note 9 5 4" xfId="43758" xr:uid="{00000000-0005-0000-0000-000057AB0000}"/>
    <cellStyle name="Note 9 5 5" xfId="43759" xr:uid="{00000000-0005-0000-0000-000058AB0000}"/>
    <cellStyle name="Note 9 5 6" xfId="43760" xr:uid="{00000000-0005-0000-0000-000059AB0000}"/>
    <cellStyle name="Note 9 5 7" xfId="43761" xr:uid="{00000000-0005-0000-0000-00005AAB0000}"/>
    <cellStyle name="Note 9 5 8" xfId="43762" xr:uid="{00000000-0005-0000-0000-00005BAB0000}"/>
    <cellStyle name="Note 9 5 9" xfId="43763" xr:uid="{00000000-0005-0000-0000-00005CAB0000}"/>
    <cellStyle name="Note 9 6" xfId="43764" xr:uid="{00000000-0005-0000-0000-00005DAB0000}"/>
    <cellStyle name="Note 9 6 10" xfId="43765" xr:uid="{00000000-0005-0000-0000-00005EAB0000}"/>
    <cellStyle name="Note 9 6 11" xfId="43766" xr:uid="{00000000-0005-0000-0000-00005FAB0000}"/>
    <cellStyle name="Note 9 6 2" xfId="43767" xr:uid="{00000000-0005-0000-0000-000060AB0000}"/>
    <cellStyle name="Note 9 6 3" xfId="43768" xr:uid="{00000000-0005-0000-0000-000061AB0000}"/>
    <cellStyle name="Note 9 6 4" xfId="43769" xr:uid="{00000000-0005-0000-0000-000062AB0000}"/>
    <cellStyle name="Note 9 6 5" xfId="43770" xr:uid="{00000000-0005-0000-0000-000063AB0000}"/>
    <cellStyle name="Note 9 6 6" xfId="43771" xr:uid="{00000000-0005-0000-0000-000064AB0000}"/>
    <cellStyle name="Note 9 6 7" xfId="43772" xr:uid="{00000000-0005-0000-0000-000065AB0000}"/>
    <cellStyle name="Note 9 6 8" xfId="43773" xr:uid="{00000000-0005-0000-0000-000066AB0000}"/>
    <cellStyle name="Note 9 6 9" xfId="43774" xr:uid="{00000000-0005-0000-0000-000067AB0000}"/>
    <cellStyle name="Note 9 7" xfId="43775" xr:uid="{00000000-0005-0000-0000-000068AB0000}"/>
    <cellStyle name="Note 9 7 2" xfId="43776" xr:uid="{00000000-0005-0000-0000-000069AB0000}"/>
    <cellStyle name="Note 9 7 2 2" xfId="43777" xr:uid="{00000000-0005-0000-0000-00006AAB0000}"/>
    <cellStyle name="Note 9 7 3" xfId="43778" xr:uid="{00000000-0005-0000-0000-00006BAB0000}"/>
    <cellStyle name="Note 9 7 3 2" xfId="43779" xr:uid="{00000000-0005-0000-0000-00006CAB0000}"/>
    <cellStyle name="Note 9 7 4" xfId="43780" xr:uid="{00000000-0005-0000-0000-00006DAB0000}"/>
    <cellStyle name="Note 9 7 4 2" xfId="43781" xr:uid="{00000000-0005-0000-0000-00006EAB0000}"/>
    <cellStyle name="Note 9 7 5" xfId="43782" xr:uid="{00000000-0005-0000-0000-00006FAB0000}"/>
    <cellStyle name="Note 9 7 5 2" xfId="43783" xr:uid="{00000000-0005-0000-0000-000070AB0000}"/>
    <cellStyle name="Note 9 7 6" xfId="43784" xr:uid="{00000000-0005-0000-0000-000071AB0000}"/>
    <cellStyle name="Note 9 7 7" xfId="45828" xr:uid="{00000000-0005-0000-0000-000072AB0000}"/>
    <cellStyle name="Note 9 8" xfId="43785" xr:uid="{00000000-0005-0000-0000-000073AB0000}"/>
    <cellStyle name="Note 9 8 10" xfId="43786" xr:uid="{00000000-0005-0000-0000-000074AB0000}"/>
    <cellStyle name="Note 9 8 11" xfId="43787" xr:uid="{00000000-0005-0000-0000-000075AB0000}"/>
    <cellStyle name="Note 9 8 12" xfId="43788" xr:uid="{00000000-0005-0000-0000-000076AB0000}"/>
    <cellStyle name="Note 9 8 13" xfId="43789" xr:uid="{00000000-0005-0000-0000-000077AB0000}"/>
    <cellStyle name="Note 9 8 2" xfId="43790" xr:uid="{00000000-0005-0000-0000-000078AB0000}"/>
    <cellStyle name="Note 9 8 2 10" xfId="43791" xr:uid="{00000000-0005-0000-0000-000079AB0000}"/>
    <cellStyle name="Note 9 8 2 2" xfId="43792" xr:uid="{00000000-0005-0000-0000-00007AAB0000}"/>
    <cellStyle name="Note 9 8 2 2 10" xfId="43793" xr:uid="{00000000-0005-0000-0000-00007BAB0000}"/>
    <cellStyle name="Note 9 8 2 2 11" xfId="43794" xr:uid="{00000000-0005-0000-0000-00007CAB0000}"/>
    <cellStyle name="Note 9 8 2 2 2" xfId="43795" xr:uid="{00000000-0005-0000-0000-00007DAB0000}"/>
    <cellStyle name="Note 9 8 2 2 3" xfId="43796" xr:uid="{00000000-0005-0000-0000-00007EAB0000}"/>
    <cellStyle name="Note 9 8 2 2 3 2" xfId="43797" xr:uid="{00000000-0005-0000-0000-00007FAB0000}"/>
    <cellStyle name="Note 9 8 2 2 3 2 2" xfId="43798" xr:uid="{00000000-0005-0000-0000-000080AB0000}"/>
    <cellStyle name="Note 9 8 2 2 3 2 3" xfId="43799" xr:uid="{00000000-0005-0000-0000-000081AB0000}"/>
    <cellStyle name="Note 9 8 2 2 3 2 4" xfId="43800" xr:uid="{00000000-0005-0000-0000-000082AB0000}"/>
    <cellStyle name="Note 9 8 2 2 3 3" xfId="43801" xr:uid="{00000000-0005-0000-0000-000083AB0000}"/>
    <cellStyle name="Note 9 8 2 2 3 4" xfId="43802" xr:uid="{00000000-0005-0000-0000-000084AB0000}"/>
    <cellStyle name="Note 9 8 2 2 3 4 2" xfId="43803" xr:uid="{00000000-0005-0000-0000-000085AB0000}"/>
    <cellStyle name="Note 9 8 2 2 4" xfId="43804" xr:uid="{00000000-0005-0000-0000-000086AB0000}"/>
    <cellStyle name="Note 9 8 2 2 5" xfId="43805" xr:uid="{00000000-0005-0000-0000-000087AB0000}"/>
    <cellStyle name="Note 9 8 2 2 5 2" xfId="43806" xr:uid="{00000000-0005-0000-0000-000088AB0000}"/>
    <cellStyle name="Note 9 8 2 2 5 2 2" xfId="43807" xr:uid="{00000000-0005-0000-0000-000089AB0000}"/>
    <cellStyle name="Note 9 8 2 2 5 3" xfId="43808" xr:uid="{00000000-0005-0000-0000-00008AAB0000}"/>
    <cellStyle name="Note 9 8 2 2 5 3 2" xfId="43809" xr:uid="{00000000-0005-0000-0000-00008BAB0000}"/>
    <cellStyle name="Note 9 8 2 2 6" xfId="43810" xr:uid="{00000000-0005-0000-0000-00008CAB0000}"/>
    <cellStyle name="Note 9 8 2 2 7" xfId="43811" xr:uid="{00000000-0005-0000-0000-00008DAB0000}"/>
    <cellStyle name="Note 9 8 2 2 8" xfId="43812" xr:uid="{00000000-0005-0000-0000-00008EAB0000}"/>
    <cellStyle name="Note 9 8 2 2 9" xfId="43813" xr:uid="{00000000-0005-0000-0000-00008FAB0000}"/>
    <cellStyle name="Note 9 8 2 3" xfId="43814" xr:uid="{00000000-0005-0000-0000-000090AB0000}"/>
    <cellStyle name="Note 9 8 2 3 2" xfId="43815" xr:uid="{00000000-0005-0000-0000-000091AB0000}"/>
    <cellStyle name="Note 9 8 2 3 2 2" xfId="43816" xr:uid="{00000000-0005-0000-0000-000092AB0000}"/>
    <cellStyle name="Note 9 8 2 3 2 2 2" xfId="43817" xr:uid="{00000000-0005-0000-0000-000093AB0000}"/>
    <cellStyle name="Note 9 8 2 3 2 3" xfId="43818" xr:uid="{00000000-0005-0000-0000-000094AB0000}"/>
    <cellStyle name="Note 9 8 2 3 2 3 2" xfId="43819" xr:uid="{00000000-0005-0000-0000-000095AB0000}"/>
    <cellStyle name="Note 9 8 2 3 3" xfId="43820" xr:uid="{00000000-0005-0000-0000-000096AB0000}"/>
    <cellStyle name="Note 9 8 2 3 3 2" xfId="43821" xr:uid="{00000000-0005-0000-0000-000097AB0000}"/>
    <cellStyle name="Note 9 8 2 3 4" xfId="43822" xr:uid="{00000000-0005-0000-0000-000098AB0000}"/>
    <cellStyle name="Note 9 8 2 3 5" xfId="43823" xr:uid="{00000000-0005-0000-0000-000099AB0000}"/>
    <cellStyle name="Note 9 8 2 4" xfId="43824" xr:uid="{00000000-0005-0000-0000-00009AAB0000}"/>
    <cellStyle name="Note 9 8 2 4 2" xfId="43825" xr:uid="{00000000-0005-0000-0000-00009BAB0000}"/>
    <cellStyle name="Note 9 8 2 5" xfId="43826" xr:uid="{00000000-0005-0000-0000-00009CAB0000}"/>
    <cellStyle name="Note 9 8 2 5 2" xfId="43827" xr:uid="{00000000-0005-0000-0000-00009DAB0000}"/>
    <cellStyle name="Note 9 8 2 5 3" xfId="43828" xr:uid="{00000000-0005-0000-0000-00009EAB0000}"/>
    <cellStyle name="Note 9 8 2 5 4" xfId="43829" xr:uid="{00000000-0005-0000-0000-00009FAB0000}"/>
    <cellStyle name="Note 9 8 2 6" xfId="43830" xr:uid="{00000000-0005-0000-0000-0000A0AB0000}"/>
    <cellStyle name="Note 9 8 2 6 2" xfId="43831" xr:uid="{00000000-0005-0000-0000-0000A1AB0000}"/>
    <cellStyle name="Note 9 8 2 7" xfId="43832" xr:uid="{00000000-0005-0000-0000-0000A2AB0000}"/>
    <cellStyle name="Note 9 8 2 7 2" xfId="43833" xr:uid="{00000000-0005-0000-0000-0000A3AB0000}"/>
    <cellStyle name="Note 9 8 2 8" xfId="43834" xr:uid="{00000000-0005-0000-0000-0000A4AB0000}"/>
    <cellStyle name="Note 9 8 2 8 2" xfId="43835" xr:uid="{00000000-0005-0000-0000-0000A5AB0000}"/>
    <cellStyle name="Note 9 8 2 9" xfId="43836" xr:uid="{00000000-0005-0000-0000-0000A6AB0000}"/>
    <cellStyle name="Note 9 8 2 9 2" xfId="43837" xr:uid="{00000000-0005-0000-0000-0000A7AB0000}"/>
    <cellStyle name="Note 9 8 3" xfId="43838" xr:uid="{00000000-0005-0000-0000-0000A8AB0000}"/>
    <cellStyle name="Note 9 8 4" xfId="43839" xr:uid="{00000000-0005-0000-0000-0000A9AB0000}"/>
    <cellStyle name="Note 9 8 5" xfId="43840" xr:uid="{00000000-0005-0000-0000-0000AAAB0000}"/>
    <cellStyle name="Note 9 8 5 2" xfId="43841" xr:uid="{00000000-0005-0000-0000-0000ABAB0000}"/>
    <cellStyle name="Note 9 8 5 2 2" xfId="43842" xr:uid="{00000000-0005-0000-0000-0000ACAB0000}"/>
    <cellStyle name="Note 9 8 5 2 3" xfId="43843" xr:uid="{00000000-0005-0000-0000-0000ADAB0000}"/>
    <cellStyle name="Note 9 8 5 2 4" xfId="43844" xr:uid="{00000000-0005-0000-0000-0000AEAB0000}"/>
    <cellStyle name="Note 9 8 5 3" xfId="43845" xr:uid="{00000000-0005-0000-0000-0000AFAB0000}"/>
    <cellStyle name="Note 9 8 5 4" xfId="43846" xr:uid="{00000000-0005-0000-0000-0000B0AB0000}"/>
    <cellStyle name="Note 9 8 5 4 2" xfId="43847" xr:uid="{00000000-0005-0000-0000-0000B1AB0000}"/>
    <cellStyle name="Note 9 8 6" xfId="43848" xr:uid="{00000000-0005-0000-0000-0000B2AB0000}"/>
    <cellStyle name="Note 9 8 7" xfId="43849" xr:uid="{00000000-0005-0000-0000-0000B3AB0000}"/>
    <cellStyle name="Note 9 8 7 2" xfId="43850" xr:uid="{00000000-0005-0000-0000-0000B4AB0000}"/>
    <cellStyle name="Note 9 8 7 2 2" xfId="43851" xr:uid="{00000000-0005-0000-0000-0000B5AB0000}"/>
    <cellStyle name="Note 9 8 7 3" xfId="43852" xr:uid="{00000000-0005-0000-0000-0000B6AB0000}"/>
    <cellStyle name="Note 9 8 7 3 2" xfId="43853" xr:uid="{00000000-0005-0000-0000-0000B7AB0000}"/>
    <cellStyle name="Note 9 8 8" xfId="43854" xr:uid="{00000000-0005-0000-0000-0000B8AB0000}"/>
    <cellStyle name="Note 9 8 9" xfId="43855" xr:uid="{00000000-0005-0000-0000-0000B9AB0000}"/>
    <cellStyle name="Note 9 9" xfId="43856" xr:uid="{00000000-0005-0000-0000-0000BAAB0000}"/>
    <cellStyle name="Output 10" xfId="43857" xr:uid="{00000000-0005-0000-0000-0000BBAB0000}"/>
    <cellStyle name="Output 10 2" xfId="43858" xr:uid="{00000000-0005-0000-0000-0000BCAB0000}"/>
    <cellStyle name="Output 10 3" xfId="43859" xr:uid="{00000000-0005-0000-0000-0000BDAB0000}"/>
    <cellStyle name="Output 10 4" xfId="43860" xr:uid="{00000000-0005-0000-0000-0000BEAB0000}"/>
    <cellStyle name="Output 10 5" xfId="43861" xr:uid="{00000000-0005-0000-0000-0000BFAB0000}"/>
    <cellStyle name="Output 11" xfId="43862" xr:uid="{00000000-0005-0000-0000-0000C0AB0000}"/>
    <cellStyle name="Output 11 2" xfId="43863" xr:uid="{00000000-0005-0000-0000-0000C1AB0000}"/>
    <cellStyle name="Output 11 3" xfId="43864" xr:uid="{00000000-0005-0000-0000-0000C2AB0000}"/>
    <cellStyle name="Output 11 4" xfId="43865" xr:uid="{00000000-0005-0000-0000-0000C3AB0000}"/>
    <cellStyle name="Output 11 5" xfId="43866" xr:uid="{00000000-0005-0000-0000-0000C4AB0000}"/>
    <cellStyle name="Output 12" xfId="43867" xr:uid="{00000000-0005-0000-0000-0000C5AB0000}"/>
    <cellStyle name="Output 12 2" xfId="43868" xr:uid="{00000000-0005-0000-0000-0000C6AB0000}"/>
    <cellStyle name="Output 12 3" xfId="43869" xr:uid="{00000000-0005-0000-0000-0000C7AB0000}"/>
    <cellStyle name="Output 12 4" xfId="43870" xr:uid="{00000000-0005-0000-0000-0000C8AB0000}"/>
    <cellStyle name="Output 12 5" xfId="43871" xr:uid="{00000000-0005-0000-0000-0000C9AB0000}"/>
    <cellStyle name="Output 13" xfId="43872" xr:uid="{00000000-0005-0000-0000-0000CAAB0000}"/>
    <cellStyle name="Output 13 2" xfId="43873" xr:uid="{00000000-0005-0000-0000-0000CBAB0000}"/>
    <cellStyle name="Output 13 3" xfId="43874" xr:uid="{00000000-0005-0000-0000-0000CCAB0000}"/>
    <cellStyle name="Output 13 4" xfId="43875" xr:uid="{00000000-0005-0000-0000-0000CDAB0000}"/>
    <cellStyle name="Output 13 5" xfId="43876" xr:uid="{00000000-0005-0000-0000-0000CEAB0000}"/>
    <cellStyle name="Output 14" xfId="43877" xr:uid="{00000000-0005-0000-0000-0000CFAB0000}"/>
    <cellStyle name="Output 14 2" xfId="43878" xr:uid="{00000000-0005-0000-0000-0000D0AB0000}"/>
    <cellStyle name="Output 14 3" xfId="43879" xr:uid="{00000000-0005-0000-0000-0000D1AB0000}"/>
    <cellStyle name="Output 14 4" xfId="43880" xr:uid="{00000000-0005-0000-0000-0000D2AB0000}"/>
    <cellStyle name="Output 14 5" xfId="43881" xr:uid="{00000000-0005-0000-0000-0000D3AB0000}"/>
    <cellStyle name="Output 15" xfId="43882" xr:uid="{00000000-0005-0000-0000-0000D4AB0000}"/>
    <cellStyle name="Output 15 2" xfId="43883" xr:uid="{00000000-0005-0000-0000-0000D5AB0000}"/>
    <cellStyle name="Output 15 3" xfId="43884" xr:uid="{00000000-0005-0000-0000-0000D6AB0000}"/>
    <cellStyle name="Output 15 4" xfId="43885" xr:uid="{00000000-0005-0000-0000-0000D7AB0000}"/>
    <cellStyle name="Output 15 5" xfId="43886" xr:uid="{00000000-0005-0000-0000-0000D8AB0000}"/>
    <cellStyle name="Output 16" xfId="43887" xr:uid="{00000000-0005-0000-0000-0000D9AB0000}"/>
    <cellStyle name="Output 16 2" xfId="43888" xr:uid="{00000000-0005-0000-0000-0000DAAB0000}"/>
    <cellStyle name="Output 16 3" xfId="43889" xr:uid="{00000000-0005-0000-0000-0000DBAB0000}"/>
    <cellStyle name="Output 16 4" xfId="43890" xr:uid="{00000000-0005-0000-0000-0000DCAB0000}"/>
    <cellStyle name="Output 16 5" xfId="43891" xr:uid="{00000000-0005-0000-0000-0000DDAB0000}"/>
    <cellStyle name="Output 17" xfId="43892" xr:uid="{00000000-0005-0000-0000-0000DEAB0000}"/>
    <cellStyle name="Output 17 2" xfId="43893" xr:uid="{00000000-0005-0000-0000-0000DFAB0000}"/>
    <cellStyle name="Output 17 3" xfId="43894" xr:uid="{00000000-0005-0000-0000-0000E0AB0000}"/>
    <cellStyle name="Output 17 4" xfId="43895" xr:uid="{00000000-0005-0000-0000-0000E1AB0000}"/>
    <cellStyle name="Output 17 5" xfId="43896" xr:uid="{00000000-0005-0000-0000-0000E2AB0000}"/>
    <cellStyle name="Output 18" xfId="43897" xr:uid="{00000000-0005-0000-0000-0000E3AB0000}"/>
    <cellStyle name="Output 18 2" xfId="43898" xr:uid="{00000000-0005-0000-0000-0000E4AB0000}"/>
    <cellStyle name="Output 18 3" xfId="43899" xr:uid="{00000000-0005-0000-0000-0000E5AB0000}"/>
    <cellStyle name="Output 18 4" xfId="43900" xr:uid="{00000000-0005-0000-0000-0000E6AB0000}"/>
    <cellStyle name="Output 18 5" xfId="43901" xr:uid="{00000000-0005-0000-0000-0000E7AB0000}"/>
    <cellStyle name="Output 19" xfId="43902" xr:uid="{00000000-0005-0000-0000-0000E8AB0000}"/>
    <cellStyle name="Output 19 2" xfId="43903" xr:uid="{00000000-0005-0000-0000-0000E9AB0000}"/>
    <cellStyle name="Output 19 3" xfId="43904" xr:uid="{00000000-0005-0000-0000-0000EAAB0000}"/>
    <cellStyle name="Output 19 4" xfId="43905" xr:uid="{00000000-0005-0000-0000-0000EBAB0000}"/>
    <cellStyle name="Output 19 5" xfId="43906" xr:uid="{00000000-0005-0000-0000-0000ECAB0000}"/>
    <cellStyle name="Output 2" xfId="43907" xr:uid="{00000000-0005-0000-0000-0000EDAB0000}"/>
    <cellStyle name="Output 2 10" xfId="43908" xr:uid="{00000000-0005-0000-0000-0000EEAB0000}"/>
    <cellStyle name="Output 2 10 2" xfId="43909" xr:uid="{00000000-0005-0000-0000-0000EFAB0000}"/>
    <cellStyle name="Output 2 10 2 2" xfId="43910" xr:uid="{00000000-0005-0000-0000-0000F0AB0000}"/>
    <cellStyle name="Output 2 10 2 3" xfId="43911" xr:uid="{00000000-0005-0000-0000-0000F1AB0000}"/>
    <cellStyle name="Output 2 10 3" xfId="43912" xr:uid="{00000000-0005-0000-0000-0000F2AB0000}"/>
    <cellStyle name="Output 2 10 4" xfId="43913" xr:uid="{00000000-0005-0000-0000-0000F3AB0000}"/>
    <cellStyle name="Output 2 11" xfId="43914" xr:uid="{00000000-0005-0000-0000-0000F4AB0000}"/>
    <cellStyle name="Output 2 12" xfId="43915" xr:uid="{00000000-0005-0000-0000-0000F5AB0000}"/>
    <cellStyle name="Output 2 13" xfId="43916" xr:uid="{00000000-0005-0000-0000-0000F6AB0000}"/>
    <cellStyle name="Output 2 14" xfId="43917" xr:uid="{00000000-0005-0000-0000-0000F7AB0000}"/>
    <cellStyle name="Output 2 15" xfId="43918" xr:uid="{00000000-0005-0000-0000-0000F8AB0000}"/>
    <cellStyle name="Output 2 16" xfId="43919" xr:uid="{00000000-0005-0000-0000-0000F9AB0000}"/>
    <cellStyle name="Output 2 17" xfId="43920" xr:uid="{00000000-0005-0000-0000-0000FAAB0000}"/>
    <cellStyle name="Output 2 18" xfId="43921" xr:uid="{00000000-0005-0000-0000-0000FBAB0000}"/>
    <cellStyle name="Output 2 19" xfId="43922" xr:uid="{00000000-0005-0000-0000-0000FCAB0000}"/>
    <cellStyle name="Output 2 19 2" xfId="43923" xr:uid="{00000000-0005-0000-0000-0000FDAB0000}"/>
    <cellStyle name="Output 2 19 2 2" xfId="43924" xr:uid="{00000000-0005-0000-0000-0000FEAB0000}"/>
    <cellStyle name="Output 2 19 2 3" xfId="43925" xr:uid="{00000000-0005-0000-0000-0000FFAB0000}"/>
    <cellStyle name="Output 2 19 3" xfId="43926" xr:uid="{00000000-0005-0000-0000-000000AC0000}"/>
    <cellStyle name="Output 2 19 4" xfId="43927" xr:uid="{00000000-0005-0000-0000-000001AC0000}"/>
    <cellStyle name="Output 2 2" xfId="43928" xr:uid="{00000000-0005-0000-0000-000002AC0000}"/>
    <cellStyle name="Output 2 2 10" xfId="43929" xr:uid="{00000000-0005-0000-0000-000003AC0000}"/>
    <cellStyle name="Output 2 2 11" xfId="43930" xr:uid="{00000000-0005-0000-0000-000004AC0000}"/>
    <cellStyle name="Output 2 2 12" xfId="43931" xr:uid="{00000000-0005-0000-0000-000005AC0000}"/>
    <cellStyle name="Output 2 2 13" xfId="43932" xr:uid="{00000000-0005-0000-0000-000006AC0000}"/>
    <cellStyle name="Output 2 2 14" xfId="43933" xr:uid="{00000000-0005-0000-0000-000007AC0000}"/>
    <cellStyle name="Output 2 2 15" xfId="43934" xr:uid="{00000000-0005-0000-0000-000008AC0000}"/>
    <cellStyle name="Output 2 2 2" xfId="43935" xr:uid="{00000000-0005-0000-0000-000009AC0000}"/>
    <cellStyle name="Output 2 2 2 10" xfId="43936" xr:uid="{00000000-0005-0000-0000-00000AAC0000}"/>
    <cellStyle name="Output 2 2 2 11" xfId="43937" xr:uid="{00000000-0005-0000-0000-00000BAC0000}"/>
    <cellStyle name="Output 2 2 2 12" xfId="43938" xr:uid="{00000000-0005-0000-0000-00000CAC0000}"/>
    <cellStyle name="Output 2 2 2 13" xfId="43939" xr:uid="{00000000-0005-0000-0000-00000DAC0000}"/>
    <cellStyle name="Output 2 2 2 2" xfId="43940" xr:uid="{00000000-0005-0000-0000-00000EAC0000}"/>
    <cellStyle name="Output 2 2 2 2 10" xfId="43941" xr:uid="{00000000-0005-0000-0000-00000FAC0000}"/>
    <cellStyle name="Output 2 2 2 2 11" xfId="43942" xr:uid="{00000000-0005-0000-0000-000010AC0000}"/>
    <cellStyle name="Output 2 2 2 2 2" xfId="43943" xr:uid="{00000000-0005-0000-0000-000011AC0000}"/>
    <cellStyle name="Output 2 2 2 2 2 10" xfId="43944" xr:uid="{00000000-0005-0000-0000-000012AC0000}"/>
    <cellStyle name="Output 2 2 2 2 2 11" xfId="43945" xr:uid="{00000000-0005-0000-0000-000013AC0000}"/>
    <cellStyle name="Output 2 2 2 2 2 2" xfId="43946" xr:uid="{00000000-0005-0000-0000-000014AC0000}"/>
    <cellStyle name="Output 2 2 2 2 2 2 10" xfId="43947" xr:uid="{00000000-0005-0000-0000-000015AC0000}"/>
    <cellStyle name="Output 2 2 2 2 2 2 2" xfId="43948" xr:uid="{00000000-0005-0000-0000-000016AC0000}"/>
    <cellStyle name="Output 2 2 2 2 2 2 2 10" xfId="43949" xr:uid="{00000000-0005-0000-0000-000017AC0000}"/>
    <cellStyle name="Output 2 2 2 2 2 2 2 2" xfId="43950" xr:uid="{00000000-0005-0000-0000-000018AC0000}"/>
    <cellStyle name="Output 2 2 2 2 2 2 2 2 2" xfId="43951" xr:uid="{00000000-0005-0000-0000-000019AC0000}"/>
    <cellStyle name="Output 2 2 2 2 2 2 2 2 2 2" xfId="43952" xr:uid="{00000000-0005-0000-0000-00001AAC0000}"/>
    <cellStyle name="Output 2 2 2 2 2 2 2 2 2 2 2" xfId="43953" xr:uid="{00000000-0005-0000-0000-00001BAC0000}"/>
    <cellStyle name="Output 2 2 2 2 2 2 2 2 2 2 3" xfId="43954" xr:uid="{00000000-0005-0000-0000-00001CAC0000}"/>
    <cellStyle name="Output 2 2 2 2 2 2 2 2 2 2 4" xfId="43955" xr:uid="{00000000-0005-0000-0000-00001DAC0000}"/>
    <cellStyle name="Output 2 2 2 2 2 2 2 2 2 3" xfId="43956" xr:uid="{00000000-0005-0000-0000-00001EAC0000}"/>
    <cellStyle name="Output 2 2 2 2 2 2 2 2 2 4" xfId="43957" xr:uid="{00000000-0005-0000-0000-00001FAC0000}"/>
    <cellStyle name="Output 2 2 2 2 2 2 2 2 2 5" xfId="43958" xr:uid="{00000000-0005-0000-0000-000020AC0000}"/>
    <cellStyle name="Output 2 2 2 2 2 2 2 2 3" xfId="43959" xr:uid="{00000000-0005-0000-0000-000021AC0000}"/>
    <cellStyle name="Output 2 2 2 2 2 2 2 2 4" xfId="43960" xr:uid="{00000000-0005-0000-0000-000022AC0000}"/>
    <cellStyle name="Output 2 2 2 2 2 2 2 2 5" xfId="43961" xr:uid="{00000000-0005-0000-0000-000023AC0000}"/>
    <cellStyle name="Output 2 2 2 2 2 2 2 2 6" xfId="43962" xr:uid="{00000000-0005-0000-0000-000024AC0000}"/>
    <cellStyle name="Output 2 2 2 2 2 2 2 3" xfId="43963" xr:uid="{00000000-0005-0000-0000-000025AC0000}"/>
    <cellStyle name="Output 2 2 2 2 2 2 2 4" xfId="43964" xr:uid="{00000000-0005-0000-0000-000026AC0000}"/>
    <cellStyle name="Output 2 2 2 2 2 2 2 4 2" xfId="43965" xr:uid="{00000000-0005-0000-0000-000027AC0000}"/>
    <cellStyle name="Output 2 2 2 2 2 2 2 4 3" xfId="43966" xr:uid="{00000000-0005-0000-0000-000028AC0000}"/>
    <cellStyle name="Output 2 2 2 2 2 2 2 5" xfId="43967" xr:uid="{00000000-0005-0000-0000-000029AC0000}"/>
    <cellStyle name="Output 2 2 2 2 2 2 2 6" xfId="43968" xr:uid="{00000000-0005-0000-0000-00002AAC0000}"/>
    <cellStyle name="Output 2 2 2 2 2 2 2 7" xfId="43969" xr:uid="{00000000-0005-0000-0000-00002BAC0000}"/>
    <cellStyle name="Output 2 2 2 2 2 2 2 8" xfId="43970" xr:uid="{00000000-0005-0000-0000-00002CAC0000}"/>
    <cellStyle name="Output 2 2 2 2 2 2 2 9" xfId="43971" xr:uid="{00000000-0005-0000-0000-00002DAC0000}"/>
    <cellStyle name="Output 2 2 2 2 2 2 3" xfId="43972" xr:uid="{00000000-0005-0000-0000-00002EAC0000}"/>
    <cellStyle name="Output 2 2 2 2 2 2 3 2" xfId="43973" xr:uid="{00000000-0005-0000-0000-00002FAC0000}"/>
    <cellStyle name="Output 2 2 2 2 2 2 3 2 2" xfId="43974" xr:uid="{00000000-0005-0000-0000-000030AC0000}"/>
    <cellStyle name="Output 2 2 2 2 2 2 3 2 3" xfId="43975" xr:uid="{00000000-0005-0000-0000-000031AC0000}"/>
    <cellStyle name="Output 2 2 2 2 2 2 3 3" xfId="43976" xr:uid="{00000000-0005-0000-0000-000032AC0000}"/>
    <cellStyle name="Output 2 2 2 2 2 2 3 4" xfId="43977" xr:uid="{00000000-0005-0000-0000-000033AC0000}"/>
    <cellStyle name="Output 2 2 2 2 2 2 4" xfId="43978" xr:uid="{00000000-0005-0000-0000-000034AC0000}"/>
    <cellStyle name="Output 2 2 2 2 2 2 4 2" xfId="43979" xr:uid="{00000000-0005-0000-0000-000035AC0000}"/>
    <cellStyle name="Output 2 2 2 2 2 2 4 3" xfId="43980" xr:uid="{00000000-0005-0000-0000-000036AC0000}"/>
    <cellStyle name="Output 2 2 2 2 2 2 5" xfId="43981" xr:uid="{00000000-0005-0000-0000-000037AC0000}"/>
    <cellStyle name="Output 2 2 2 2 2 2 6" xfId="43982" xr:uid="{00000000-0005-0000-0000-000038AC0000}"/>
    <cellStyle name="Output 2 2 2 2 2 2 7" xfId="43983" xr:uid="{00000000-0005-0000-0000-000039AC0000}"/>
    <cellStyle name="Output 2 2 2 2 2 2 8" xfId="43984" xr:uid="{00000000-0005-0000-0000-00003AAC0000}"/>
    <cellStyle name="Output 2 2 2 2 2 2 9" xfId="43985" xr:uid="{00000000-0005-0000-0000-00003BAC0000}"/>
    <cellStyle name="Output 2 2 2 2 2 3" xfId="43986" xr:uid="{00000000-0005-0000-0000-00003CAC0000}"/>
    <cellStyle name="Output 2 2 2 2 2 3 2" xfId="43987" xr:uid="{00000000-0005-0000-0000-00003DAC0000}"/>
    <cellStyle name="Output 2 2 2 2 2 3 2 2" xfId="43988" xr:uid="{00000000-0005-0000-0000-00003EAC0000}"/>
    <cellStyle name="Output 2 2 2 2 2 3 2 3" xfId="43989" xr:uid="{00000000-0005-0000-0000-00003FAC0000}"/>
    <cellStyle name="Output 2 2 2 2 2 3 3" xfId="43990" xr:uid="{00000000-0005-0000-0000-000040AC0000}"/>
    <cellStyle name="Output 2 2 2 2 2 3 4" xfId="43991" xr:uid="{00000000-0005-0000-0000-000041AC0000}"/>
    <cellStyle name="Output 2 2 2 2 2 4" xfId="43992" xr:uid="{00000000-0005-0000-0000-000042AC0000}"/>
    <cellStyle name="Output 2 2 2 2 2 5" xfId="43993" xr:uid="{00000000-0005-0000-0000-000043AC0000}"/>
    <cellStyle name="Output 2 2 2 2 2 5 2" xfId="43994" xr:uid="{00000000-0005-0000-0000-000044AC0000}"/>
    <cellStyle name="Output 2 2 2 2 2 5 3" xfId="43995" xr:uid="{00000000-0005-0000-0000-000045AC0000}"/>
    <cellStyle name="Output 2 2 2 2 2 6" xfId="43996" xr:uid="{00000000-0005-0000-0000-000046AC0000}"/>
    <cellStyle name="Output 2 2 2 2 2 7" xfId="43997" xr:uid="{00000000-0005-0000-0000-000047AC0000}"/>
    <cellStyle name="Output 2 2 2 2 2 8" xfId="43998" xr:uid="{00000000-0005-0000-0000-000048AC0000}"/>
    <cellStyle name="Output 2 2 2 2 2 9" xfId="43999" xr:uid="{00000000-0005-0000-0000-000049AC0000}"/>
    <cellStyle name="Output 2 2 2 2 3" xfId="44000" xr:uid="{00000000-0005-0000-0000-00004AAC0000}"/>
    <cellStyle name="Output 2 2 2 2 3 2" xfId="44001" xr:uid="{00000000-0005-0000-0000-00004BAC0000}"/>
    <cellStyle name="Output 2 2 2 2 3 2 2" xfId="44002" xr:uid="{00000000-0005-0000-0000-00004CAC0000}"/>
    <cellStyle name="Output 2 2 2 2 3 2 3" xfId="44003" xr:uid="{00000000-0005-0000-0000-00004DAC0000}"/>
    <cellStyle name="Output 2 2 2 2 3 3" xfId="44004" xr:uid="{00000000-0005-0000-0000-00004EAC0000}"/>
    <cellStyle name="Output 2 2 2 2 3 4" xfId="44005" xr:uid="{00000000-0005-0000-0000-00004FAC0000}"/>
    <cellStyle name="Output 2 2 2 2 4" xfId="44006" xr:uid="{00000000-0005-0000-0000-000050AC0000}"/>
    <cellStyle name="Output 2 2 2 2 5" xfId="44007" xr:uid="{00000000-0005-0000-0000-000051AC0000}"/>
    <cellStyle name="Output 2 2 2 2 5 2" xfId="44008" xr:uid="{00000000-0005-0000-0000-000052AC0000}"/>
    <cellStyle name="Output 2 2 2 2 5 3" xfId="44009" xr:uid="{00000000-0005-0000-0000-000053AC0000}"/>
    <cellStyle name="Output 2 2 2 2 6" xfId="44010" xr:uid="{00000000-0005-0000-0000-000054AC0000}"/>
    <cellStyle name="Output 2 2 2 2 7" xfId="44011" xr:uid="{00000000-0005-0000-0000-000055AC0000}"/>
    <cellStyle name="Output 2 2 2 2 8" xfId="44012" xr:uid="{00000000-0005-0000-0000-000056AC0000}"/>
    <cellStyle name="Output 2 2 2 2 9" xfId="44013" xr:uid="{00000000-0005-0000-0000-000057AC0000}"/>
    <cellStyle name="Output 2 2 2 3" xfId="44014" xr:uid="{00000000-0005-0000-0000-000058AC0000}"/>
    <cellStyle name="Output 2 2 2 4" xfId="44015" xr:uid="{00000000-0005-0000-0000-000059AC0000}"/>
    <cellStyle name="Output 2 2 2 5" xfId="44016" xr:uid="{00000000-0005-0000-0000-00005AAC0000}"/>
    <cellStyle name="Output 2 2 2 5 2" xfId="44017" xr:uid="{00000000-0005-0000-0000-00005BAC0000}"/>
    <cellStyle name="Output 2 2 2 5 2 2" xfId="44018" xr:uid="{00000000-0005-0000-0000-00005CAC0000}"/>
    <cellStyle name="Output 2 2 2 5 2 3" xfId="44019" xr:uid="{00000000-0005-0000-0000-00005DAC0000}"/>
    <cellStyle name="Output 2 2 2 5 3" xfId="44020" xr:uid="{00000000-0005-0000-0000-00005EAC0000}"/>
    <cellStyle name="Output 2 2 2 5 4" xfId="44021" xr:uid="{00000000-0005-0000-0000-00005FAC0000}"/>
    <cellStyle name="Output 2 2 2 6" xfId="44022" xr:uid="{00000000-0005-0000-0000-000060AC0000}"/>
    <cellStyle name="Output 2 2 2 7" xfId="44023" xr:uid="{00000000-0005-0000-0000-000061AC0000}"/>
    <cellStyle name="Output 2 2 2 7 2" xfId="44024" xr:uid="{00000000-0005-0000-0000-000062AC0000}"/>
    <cellStyle name="Output 2 2 2 7 3" xfId="44025" xr:uid="{00000000-0005-0000-0000-000063AC0000}"/>
    <cellStyle name="Output 2 2 2 8" xfId="44026" xr:uid="{00000000-0005-0000-0000-000064AC0000}"/>
    <cellStyle name="Output 2 2 2 9" xfId="44027" xr:uid="{00000000-0005-0000-0000-000065AC0000}"/>
    <cellStyle name="Output 2 2 3" xfId="44028" xr:uid="{00000000-0005-0000-0000-000066AC0000}"/>
    <cellStyle name="Output 2 2 4" xfId="44029" xr:uid="{00000000-0005-0000-0000-000067AC0000}"/>
    <cellStyle name="Output 2 2 5" xfId="44030" xr:uid="{00000000-0005-0000-0000-000068AC0000}"/>
    <cellStyle name="Output 2 2 5 10" xfId="44031" xr:uid="{00000000-0005-0000-0000-000069AC0000}"/>
    <cellStyle name="Output 2 2 5 2" xfId="44032" xr:uid="{00000000-0005-0000-0000-00006AAC0000}"/>
    <cellStyle name="Output 2 2 5 2 10" xfId="44033" xr:uid="{00000000-0005-0000-0000-00006BAC0000}"/>
    <cellStyle name="Output 2 2 5 2 2" xfId="44034" xr:uid="{00000000-0005-0000-0000-00006CAC0000}"/>
    <cellStyle name="Output 2 2 5 2 3" xfId="44035" xr:uid="{00000000-0005-0000-0000-00006DAC0000}"/>
    <cellStyle name="Output 2 2 5 2 3 2" xfId="44036" xr:uid="{00000000-0005-0000-0000-00006EAC0000}"/>
    <cellStyle name="Output 2 2 5 2 3 2 2" xfId="44037" xr:uid="{00000000-0005-0000-0000-00006FAC0000}"/>
    <cellStyle name="Output 2 2 5 2 3 2 3" xfId="44038" xr:uid="{00000000-0005-0000-0000-000070AC0000}"/>
    <cellStyle name="Output 2 2 5 2 3 3" xfId="44039" xr:uid="{00000000-0005-0000-0000-000071AC0000}"/>
    <cellStyle name="Output 2 2 5 2 3 4" xfId="44040" xr:uid="{00000000-0005-0000-0000-000072AC0000}"/>
    <cellStyle name="Output 2 2 5 2 4" xfId="44041" xr:uid="{00000000-0005-0000-0000-000073AC0000}"/>
    <cellStyle name="Output 2 2 5 2 5" xfId="44042" xr:uid="{00000000-0005-0000-0000-000074AC0000}"/>
    <cellStyle name="Output 2 2 5 2 5 2" xfId="44043" xr:uid="{00000000-0005-0000-0000-000075AC0000}"/>
    <cellStyle name="Output 2 2 5 2 5 3" xfId="44044" xr:uid="{00000000-0005-0000-0000-000076AC0000}"/>
    <cellStyle name="Output 2 2 5 2 6" xfId="44045" xr:uid="{00000000-0005-0000-0000-000077AC0000}"/>
    <cellStyle name="Output 2 2 5 2 7" xfId="44046" xr:uid="{00000000-0005-0000-0000-000078AC0000}"/>
    <cellStyle name="Output 2 2 5 2 8" xfId="44047" xr:uid="{00000000-0005-0000-0000-000079AC0000}"/>
    <cellStyle name="Output 2 2 5 2 9" xfId="44048" xr:uid="{00000000-0005-0000-0000-00007AAC0000}"/>
    <cellStyle name="Output 2 2 5 3" xfId="44049" xr:uid="{00000000-0005-0000-0000-00007BAC0000}"/>
    <cellStyle name="Output 2 2 5 3 2" xfId="44050" xr:uid="{00000000-0005-0000-0000-00007CAC0000}"/>
    <cellStyle name="Output 2 2 5 3 2 2" xfId="44051" xr:uid="{00000000-0005-0000-0000-00007DAC0000}"/>
    <cellStyle name="Output 2 2 5 3 2 3" xfId="44052" xr:uid="{00000000-0005-0000-0000-00007EAC0000}"/>
    <cellStyle name="Output 2 2 5 3 3" xfId="44053" xr:uid="{00000000-0005-0000-0000-00007FAC0000}"/>
    <cellStyle name="Output 2 2 5 3 4" xfId="44054" xr:uid="{00000000-0005-0000-0000-000080AC0000}"/>
    <cellStyle name="Output 2 2 5 4" xfId="44055" xr:uid="{00000000-0005-0000-0000-000081AC0000}"/>
    <cellStyle name="Output 2 2 5 5" xfId="44056" xr:uid="{00000000-0005-0000-0000-000082AC0000}"/>
    <cellStyle name="Output 2 2 5 5 2" xfId="44057" xr:uid="{00000000-0005-0000-0000-000083AC0000}"/>
    <cellStyle name="Output 2 2 5 5 3" xfId="44058" xr:uid="{00000000-0005-0000-0000-000084AC0000}"/>
    <cellStyle name="Output 2 2 5 6" xfId="44059" xr:uid="{00000000-0005-0000-0000-000085AC0000}"/>
    <cellStyle name="Output 2 2 5 7" xfId="44060" xr:uid="{00000000-0005-0000-0000-000086AC0000}"/>
    <cellStyle name="Output 2 2 5 8" xfId="44061" xr:uid="{00000000-0005-0000-0000-000087AC0000}"/>
    <cellStyle name="Output 2 2 5 9" xfId="44062" xr:uid="{00000000-0005-0000-0000-000088AC0000}"/>
    <cellStyle name="Output 2 2 6" xfId="44063" xr:uid="{00000000-0005-0000-0000-000089AC0000}"/>
    <cellStyle name="Output 2 2 7" xfId="44064" xr:uid="{00000000-0005-0000-0000-00008AAC0000}"/>
    <cellStyle name="Output 2 2 7 2" xfId="44065" xr:uid="{00000000-0005-0000-0000-00008BAC0000}"/>
    <cellStyle name="Output 2 2 7 2 2" xfId="44066" xr:uid="{00000000-0005-0000-0000-00008CAC0000}"/>
    <cellStyle name="Output 2 2 7 2 3" xfId="44067" xr:uid="{00000000-0005-0000-0000-00008DAC0000}"/>
    <cellStyle name="Output 2 2 7 3" xfId="44068" xr:uid="{00000000-0005-0000-0000-00008EAC0000}"/>
    <cellStyle name="Output 2 2 7 4" xfId="44069" xr:uid="{00000000-0005-0000-0000-00008FAC0000}"/>
    <cellStyle name="Output 2 2 8" xfId="44070" xr:uid="{00000000-0005-0000-0000-000090AC0000}"/>
    <cellStyle name="Output 2 2 9" xfId="44071" xr:uid="{00000000-0005-0000-0000-000091AC0000}"/>
    <cellStyle name="Output 2 2 9 2" xfId="44072" xr:uid="{00000000-0005-0000-0000-000092AC0000}"/>
    <cellStyle name="Output 2 2 9 3" xfId="44073" xr:uid="{00000000-0005-0000-0000-000093AC0000}"/>
    <cellStyle name="Output 2 20" xfId="44074" xr:uid="{00000000-0005-0000-0000-000094AC0000}"/>
    <cellStyle name="Output 2 20 2" xfId="44075" xr:uid="{00000000-0005-0000-0000-000095AC0000}"/>
    <cellStyle name="Output 2 20 3" xfId="44076" xr:uid="{00000000-0005-0000-0000-000096AC0000}"/>
    <cellStyle name="Output 2 21" xfId="44077" xr:uid="{00000000-0005-0000-0000-000097AC0000}"/>
    <cellStyle name="Output 2 22" xfId="44078" xr:uid="{00000000-0005-0000-0000-000098AC0000}"/>
    <cellStyle name="Output 2 23" xfId="44079" xr:uid="{00000000-0005-0000-0000-000099AC0000}"/>
    <cellStyle name="Output 2 24" xfId="44080" xr:uid="{00000000-0005-0000-0000-00009AAC0000}"/>
    <cellStyle name="Output 2 25" xfId="44081" xr:uid="{00000000-0005-0000-0000-00009BAC0000}"/>
    <cellStyle name="Output 2 3" xfId="44082" xr:uid="{00000000-0005-0000-0000-00009CAC0000}"/>
    <cellStyle name="Output 2 3 10" xfId="44083" xr:uid="{00000000-0005-0000-0000-00009DAC0000}"/>
    <cellStyle name="Output 2 3 11" xfId="44084" xr:uid="{00000000-0005-0000-0000-00009EAC0000}"/>
    <cellStyle name="Output 2 3 12" xfId="44085" xr:uid="{00000000-0005-0000-0000-00009FAC0000}"/>
    <cellStyle name="Output 2 3 13" xfId="44086" xr:uid="{00000000-0005-0000-0000-0000A0AC0000}"/>
    <cellStyle name="Output 2 3 2" xfId="44087" xr:uid="{00000000-0005-0000-0000-0000A1AC0000}"/>
    <cellStyle name="Output 2 3 2 10" xfId="44088" xr:uid="{00000000-0005-0000-0000-0000A2AC0000}"/>
    <cellStyle name="Output 2 3 2 11" xfId="44089" xr:uid="{00000000-0005-0000-0000-0000A3AC0000}"/>
    <cellStyle name="Output 2 3 2 2" xfId="44090" xr:uid="{00000000-0005-0000-0000-0000A4AC0000}"/>
    <cellStyle name="Output 2 3 2 2 10" xfId="44091" xr:uid="{00000000-0005-0000-0000-0000A5AC0000}"/>
    <cellStyle name="Output 2 3 2 2 11" xfId="44092" xr:uid="{00000000-0005-0000-0000-0000A6AC0000}"/>
    <cellStyle name="Output 2 3 2 2 2" xfId="44093" xr:uid="{00000000-0005-0000-0000-0000A7AC0000}"/>
    <cellStyle name="Output 2 3 2 2 2 2" xfId="44094" xr:uid="{00000000-0005-0000-0000-0000A8AC0000}"/>
    <cellStyle name="Output 2 3 2 2 2 3" xfId="44095" xr:uid="{00000000-0005-0000-0000-0000A9AC0000}"/>
    <cellStyle name="Output 2 3 2 2 2 4" xfId="44096" xr:uid="{00000000-0005-0000-0000-0000AAAC0000}"/>
    <cellStyle name="Output 2 3 2 2 3" xfId="44097" xr:uid="{00000000-0005-0000-0000-0000ABAC0000}"/>
    <cellStyle name="Output 2 3 2 2 3 2" xfId="44098" xr:uid="{00000000-0005-0000-0000-0000ACAC0000}"/>
    <cellStyle name="Output 2 3 2 2 3 2 2" xfId="44099" xr:uid="{00000000-0005-0000-0000-0000ADAC0000}"/>
    <cellStyle name="Output 2 3 2 2 3 2 3" xfId="44100" xr:uid="{00000000-0005-0000-0000-0000AEAC0000}"/>
    <cellStyle name="Output 2 3 2 2 3 3" xfId="44101" xr:uid="{00000000-0005-0000-0000-0000AFAC0000}"/>
    <cellStyle name="Output 2 3 2 2 3 4" xfId="44102" xr:uid="{00000000-0005-0000-0000-0000B0AC0000}"/>
    <cellStyle name="Output 2 3 2 2 4" xfId="44103" xr:uid="{00000000-0005-0000-0000-0000B1AC0000}"/>
    <cellStyle name="Output 2 3 2 2 5" xfId="44104" xr:uid="{00000000-0005-0000-0000-0000B2AC0000}"/>
    <cellStyle name="Output 2 3 2 2 5 2" xfId="44105" xr:uid="{00000000-0005-0000-0000-0000B3AC0000}"/>
    <cellStyle name="Output 2 3 2 2 5 3" xfId="44106" xr:uid="{00000000-0005-0000-0000-0000B4AC0000}"/>
    <cellStyle name="Output 2 3 2 2 6" xfId="44107" xr:uid="{00000000-0005-0000-0000-0000B5AC0000}"/>
    <cellStyle name="Output 2 3 2 2 7" xfId="44108" xr:uid="{00000000-0005-0000-0000-0000B6AC0000}"/>
    <cellStyle name="Output 2 3 2 2 8" xfId="44109" xr:uid="{00000000-0005-0000-0000-0000B7AC0000}"/>
    <cellStyle name="Output 2 3 2 2 9" xfId="44110" xr:uid="{00000000-0005-0000-0000-0000B8AC0000}"/>
    <cellStyle name="Output 2 3 2 3" xfId="44111" xr:uid="{00000000-0005-0000-0000-0000B9AC0000}"/>
    <cellStyle name="Output 2 3 2 3 2" xfId="44112" xr:uid="{00000000-0005-0000-0000-0000BAAC0000}"/>
    <cellStyle name="Output 2 3 2 3 2 2" xfId="44113" xr:uid="{00000000-0005-0000-0000-0000BBAC0000}"/>
    <cellStyle name="Output 2 3 2 3 2 3" xfId="44114" xr:uid="{00000000-0005-0000-0000-0000BCAC0000}"/>
    <cellStyle name="Output 2 3 2 3 3" xfId="44115" xr:uid="{00000000-0005-0000-0000-0000BDAC0000}"/>
    <cellStyle name="Output 2 3 2 3 4" xfId="44116" xr:uid="{00000000-0005-0000-0000-0000BEAC0000}"/>
    <cellStyle name="Output 2 3 2 4" xfId="44117" xr:uid="{00000000-0005-0000-0000-0000BFAC0000}"/>
    <cellStyle name="Output 2 3 2 5" xfId="44118" xr:uid="{00000000-0005-0000-0000-0000C0AC0000}"/>
    <cellStyle name="Output 2 3 2 5 2" xfId="44119" xr:uid="{00000000-0005-0000-0000-0000C1AC0000}"/>
    <cellStyle name="Output 2 3 2 5 3" xfId="44120" xr:uid="{00000000-0005-0000-0000-0000C2AC0000}"/>
    <cellStyle name="Output 2 3 2 6" xfId="44121" xr:uid="{00000000-0005-0000-0000-0000C3AC0000}"/>
    <cellStyle name="Output 2 3 2 7" xfId="44122" xr:uid="{00000000-0005-0000-0000-0000C4AC0000}"/>
    <cellStyle name="Output 2 3 2 8" xfId="44123" xr:uid="{00000000-0005-0000-0000-0000C5AC0000}"/>
    <cellStyle name="Output 2 3 2 9" xfId="44124" xr:uid="{00000000-0005-0000-0000-0000C6AC0000}"/>
    <cellStyle name="Output 2 3 3" xfId="44125" xr:uid="{00000000-0005-0000-0000-0000C7AC0000}"/>
    <cellStyle name="Output 2 3 4" xfId="44126" xr:uid="{00000000-0005-0000-0000-0000C8AC0000}"/>
    <cellStyle name="Output 2 3 5" xfId="44127" xr:uid="{00000000-0005-0000-0000-0000C9AC0000}"/>
    <cellStyle name="Output 2 3 5 2" xfId="44128" xr:uid="{00000000-0005-0000-0000-0000CAAC0000}"/>
    <cellStyle name="Output 2 3 5 2 2" xfId="44129" xr:uid="{00000000-0005-0000-0000-0000CBAC0000}"/>
    <cellStyle name="Output 2 3 5 2 3" xfId="44130" xr:uid="{00000000-0005-0000-0000-0000CCAC0000}"/>
    <cellStyle name="Output 2 3 5 3" xfId="44131" xr:uid="{00000000-0005-0000-0000-0000CDAC0000}"/>
    <cellStyle name="Output 2 3 5 4" xfId="44132" xr:uid="{00000000-0005-0000-0000-0000CEAC0000}"/>
    <cellStyle name="Output 2 3 6" xfId="44133" xr:uid="{00000000-0005-0000-0000-0000CFAC0000}"/>
    <cellStyle name="Output 2 3 7" xfId="44134" xr:uid="{00000000-0005-0000-0000-0000D0AC0000}"/>
    <cellStyle name="Output 2 3 7 2" xfId="44135" xr:uid="{00000000-0005-0000-0000-0000D1AC0000}"/>
    <cellStyle name="Output 2 3 7 3" xfId="44136" xr:uid="{00000000-0005-0000-0000-0000D2AC0000}"/>
    <cellStyle name="Output 2 3 8" xfId="44137" xr:uid="{00000000-0005-0000-0000-0000D3AC0000}"/>
    <cellStyle name="Output 2 3 9" xfId="44138" xr:uid="{00000000-0005-0000-0000-0000D4AC0000}"/>
    <cellStyle name="Output 2 4" xfId="44139" xr:uid="{00000000-0005-0000-0000-0000D5AC0000}"/>
    <cellStyle name="Output 2 5" xfId="44140" xr:uid="{00000000-0005-0000-0000-0000D6AC0000}"/>
    <cellStyle name="Output 2 5 10" xfId="44141" xr:uid="{00000000-0005-0000-0000-0000D7AC0000}"/>
    <cellStyle name="Output 2 5 11" xfId="44142" xr:uid="{00000000-0005-0000-0000-0000D8AC0000}"/>
    <cellStyle name="Output 2 5 2" xfId="44143" xr:uid="{00000000-0005-0000-0000-0000D9AC0000}"/>
    <cellStyle name="Output 2 5 2 10" xfId="44144" xr:uid="{00000000-0005-0000-0000-0000DAAC0000}"/>
    <cellStyle name="Output 2 5 2 11" xfId="44145" xr:uid="{00000000-0005-0000-0000-0000DBAC0000}"/>
    <cellStyle name="Output 2 5 2 2" xfId="44146" xr:uid="{00000000-0005-0000-0000-0000DCAC0000}"/>
    <cellStyle name="Output 2 5 2 2 2" xfId="44147" xr:uid="{00000000-0005-0000-0000-0000DDAC0000}"/>
    <cellStyle name="Output 2 5 2 2 3" xfId="44148" xr:uid="{00000000-0005-0000-0000-0000DEAC0000}"/>
    <cellStyle name="Output 2 5 2 2 4" xfId="44149" xr:uid="{00000000-0005-0000-0000-0000DFAC0000}"/>
    <cellStyle name="Output 2 5 2 3" xfId="44150" xr:uid="{00000000-0005-0000-0000-0000E0AC0000}"/>
    <cellStyle name="Output 2 5 2 3 2" xfId="44151" xr:uid="{00000000-0005-0000-0000-0000E1AC0000}"/>
    <cellStyle name="Output 2 5 2 3 2 2" xfId="44152" xr:uid="{00000000-0005-0000-0000-0000E2AC0000}"/>
    <cellStyle name="Output 2 5 2 3 2 3" xfId="44153" xr:uid="{00000000-0005-0000-0000-0000E3AC0000}"/>
    <cellStyle name="Output 2 5 2 3 3" xfId="44154" xr:uid="{00000000-0005-0000-0000-0000E4AC0000}"/>
    <cellStyle name="Output 2 5 2 3 4" xfId="44155" xr:uid="{00000000-0005-0000-0000-0000E5AC0000}"/>
    <cellStyle name="Output 2 5 2 4" xfId="44156" xr:uid="{00000000-0005-0000-0000-0000E6AC0000}"/>
    <cellStyle name="Output 2 5 2 5" xfId="44157" xr:uid="{00000000-0005-0000-0000-0000E7AC0000}"/>
    <cellStyle name="Output 2 5 2 5 2" xfId="44158" xr:uid="{00000000-0005-0000-0000-0000E8AC0000}"/>
    <cellStyle name="Output 2 5 2 5 3" xfId="44159" xr:uid="{00000000-0005-0000-0000-0000E9AC0000}"/>
    <cellStyle name="Output 2 5 2 6" xfId="44160" xr:uid="{00000000-0005-0000-0000-0000EAAC0000}"/>
    <cellStyle name="Output 2 5 2 7" xfId="44161" xr:uid="{00000000-0005-0000-0000-0000EBAC0000}"/>
    <cellStyle name="Output 2 5 2 8" xfId="44162" xr:uid="{00000000-0005-0000-0000-0000ECAC0000}"/>
    <cellStyle name="Output 2 5 2 9" xfId="44163" xr:uid="{00000000-0005-0000-0000-0000EDAC0000}"/>
    <cellStyle name="Output 2 5 3" xfId="44164" xr:uid="{00000000-0005-0000-0000-0000EEAC0000}"/>
    <cellStyle name="Output 2 5 3 2" xfId="44165" xr:uid="{00000000-0005-0000-0000-0000EFAC0000}"/>
    <cellStyle name="Output 2 5 3 2 2" xfId="44166" xr:uid="{00000000-0005-0000-0000-0000F0AC0000}"/>
    <cellStyle name="Output 2 5 3 2 3" xfId="44167" xr:uid="{00000000-0005-0000-0000-0000F1AC0000}"/>
    <cellStyle name="Output 2 5 3 3" xfId="44168" xr:uid="{00000000-0005-0000-0000-0000F2AC0000}"/>
    <cellStyle name="Output 2 5 3 4" xfId="44169" xr:uid="{00000000-0005-0000-0000-0000F3AC0000}"/>
    <cellStyle name="Output 2 5 4" xfId="44170" xr:uid="{00000000-0005-0000-0000-0000F4AC0000}"/>
    <cellStyle name="Output 2 5 5" xfId="44171" xr:uid="{00000000-0005-0000-0000-0000F5AC0000}"/>
    <cellStyle name="Output 2 5 5 2" xfId="44172" xr:uid="{00000000-0005-0000-0000-0000F6AC0000}"/>
    <cellStyle name="Output 2 5 5 3" xfId="44173" xr:uid="{00000000-0005-0000-0000-0000F7AC0000}"/>
    <cellStyle name="Output 2 5 6" xfId="44174" xr:uid="{00000000-0005-0000-0000-0000F8AC0000}"/>
    <cellStyle name="Output 2 5 7" xfId="44175" xr:uid="{00000000-0005-0000-0000-0000F9AC0000}"/>
    <cellStyle name="Output 2 5 8" xfId="44176" xr:uid="{00000000-0005-0000-0000-0000FAAC0000}"/>
    <cellStyle name="Output 2 5 9" xfId="44177" xr:uid="{00000000-0005-0000-0000-0000FBAC0000}"/>
    <cellStyle name="Output 2 6" xfId="44178" xr:uid="{00000000-0005-0000-0000-0000FCAC0000}"/>
    <cellStyle name="Output 2 6 2" xfId="44179" xr:uid="{00000000-0005-0000-0000-0000FDAC0000}"/>
    <cellStyle name="Output 2 6 3" xfId="44180" xr:uid="{00000000-0005-0000-0000-0000FEAC0000}"/>
    <cellStyle name="Output 2 6 4" xfId="44181" xr:uid="{00000000-0005-0000-0000-0000FFAC0000}"/>
    <cellStyle name="Output 2 7" xfId="44182" xr:uid="{00000000-0005-0000-0000-000000AD0000}"/>
    <cellStyle name="Output 2 7 2" xfId="44183" xr:uid="{00000000-0005-0000-0000-000001AD0000}"/>
    <cellStyle name="Output 2 7 3" xfId="44184" xr:uid="{00000000-0005-0000-0000-000002AD0000}"/>
    <cellStyle name="Output 2 7 4" xfId="44185" xr:uid="{00000000-0005-0000-0000-000003AD0000}"/>
    <cellStyle name="Output 2 8" xfId="44186" xr:uid="{00000000-0005-0000-0000-000004AD0000}"/>
    <cellStyle name="Output 2 8 2" xfId="44187" xr:uid="{00000000-0005-0000-0000-000005AD0000}"/>
    <cellStyle name="Output 2 8 3" xfId="44188" xr:uid="{00000000-0005-0000-0000-000006AD0000}"/>
    <cellStyle name="Output 2 8 4" xfId="44189" xr:uid="{00000000-0005-0000-0000-000007AD0000}"/>
    <cellStyle name="Output 2 9" xfId="44190" xr:uid="{00000000-0005-0000-0000-000008AD0000}"/>
    <cellStyle name="Output 2 9 2" xfId="44191" xr:uid="{00000000-0005-0000-0000-000009AD0000}"/>
    <cellStyle name="Output 2 9 3" xfId="44192" xr:uid="{00000000-0005-0000-0000-00000AAD0000}"/>
    <cellStyle name="Output 2 9 4" xfId="44193" xr:uid="{00000000-0005-0000-0000-00000BAD0000}"/>
    <cellStyle name="Output 20" xfId="44194" xr:uid="{00000000-0005-0000-0000-00000CAD0000}"/>
    <cellStyle name="Output 20 2" xfId="44195" xr:uid="{00000000-0005-0000-0000-00000DAD0000}"/>
    <cellStyle name="Output 20 3" xfId="44196" xr:uid="{00000000-0005-0000-0000-00000EAD0000}"/>
    <cellStyle name="Output 20 4" xfId="44197" xr:uid="{00000000-0005-0000-0000-00000FAD0000}"/>
    <cellStyle name="Output 20 5" xfId="44198" xr:uid="{00000000-0005-0000-0000-000010AD0000}"/>
    <cellStyle name="Output 21" xfId="44199" xr:uid="{00000000-0005-0000-0000-000011AD0000}"/>
    <cellStyle name="Output 22" xfId="44200" xr:uid="{00000000-0005-0000-0000-000012AD0000}"/>
    <cellStyle name="Output 23" xfId="44201" xr:uid="{00000000-0005-0000-0000-000013AD0000}"/>
    <cellStyle name="Output 24" xfId="44202" xr:uid="{00000000-0005-0000-0000-000014AD0000}"/>
    <cellStyle name="Output 25" xfId="44203" xr:uid="{00000000-0005-0000-0000-000015AD0000}"/>
    <cellStyle name="Output 26" xfId="44204" xr:uid="{00000000-0005-0000-0000-000016AD0000}"/>
    <cellStyle name="Output 27" xfId="44205" xr:uid="{00000000-0005-0000-0000-000017AD0000}"/>
    <cellStyle name="Output 28" xfId="44206" xr:uid="{00000000-0005-0000-0000-000018AD0000}"/>
    <cellStyle name="Output 29" xfId="44207" xr:uid="{00000000-0005-0000-0000-000019AD0000}"/>
    <cellStyle name="Output 3" xfId="44208" xr:uid="{00000000-0005-0000-0000-00001AAD0000}"/>
    <cellStyle name="Output 3 10" xfId="44209" xr:uid="{00000000-0005-0000-0000-00001BAD0000}"/>
    <cellStyle name="Output 3 10 2" xfId="44210" xr:uid="{00000000-0005-0000-0000-00001CAD0000}"/>
    <cellStyle name="Output 3 10 2 2" xfId="44211" xr:uid="{00000000-0005-0000-0000-00001DAD0000}"/>
    <cellStyle name="Output 3 10 2 3" xfId="44212" xr:uid="{00000000-0005-0000-0000-00001EAD0000}"/>
    <cellStyle name="Output 3 10 3" xfId="44213" xr:uid="{00000000-0005-0000-0000-00001FAD0000}"/>
    <cellStyle name="Output 3 10 4" xfId="44214" xr:uid="{00000000-0005-0000-0000-000020AD0000}"/>
    <cellStyle name="Output 3 11" xfId="44215" xr:uid="{00000000-0005-0000-0000-000021AD0000}"/>
    <cellStyle name="Output 3 12" xfId="44216" xr:uid="{00000000-0005-0000-0000-000022AD0000}"/>
    <cellStyle name="Output 3 12 2" xfId="44217" xr:uid="{00000000-0005-0000-0000-000023AD0000}"/>
    <cellStyle name="Output 3 12 3" xfId="44218" xr:uid="{00000000-0005-0000-0000-000024AD0000}"/>
    <cellStyle name="Output 3 13" xfId="44219" xr:uid="{00000000-0005-0000-0000-000025AD0000}"/>
    <cellStyle name="Output 3 14" xfId="44220" xr:uid="{00000000-0005-0000-0000-000026AD0000}"/>
    <cellStyle name="Output 3 15" xfId="44221" xr:uid="{00000000-0005-0000-0000-000027AD0000}"/>
    <cellStyle name="Output 3 16" xfId="44222" xr:uid="{00000000-0005-0000-0000-000028AD0000}"/>
    <cellStyle name="Output 3 2" xfId="44223" xr:uid="{00000000-0005-0000-0000-000029AD0000}"/>
    <cellStyle name="Output 3 2 10" xfId="44224" xr:uid="{00000000-0005-0000-0000-00002AAD0000}"/>
    <cellStyle name="Output 3 2 11" xfId="44225" xr:uid="{00000000-0005-0000-0000-00002BAD0000}"/>
    <cellStyle name="Output 3 2 12" xfId="44226" xr:uid="{00000000-0005-0000-0000-00002CAD0000}"/>
    <cellStyle name="Output 3 2 13" xfId="44227" xr:uid="{00000000-0005-0000-0000-00002DAD0000}"/>
    <cellStyle name="Output 3 2 14" xfId="44228" xr:uid="{00000000-0005-0000-0000-00002EAD0000}"/>
    <cellStyle name="Output 3 2 2" xfId="44229" xr:uid="{00000000-0005-0000-0000-00002FAD0000}"/>
    <cellStyle name="Output 3 2 2 10" xfId="44230" xr:uid="{00000000-0005-0000-0000-000030AD0000}"/>
    <cellStyle name="Output 3 2 2 11" xfId="44231" xr:uid="{00000000-0005-0000-0000-000031AD0000}"/>
    <cellStyle name="Output 3 2 2 12" xfId="44232" xr:uid="{00000000-0005-0000-0000-000032AD0000}"/>
    <cellStyle name="Output 3 2 2 2" xfId="44233" xr:uid="{00000000-0005-0000-0000-000033AD0000}"/>
    <cellStyle name="Output 3 2 2 2 10" xfId="44234" xr:uid="{00000000-0005-0000-0000-000034AD0000}"/>
    <cellStyle name="Output 3 2 2 2 2" xfId="44235" xr:uid="{00000000-0005-0000-0000-000035AD0000}"/>
    <cellStyle name="Output 3 2 2 2 2 10" xfId="44236" xr:uid="{00000000-0005-0000-0000-000036AD0000}"/>
    <cellStyle name="Output 3 2 2 2 2 2" xfId="44237" xr:uid="{00000000-0005-0000-0000-000037AD0000}"/>
    <cellStyle name="Output 3 2 2 2 2 2 2" xfId="44238" xr:uid="{00000000-0005-0000-0000-000038AD0000}"/>
    <cellStyle name="Output 3 2 2 2 2 2 2 2" xfId="44239" xr:uid="{00000000-0005-0000-0000-000039AD0000}"/>
    <cellStyle name="Output 3 2 2 2 2 2 2 2 2" xfId="44240" xr:uid="{00000000-0005-0000-0000-00003AAD0000}"/>
    <cellStyle name="Output 3 2 2 2 2 2 2 2 2 2" xfId="44241" xr:uid="{00000000-0005-0000-0000-00003BAD0000}"/>
    <cellStyle name="Output 3 2 2 2 2 2 2 2 2 3" xfId="44242" xr:uid="{00000000-0005-0000-0000-00003CAD0000}"/>
    <cellStyle name="Output 3 2 2 2 2 2 2 2 3" xfId="44243" xr:uid="{00000000-0005-0000-0000-00003DAD0000}"/>
    <cellStyle name="Output 3 2 2 2 2 2 2 2 4" xfId="44244" xr:uid="{00000000-0005-0000-0000-00003EAD0000}"/>
    <cellStyle name="Output 3 2 2 2 2 2 2 3" xfId="44245" xr:uid="{00000000-0005-0000-0000-00003FAD0000}"/>
    <cellStyle name="Output 3 2 2 2 2 2 2 4" xfId="44246" xr:uid="{00000000-0005-0000-0000-000040AD0000}"/>
    <cellStyle name="Output 3 2 2 2 2 2 2 4 2" xfId="44247" xr:uid="{00000000-0005-0000-0000-000041AD0000}"/>
    <cellStyle name="Output 3 2 2 2 2 2 2 4 3" xfId="44248" xr:uid="{00000000-0005-0000-0000-000042AD0000}"/>
    <cellStyle name="Output 3 2 2 2 2 2 2 5" xfId="44249" xr:uid="{00000000-0005-0000-0000-000043AD0000}"/>
    <cellStyle name="Output 3 2 2 2 2 2 2 6" xfId="44250" xr:uid="{00000000-0005-0000-0000-000044AD0000}"/>
    <cellStyle name="Output 3 2 2 2 2 2 2 7" xfId="44251" xr:uid="{00000000-0005-0000-0000-000045AD0000}"/>
    <cellStyle name="Output 3 2 2 2 2 2 2 8" xfId="44252" xr:uid="{00000000-0005-0000-0000-000046AD0000}"/>
    <cellStyle name="Output 3 2 2 2 2 2 3" xfId="44253" xr:uid="{00000000-0005-0000-0000-000047AD0000}"/>
    <cellStyle name="Output 3 2 2 2 2 2 3 2" xfId="44254" xr:uid="{00000000-0005-0000-0000-000048AD0000}"/>
    <cellStyle name="Output 3 2 2 2 2 2 3 2 2" xfId="44255" xr:uid="{00000000-0005-0000-0000-000049AD0000}"/>
    <cellStyle name="Output 3 2 2 2 2 2 3 2 3" xfId="44256" xr:uid="{00000000-0005-0000-0000-00004AAD0000}"/>
    <cellStyle name="Output 3 2 2 2 2 2 3 3" xfId="44257" xr:uid="{00000000-0005-0000-0000-00004BAD0000}"/>
    <cellStyle name="Output 3 2 2 2 2 2 3 4" xfId="44258" xr:uid="{00000000-0005-0000-0000-00004CAD0000}"/>
    <cellStyle name="Output 3 2 2 2 2 2 4" xfId="44259" xr:uid="{00000000-0005-0000-0000-00004DAD0000}"/>
    <cellStyle name="Output 3 2 2 2 2 2 4 2" xfId="44260" xr:uid="{00000000-0005-0000-0000-00004EAD0000}"/>
    <cellStyle name="Output 3 2 2 2 2 2 4 3" xfId="44261" xr:uid="{00000000-0005-0000-0000-00004FAD0000}"/>
    <cellStyle name="Output 3 2 2 2 2 2 5" xfId="44262" xr:uid="{00000000-0005-0000-0000-000050AD0000}"/>
    <cellStyle name="Output 3 2 2 2 2 2 6" xfId="44263" xr:uid="{00000000-0005-0000-0000-000051AD0000}"/>
    <cellStyle name="Output 3 2 2 2 2 2 7" xfId="44264" xr:uid="{00000000-0005-0000-0000-000052AD0000}"/>
    <cellStyle name="Output 3 2 2 2 2 2 8" xfId="44265" xr:uid="{00000000-0005-0000-0000-000053AD0000}"/>
    <cellStyle name="Output 3 2 2 2 2 3" xfId="44266" xr:uid="{00000000-0005-0000-0000-000054AD0000}"/>
    <cellStyle name="Output 3 2 2 2 2 3 2" xfId="44267" xr:uid="{00000000-0005-0000-0000-000055AD0000}"/>
    <cellStyle name="Output 3 2 2 2 2 3 2 2" xfId="44268" xr:uid="{00000000-0005-0000-0000-000056AD0000}"/>
    <cellStyle name="Output 3 2 2 2 2 3 2 3" xfId="44269" xr:uid="{00000000-0005-0000-0000-000057AD0000}"/>
    <cellStyle name="Output 3 2 2 2 2 3 3" xfId="44270" xr:uid="{00000000-0005-0000-0000-000058AD0000}"/>
    <cellStyle name="Output 3 2 2 2 2 3 4" xfId="44271" xr:uid="{00000000-0005-0000-0000-000059AD0000}"/>
    <cellStyle name="Output 3 2 2 2 2 4" xfId="44272" xr:uid="{00000000-0005-0000-0000-00005AAD0000}"/>
    <cellStyle name="Output 3 2 2 2 2 5" xfId="44273" xr:uid="{00000000-0005-0000-0000-00005BAD0000}"/>
    <cellStyle name="Output 3 2 2 2 2 5 2" xfId="44274" xr:uid="{00000000-0005-0000-0000-00005CAD0000}"/>
    <cellStyle name="Output 3 2 2 2 2 5 3" xfId="44275" xr:uid="{00000000-0005-0000-0000-00005DAD0000}"/>
    <cellStyle name="Output 3 2 2 2 2 6" xfId="44276" xr:uid="{00000000-0005-0000-0000-00005EAD0000}"/>
    <cellStyle name="Output 3 2 2 2 2 7" xfId="44277" xr:uid="{00000000-0005-0000-0000-00005FAD0000}"/>
    <cellStyle name="Output 3 2 2 2 2 8" xfId="44278" xr:uid="{00000000-0005-0000-0000-000060AD0000}"/>
    <cellStyle name="Output 3 2 2 2 2 9" xfId="44279" xr:uid="{00000000-0005-0000-0000-000061AD0000}"/>
    <cellStyle name="Output 3 2 2 2 3" xfId="44280" xr:uid="{00000000-0005-0000-0000-000062AD0000}"/>
    <cellStyle name="Output 3 2 2 2 3 2" xfId="44281" xr:uid="{00000000-0005-0000-0000-000063AD0000}"/>
    <cellStyle name="Output 3 2 2 2 3 2 2" xfId="44282" xr:uid="{00000000-0005-0000-0000-000064AD0000}"/>
    <cellStyle name="Output 3 2 2 2 3 2 3" xfId="44283" xr:uid="{00000000-0005-0000-0000-000065AD0000}"/>
    <cellStyle name="Output 3 2 2 2 3 3" xfId="44284" xr:uid="{00000000-0005-0000-0000-000066AD0000}"/>
    <cellStyle name="Output 3 2 2 2 3 4" xfId="44285" xr:uid="{00000000-0005-0000-0000-000067AD0000}"/>
    <cellStyle name="Output 3 2 2 2 4" xfId="44286" xr:uid="{00000000-0005-0000-0000-000068AD0000}"/>
    <cellStyle name="Output 3 2 2 2 5" xfId="44287" xr:uid="{00000000-0005-0000-0000-000069AD0000}"/>
    <cellStyle name="Output 3 2 2 2 5 2" xfId="44288" xr:uid="{00000000-0005-0000-0000-00006AAD0000}"/>
    <cellStyle name="Output 3 2 2 2 5 3" xfId="44289" xr:uid="{00000000-0005-0000-0000-00006BAD0000}"/>
    <cellStyle name="Output 3 2 2 2 6" xfId="44290" xr:uid="{00000000-0005-0000-0000-00006CAD0000}"/>
    <cellStyle name="Output 3 2 2 2 7" xfId="44291" xr:uid="{00000000-0005-0000-0000-00006DAD0000}"/>
    <cellStyle name="Output 3 2 2 2 8" xfId="44292" xr:uid="{00000000-0005-0000-0000-00006EAD0000}"/>
    <cellStyle name="Output 3 2 2 2 9" xfId="44293" xr:uid="{00000000-0005-0000-0000-00006FAD0000}"/>
    <cellStyle name="Output 3 2 2 3" xfId="44294" xr:uid="{00000000-0005-0000-0000-000070AD0000}"/>
    <cellStyle name="Output 3 2 2 4" xfId="44295" xr:uid="{00000000-0005-0000-0000-000071AD0000}"/>
    <cellStyle name="Output 3 2 2 5" xfId="44296" xr:uid="{00000000-0005-0000-0000-000072AD0000}"/>
    <cellStyle name="Output 3 2 2 5 2" xfId="44297" xr:uid="{00000000-0005-0000-0000-000073AD0000}"/>
    <cellStyle name="Output 3 2 2 5 2 2" xfId="44298" xr:uid="{00000000-0005-0000-0000-000074AD0000}"/>
    <cellStyle name="Output 3 2 2 5 2 3" xfId="44299" xr:uid="{00000000-0005-0000-0000-000075AD0000}"/>
    <cellStyle name="Output 3 2 2 5 3" xfId="44300" xr:uid="{00000000-0005-0000-0000-000076AD0000}"/>
    <cellStyle name="Output 3 2 2 5 4" xfId="44301" xr:uid="{00000000-0005-0000-0000-000077AD0000}"/>
    <cellStyle name="Output 3 2 2 6" xfId="44302" xr:uid="{00000000-0005-0000-0000-000078AD0000}"/>
    <cellStyle name="Output 3 2 2 7" xfId="44303" xr:uid="{00000000-0005-0000-0000-000079AD0000}"/>
    <cellStyle name="Output 3 2 2 7 2" xfId="44304" xr:uid="{00000000-0005-0000-0000-00007AAD0000}"/>
    <cellStyle name="Output 3 2 2 7 3" xfId="44305" xr:uid="{00000000-0005-0000-0000-00007BAD0000}"/>
    <cellStyle name="Output 3 2 2 8" xfId="44306" xr:uid="{00000000-0005-0000-0000-00007CAD0000}"/>
    <cellStyle name="Output 3 2 2 9" xfId="44307" xr:uid="{00000000-0005-0000-0000-00007DAD0000}"/>
    <cellStyle name="Output 3 2 3" xfId="44308" xr:uid="{00000000-0005-0000-0000-00007EAD0000}"/>
    <cellStyle name="Output 3 2 4" xfId="44309" xr:uid="{00000000-0005-0000-0000-00007FAD0000}"/>
    <cellStyle name="Output 3 2 5" xfId="44310" xr:uid="{00000000-0005-0000-0000-000080AD0000}"/>
    <cellStyle name="Output 3 2 5 10" xfId="44311" xr:uid="{00000000-0005-0000-0000-000081AD0000}"/>
    <cellStyle name="Output 3 2 5 2" xfId="44312" xr:uid="{00000000-0005-0000-0000-000082AD0000}"/>
    <cellStyle name="Output 3 2 5 2 10" xfId="44313" xr:uid="{00000000-0005-0000-0000-000083AD0000}"/>
    <cellStyle name="Output 3 2 5 2 2" xfId="44314" xr:uid="{00000000-0005-0000-0000-000084AD0000}"/>
    <cellStyle name="Output 3 2 5 2 3" xfId="44315" xr:uid="{00000000-0005-0000-0000-000085AD0000}"/>
    <cellStyle name="Output 3 2 5 2 3 2" xfId="44316" xr:uid="{00000000-0005-0000-0000-000086AD0000}"/>
    <cellStyle name="Output 3 2 5 2 3 2 2" xfId="44317" xr:uid="{00000000-0005-0000-0000-000087AD0000}"/>
    <cellStyle name="Output 3 2 5 2 3 2 3" xfId="44318" xr:uid="{00000000-0005-0000-0000-000088AD0000}"/>
    <cellStyle name="Output 3 2 5 2 3 3" xfId="44319" xr:uid="{00000000-0005-0000-0000-000089AD0000}"/>
    <cellStyle name="Output 3 2 5 2 3 4" xfId="44320" xr:uid="{00000000-0005-0000-0000-00008AAD0000}"/>
    <cellStyle name="Output 3 2 5 2 4" xfId="44321" xr:uid="{00000000-0005-0000-0000-00008BAD0000}"/>
    <cellStyle name="Output 3 2 5 2 5" xfId="44322" xr:uid="{00000000-0005-0000-0000-00008CAD0000}"/>
    <cellStyle name="Output 3 2 5 2 5 2" xfId="44323" xr:uid="{00000000-0005-0000-0000-00008DAD0000}"/>
    <cellStyle name="Output 3 2 5 2 5 3" xfId="44324" xr:uid="{00000000-0005-0000-0000-00008EAD0000}"/>
    <cellStyle name="Output 3 2 5 2 6" xfId="44325" xr:uid="{00000000-0005-0000-0000-00008FAD0000}"/>
    <cellStyle name="Output 3 2 5 2 7" xfId="44326" xr:uid="{00000000-0005-0000-0000-000090AD0000}"/>
    <cellStyle name="Output 3 2 5 2 8" xfId="44327" xr:uid="{00000000-0005-0000-0000-000091AD0000}"/>
    <cellStyle name="Output 3 2 5 2 9" xfId="44328" xr:uid="{00000000-0005-0000-0000-000092AD0000}"/>
    <cellStyle name="Output 3 2 5 3" xfId="44329" xr:uid="{00000000-0005-0000-0000-000093AD0000}"/>
    <cellStyle name="Output 3 2 5 3 2" xfId="44330" xr:uid="{00000000-0005-0000-0000-000094AD0000}"/>
    <cellStyle name="Output 3 2 5 3 2 2" xfId="44331" xr:uid="{00000000-0005-0000-0000-000095AD0000}"/>
    <cellStyle name="Output 3 2 5 3 2 3" xfId="44332" xr:uid="{00000000-0005-0000-0000-000096AD0000}"/>
    <cellStyle name="Output 3 2 5 3 3" xfId="44333" xr:uid="{00000000-0005-0000-0000-000097AD0000}"/>
    <cellStyle name="Output 3 2 5 3 4" xfId="44334" xr:uid="{00000000-0005-0000-0000-000098AD0000}"/>
    <cellStyle name="Output 3 2 5 4" xfId="44335" xr:uid="{00000000-0005-0000-0000-000099AD0000}"/>
    <cellStyle name="Output 3 2 5 5" xfId="44336" xr:uid="{00000000-0005-0000-0000-00009AAD0000}"/>
    <cellStyle name="Output 3 2 5 5 2" xfId="44337" xr:uid="{00000000-0005-0000-0000-00009BAD0000}"/>
    <cellStyle name="Output 3 2 5 5 3" xfId="44338" xr:uid="{00000000-0005-0000-0000-00009CAD0000}"/>
    <cellStyle name="Output 3 2 5 6" xfId="44339" xr:uid="{00000000-0005-0000-0000-00009DAD0000}"/>
    <cellStyle name="Output 3 2 5 7" xfId="44340" xr:uid="{00000000-0005-0000-0000-00009EAD0000}"/>
    <cellStyle name="Output 3 2 5 8" xfId="44341" xr:uid="{00000000-0005-0000-0000-00009FAD0000}"/>
    <cellStyle name="Output 3 2 5 9" xfId="44342" xr:uid="{00000000-0005-0000-0000-0000A0AD0000}"/>
    <cellStyle name="Output 3 2 6" xfId="44343" xr:uid="{00000000-0005-0000-0000-0000A1AD0000}"/>
    <cellStyle name="Output 3 2 7" xfId="44344" xr:uid="{00000000-0005-0000-0000-0000A2AD0000}"/>
    <cellStyle name="Output 3 2 7 2" xfId="44345" xr:uid="{00000000-0005-0000-0000-0000A3AD0000}"/>
    <cellStyle name="Output 3 2 7 2 2" xfId="44346" xr:uid="{00000000-0005-0000-0000-0000A4AD0000}"/>
    <cellStyle name="Output 3 2 7 2 3" xfId="44347" xr:uid="{00000000-0005-0000-0000-0000A5AD0000}"/>
    <cellStyle name="Output 3 2 7 3" xfId="44348" xr:uid="{00000000-0005-0000-0000-0000A6AD0000}"/>
    <cellStyle name="Output 3 2 7 4" xfId="44349" xr:uid="{00000000-0005-0000-0000-0000A7AD0000}"/>
    <cellStyle name="Output 3 2 8" xfId="44350" xr:uid="{00000000-0005-0000-0000-0000A8AD0000}"/>
    <cellStyle name="Output 3 2 9" xfId="44351" xr:uid="{00000000-0005-0000-0000-0000A9AD0000}"/>
    <cellStyle name="Output 3 2 9 2" xfId="44352" xr:uid="{00000000-0005-0000-0000-0000AAAD0000}"/>
    <cellStyle name="Output 3 2 9 3" xfId="44353" xr:uid="{00000000-0005-0000-0000-0000ABAD0000}"/>
    <cellStyle name="Output 3 3" xfId="44354" xr:uid="{00000000-0005-0000-0000-0000ACAD0000}"/>
    <cellStyle name="Output 3 3 10" xfId="44355" xr:uid="{00000000-0005-0000-0000-0000ADAD0000}"/>
    <cellStyle name="Output 3 3 11" xfId="44356" xr:uid="{00000000-0005-0000-0000-0000AEAD0000}"/>
    <cellStyle name="Output 3 3 12" xfId="44357" xr:uid="{00000000-0005-0000-0000-0000AFAD0000}"/>
    <cellStyle name="Output 3 3 2" xfId="44358" xr:uid="{00000000-0005-0000-0000-0000B0AD0000}"/>
    <cellStyle name="Output 3 3 2 10" xfId="44359" xr:uid="{00000000-0005-0000-0000-0000B1AD0000}"/>
    <cellStyle name="Output 3 3 2 2" xfId="44360" xr:uid="{00000000-0005-0000-0000-0000B2AD0000}"/>
    <cellStyle name="Output 3 3 2 2 10" xfId="44361" xr:uid="{00000000-0005-0000-0000-0000B3AD0000}"/>
    <cellStyle name="Output 3 3 2 2 2" xfId="44362" xr:uid="{00000000-0005-0000-0000-0000B4AD0000}"/>
    <cellStyle name="Output 3 3 2 2 3" xfId="44363" xr:uid="{00000000-0005-0000-0000-0000B5AD0000}"/>
    <cellStyle name="Output 3 3 2 2 3 2" xfId="44364" xr:uid="{00000000-0005-0000-0000-0000B6AD0000}"/>
    <cellStyle name="Output 3 3 2 2 3 2 2" xfId="44365" xr:uid="{00000000-0005-0000-0000-0000B7AD0000}"/>
    <cellStyle name="Output 3 3 2 2 3 2 3" xfId="44366" xr:uid="{00000000-0005-0000-0000-0000B8AD0000}"/>
    <cellStyle name="Output 3 3 2 2 3 3" xfId="44367" xr:uid="{00000000-0005-0000-0000-0000B9AD0000}"/>
    <cellStyle name="Output 3 3 2 2 3 4" xfId="44368" xr:uid="{00000000-0005-0000-0000-0000BAAD0000}"/>
    <cellStyle name="Output 3 3 2 2 4" xfId="44369" xr:uid="{00000000-0005-0000-0000-0000BBAD0000}"/>
    <cellStyle name="Output 3 3 2 2 5" xfId="44370" xr:uid="{00000000-0005-0000-0000-0000BCAD0000}"/>
    <cellStyle name="Output 3 3 2 2 5 2" xfId="44371" xr:uid="{00000000-0005-0000-0000-0000BDAD0000}"/>
    <cellStyle name="Output 3 3 2 2 5 3" xfId="44372" xr:uid="{00000000-0005-0000-0000-0000BEAD0000}"/>
    <cellStyle name="Output 3 3 2 2 6" xfId="44373" xr:uid="{00000000-0005-0000-0000-0000BFAD0000}"/>
    <cellStyle name="Output 3 3 2 2 7" xfId="44374" xr:uid="{00000000-0005-0000-0000-0000C0AD0000}"/>
    <cellStyle name="Output 3 3 2 2 8" xfId="44375" xr:uid="{00000000-0005-0000-0000-0000C1AD0000}"/>
    <cellStyle name="Output 3 3 2 2 9" xfId="44376" xr:uid="{00000000-0005-0000-0000-0000C2AD0000}"/>
    <cellStyle name="Output 3 3 2 3" xfId="44377" xr:uid="{00000000-0005-0000-0000-0000C3AD0000}"/>
    <cellStyle name="Output 3 3 2 3 2" xfId="44378" xr:uid="{00000000-0005-0000-0000-0000C4AD0000}"/>
    <cellStyle name="Output 3 3 2 3 2 2" xfId="44379" xr:uid="{00000000-0005-0000-0000-0000C5AD0000}"/>
    <cellStyle name="Output 3 3 2 3 2 3" xfId="44380" xr:uid="{00000000-0005-0000-0000-0000C6AD0000}"/>
    <cellStyle name="Output 3 3 2 3 3" xfId="44381" xr:uid="{00000000-0005-0000-0000-0000C7AD0000}"/>
    <cellStyle name="Output 3 3 2 3 4" xfId="44382" xr:uid="{00000000-0005-0000-0000-0000C8AD0000}"/>
    <cellStyle name="Output 3 3 2 4" xfId="44383" xr:uid="{00000000-0005-0000-0000-0000C9AD0000}"/>
    <cellStyle name="Output 3 3 2 5" xfId="44384" xr:uid="{00000000-0005-0000-0000-0000CAAD0000}"/>
    <cellStyle name="Output 3 3 2 5 2" xfId="44385" xr:uid="{00000000-0005-0000-0000-0000CBAD0000}"/>
    <cellStyle name="Output 3 3 2 5 3" xfId="44386" xr:uid="{00000000-0005-0000-0000-0000CCAD0000}"/>
    <cellStyle name="Output 3 3 2 6" xfId="44387" xr:uid="{00000000-0005-0000-0000-0000CDAD0000}"/>
    <cellStyle name="Output 3 3 2 7" xfId="44388" xr:uid="{00000000-0005-0000-0000-0000CEAD0000}"/>
    <cellStyle name="Output 3 3 2 8" xfId="44389" xr:uid="{00000000-0005-0000-0000-0000CFAD0000}"/>
    <cellStyle name="Output 3 3 2 9" xfId="44390" xr:uid="{00000000-0005-0000-0000-0000D0AD0000}"/>
    <cellStyle name="Output 3 3 3" xfId="44391" xr:uid="{00000000-0005-0000-0000-0000D1AD0000}"/>
    <cellStyle name="Output 3 3 4" xfId="44392" xr:uid="{00000000-0005-0000-0000-0000D2AD0000}"/>
    <cellStyle name="Output 3 3 5" xfId="44393" xr:uid="{00000000-0005-0000-0000-0000D3AD0000}"/>
    <cellStyle name="Output 3 3 5 2" xfId="44394" xr:uid="{00000000-0005-0000-0000-0000D4AD0000}"/>
    <cellStyle name="Output 3 3 5 2 2" xfId="44395" xr:uid="{00000000-0005-0000-0000-0000D5AD0000}"/>
    <cellStyle name="Output 3 3 5 2 3" xfId="44396" xr:uid="{00000000-0005-0000-0000-0000D6AD0000}"/>
    <cellStyle name="Output 3 3 5 3" xfId="44397" xr:uid="{00000000-0005-0000-0000-0000D7AD0000}"/>
    <cellStyle name="Output 3 3 5 4" xfId="44398" xr:uid="{00000000-0005-0000-0000-0000D8AD0000}"/>
    <cellStyle name="Output 3 3 6" xfId="44399" xr:uid="{00000000-0005-0000-0000-0000D9AD0000}"/>
    <cellStyle name="Output 3 3 7" xfId="44400" xr:uid="{00000000-0005-0000-0000-0000DAAD0000}"/>
    <cellStyle name="Output 3 3 7 2" xfId="44401" xr:uid="{00000000-0005-0000-0000-0000DBAD0000}"/>
    <cellStyle name="Output 3 3 7 3" xfId="44402" xr:uid="{00000000-0005-0000-0000-0000DCAD0000}"/>
    <cellStyle name="Output 3 3 8" xfId="44403" xr:uid="{00000000-0005-0000-0000-0000DDAD0000}"/>
    <cellStyle name="Output 3 3 9" xfId="44404" xr:uid="{00000000-0005-0000-0000-0000DEAD0000}"/>
    <cellStyle name="Output 3 4" xfId="44405" xr:uid="{00000000-0005-0000-0000-0000DFAD0000}"/>
    <cellStyle name="Output 3 5" xfId="44406" xr:uid="{00000000-0005-0000-0000-0000E0AD0000}"/>
    <cellStyle name="Output 3 5 10" xfId="44407" xr:uid="{00000000-0005-0000-0000-0000E1AD0000}"/>
    <cellStyle name="Output 3 5 2" xfId="44408" xr:uid="{00000000-0005-0000-0000-0000E2AD0000}"/>
    <cellStyle name="Output 3 5 2 10" xfId="44409" xr:uid="{00000000-0005-0000-0000-0000E3AD0000}"/>
    <cellStyle name="Output 3 5 2 2" xfId="44410" xr:uid="{00000000-0005-0000-0000-0000E4AD0000}"/>
    <cellStyle name="Output 3 5 2 3" xfId="44411" xr:uid="{00000000-0005-0000-0000-0000E5AD0000}"/>
    <cellStyle name="Output 3 5 2 3 2" xfId="44412" xr:uid="{00000000-0005-0000-0000-0000E6AD0000}"/>
    <cellStyle name="Output 3 5 2 3 2 2" xfId="44413" xr:uid="{00000000-0005-0000-0000-0000E7AD0000}"/>
    <cellStyle name="Output 3 5 2 3 2 3" xfId="44414" xr:uid="{00000000-0005-0000-0000-0000E8AD0000}"/>
    <cellStyle name="Output 3 5 2 3 3" xfId="44415" xr:uid="{00000000-0005-0000-0000-0000E9AD0000}"/>
    <cellStyle name="Output 3 5 2 3 4" xfId="44416" xr:uid="{00000000-0005-0000-0000-0000EAAD0000}"/>
    <cellStyle name="Output 3 5 2 4" xfId="44417" xr:uid="{00000000-0005-0000-0000-0000EBAD0000}"/>
    <cellStyle name="Output 3 5 2 5" xfId="44418" xr:uid="{00000000-0005-0000-0000-0000ECAD0000}"/>
    <cellStyle name="Output 3 5 2 5 2" xfId="44419" xr:uid="{00000000-0005-0000-0000-0000EDAD0000}"/>
    <cellStyle name="Output 3 5 2 5 3" xfId="44420" xr:uid="{00000000-0005-0000-0000-0000EEAD0000}"/>
    <cellStyle name="Output 3 5 2 6" xfId="44421" xr:uid="{00000000-0005-0000-0000-0000EFAD0000}"/>
    <cellStyle name="Output 3 5 2 7" xfId="44422" xr:uid="{00000000-0005-0000-0000-0000F0AD0000}"/>
    <cellStyle name="Output 3 5 2 8" xfId="44423" xr:uid="{00000000-0005-0000-0000-0000F1AD0000}"/>
    <cellStyle name="Output 3 5 2 9" xfId="44424" xr:uid="{00000000-0005-0000-0000-0000F2AD0000}"/>
    <cellStyle name="Output 3 5 3" xfId="44425" xr:uid="{00000000-0005-0000-0000-0000F3AD0000}"/>
    <cellStyle name="Output 3 5 3 2" xfId="44426" xr:uid="{00000000-0005-0000-0000-0000F4AD0000}"/>
    <cellStyle name="Output 3 5 3 2 2" xfId="44427" xr:uid="{00000000-0005-0000-0000-0000F5AD0000}"/>
    <cellStyle name="Output 3 5 3 2 3" xfId="44428" xr:uid="{00000000-0005-0000-0000-0000F6AD0000}"/>
    <cellStyle name="Output 3 5 3 3" xfId="44429" xr:uid="{00000000-0005-0000-0000-0000F7AD0000}"/>
    <cellStyle name="Output 3 5 3 4" xfId="44430" xr:uid="{00000000-0005-0000-0000-0000F8AD0000}"/>
    <cellStyle name="Output 3 5 4" xfId="44431" xr:uid="{00000000-0005-0000-0000-0000F9AD0000}"/>
    <cellStyle name="Output 3 5 5" xfId="44432" xr:uid="{00000000-0005-0000-0000-0000FAAD0000}"/>
    <cellStyle name="Output 3 5 5 2" xfId="44433" xr:uid="{00000000-0005-0000-0000-0000FBAD0000}"/>
    <cellStyle name="Output 3 5 5 3" xfId="44434" xr:uid="{00000000-0005-0000-0000-0000FCAD0000}"/>
    <cellStyle name="Output 3 5 6" xfId="44435" xr:uid="{00000000-0005-0000-0000-0000FDAD0000}"/>
    <cellStyle name="Output 3 5 7" xfId="44436" xr:uid="{00000000-0005-0000-0000-0000FEAD0000}"/>
    <cellStyle name="Output 3 5 8" xfId="44437" xr:uid="{00000000-0005-0000-0000-0000FFAD0000}"/>
    <cellStyle name="Output 3 5 9" xfId="44438" xr:uid="{00000000-0005-0000-0000-000000AE0000}"/>
    <cellStyle name="Output 3 6" xfId="44439" xr:uid="{00000000-0005-0000-0000-000001AE0000}"/>
    <cellStyle name="Output 3 7" xfId="44440" xr:uid="{00000000-0005-0000-0000-000002AE0000}"/>
    <cellStyle name="Output 3 8" xfId="44441" xr:uid="{00000000-0005-0000-0000-000003AE0000}"/>
    <cellStyle name="Output 3 9" xfId="44442" xr:uid="{00000000-0005-0000-0000-000004AE0000}"/>
    <cellStyle name="Output 30" xfId="44443" xr:uid="{00000000-0005-0000-0000-000005AE0000}"/>
    <cellStyle name="Output 31" xfId="44444" xr:uid="{00000000-0005-0000-0000-000006AE0000}"/>
    <cellStyle name="Output 32" xfId="44445" xr:uid="{00000000-0005-0000-0000-000007AE0000}"/>
    <cellStyle name="Output 4" xfId="44446" xr:uid="{00000000-0005-0000-0000-000008AE0000}"/>
    <cellStyle name="Output 4 2" xfId="44447" xr:uid="{00000000-0005-0000-0000-000009AE0000}"/>
    <cellStyle name="Output 4 3" xfId="44448" xr:uid="{00000000-0005-0000-0000-00000AAE0000}"/>
    <cellStyle name="Output 4 4" xfId="44449" xr:uid="{00000000-0005-0000-0000-00000BAE0000}"/>
    <cellStyle name="Output 4 5" xfId="44450" xr:uid="{00000000-0005-0000-0000-00000CAE0000}"/>
    <cellStyle name="Output 5" xfId="44451" xr:uid="{00000000-0005-0000-0000-00000DAE0000}"/>
    <cellStyle name="Output 5 2" xfId="44452" xr:uid="{00000000-0005-0000-0000-00000EAE0000}"/>
    <cellStyle name="Output 5 3" xfId="44453" xr:uid="{00000000-0005-0000-0000-00000FAE0000}"/>
    <cellStyle name="Output 5 4" xfId="44454" xr:uid="{00000000-0005-0000-0000-000010AE0000}"/>
    <cellStyle name="Output 5 5" xfId="44455" xr:uid="{00000000-0005-0000-0000-000011AE0000}"/>
    <cellStyle name="Output 6" xfId="44456" xr:uid="{00000000-0005-0000-0000-000012AE0000}"/>
    <cellStyle name="Output 6 2" xfId="44457" xr:uid="{00000000-0005-0000-0000-000013AE0000}"/>
    <cellStyle name="Output 6 3" xfId="44458" xr:uid="{00000000-0005-0000-0000-000014AE0000}"/>
    <cellStyle name="Output 6 4" xfId="44459" xr:uid="{00000000-0005-0000-0000-000015AE0000}"/>
    <cellStyle name="Output 6 5" xfId="44460" xr:uid="{00000000-0005-0000-0000-000016AE0000}"/>
    <cellStyle name="Output 7" xfId="44461" xr:uid="{00000000-0005-0000-0000-000017AE0000}"/>
    <cellStyle name="Output 7 2" xfId="44462" xr:uid="{00000000-0005-0000-0000-000018AE0000}"/>
    <cellStyle name="Output 7 3" xfId="44463" xr:uid="{00000000-0005-0000-0000-000019AE0000}"/>
    <cellStyle name="Output 7 4" xfId="44464" xr:uid="{00000000-0005-0000-0000-00001AAE0000}"/>
    <cellStyle name="Output 7 5" xfId="44465" xr:uid="{00000000-0005-0000-0000-00001BAE0000}"/>
    <cellStyle name="Output 8" xfId="44466" xr:uid="{00000000-0005-0000-0000-00001CAE0000}"/>
    <cellStyle name="Output 8 2" xfId="44467" xr:uid="{00000000-0005-0000-0000-00001DAE0000}"/>
    <cellStyle name="Output 8 3" xfId="44468" xr:uid="{00000000-0005-0000-0000-00001EAE0000}"/>
    <cellStyle name="Output 8 4" xfId="44469" xr:uid="{00000000-0005-0000-0000-00001FAE0000}"/>
    <cellStyle name="Output 8 5" xfId="44470" xr:uid="{00000000-0005-0000-0000-000020AE0000}"/>
    <cellStyle name="Output 9" xfId="44471" xr:uid="{00000000-0005-0000-0000-000021AE0000}"/>
    <cellStyle name="Output 9 2" xfId="44472" xr:uid="{00000000-0005-0000-0000-000022AE0000}"/>
    <cellStyle name="Output 9 3" xfId="44473" xr:uid="{00000000-0005-0000-0000-000023AE0000}"/>
    <cellStyle name="Output 9 4" xfId="44474" xr:uid="{00000000-0005-0000-0000-000024AE0000}"/>
    <cellStyle name="Output 9 5" xfId="44475" xr:uid="{00000000-0005-0000-0000-000025AE0000}"/>
    <cellStyle name="Percent" xfId="1" builtinId="5"/>
    <cellStyle name="Percent 2" xfId="4" xr:uid="{00000000-0005-0000-0000-000027AE0000}"/>
    <cellStyle name="Percent 2 2" xfId="44476" xr:uid="{00000000-0005-0000-0000-000028AE0000}"/>
    <cellStyle name="Percent 2 2 2" xfId="44477" xr:uid="{00000000-0005-0000-0000-000029AE0000}"/>
    <cellStyle name="Percent 2 2 3" xfId="44478" xr:uid="{00000000-0005-0000-0000-00002AAE0000}"/>
    <cellStyle name="Percent 2 3" xfId="44479" xr:uid="{00000000-0005-0000-0000-00002BAE0000}"/>
    <cellStyle name="Percent 2 4" xfId="44480" xr:uid="{00000000-0005-0000-0000-00002CAE0000}"/>
    <cellStyle name="Percent 3" xfId="44481" xr:uid="{00000000-0005-0000-0000-00002DAE0000}"/>
    <cellStyle name="Percent 4" xfId="44482" xr:uid="{00000000-0005-0000-0000-00002EAE0000}"/>
    <cellStyle name="Percent 5" xfId="44483" xr:uid="{00000000-0005-0000-0000-00002FAE0000}"/>
    <cellStyle name="Standard_Anpassen der Amortisation" xfId="44484" xr:uid="{00000000-0005-0000-0000-000030AE0000}"/>
    <cellStyle name="Total 10" xfId="44485" xr:uid="{00000000-0005-0000-0000-000031AE0000}"/>
    <cellStyle name="Total 10 2" xfId="44486" xr:uid="{00000000-0005-0000-0000-000032AE0000}"/>
    <cellStyle name="Total 10 3" xfId="44487" xr:uid="{00000000-0005-0000-0000-000033AE0000}"/>
    <cellStyle name="Total 10 4" xfId="44488" xr:uid="{00000000-0005-0000-0000-000034AE0000}"/>
    <cellStyle name="Total 10 5" xfId="44489" xr:uid="{00000000-0005-0000-0000-000035AE0000}"/>
    <cellStyle name="Total 11" xfId="44490" xr:uid="{00000000-0005-0000-0000-000036AE0000}"/>
    <cellStyle name="Total 11 2" xfId="44491" xr:uid="{00000000-0005-0000-0000-000037AE0000}"/>
    <cellStyle name="Total 11 3" xfId="44492" xr:uid="{00000000-0005-0000-0000-000038AE0000}"/>
    <cellStyle name="Total 11 4" xfId="44493" xr:uid="{00000000-0005-0000-0000-000039AE0000}"/>
    <cellStyle name="Total 11 5" xfId="44494" xr:uid="{00000000-0005-0000-0000-00003AAE0000}"/>
    <cellStyle name="Total 12" xfId="44495" xr:uid="{00000000-0005-0000-0000-00003BAE0000}"/>
    <cellStyle name="Total 12 2" xfId="44496" xr:uid="{00000000-0005-0000-0000-00003CAE0000}"/>
    <cellStyle name="Total 12 3" xfId="44497" xr:uid="{00000000-0005-0000-0000-00003DAE0000}"/>
    <cellStyle name="Total 12 4" xfId="44498" xr:uid="{00000000-0005-0000-0000-00003EAE0000}"/>
    <cellStyle name="Total 12 5" xfId="44499" xr:uid="{00000000-0005-0000-0000-00003FAE0000}"/>
    <cellStyle name="Total 13" xfId="44500" xr:uid="{00000000-0005-0000-0000-000040AE0000}"/>
    <cellStyle name="Total 13 2" xfId="44501" xr:uid="{00000000-0005-0000-0000-000041AE0000}"/>
    <cellStyle name="Total 13 3" xfId="44502" xr:uid="{00000000-0005-0000-0000-000042AE0000}"/>
    <cellStyle name="Total 13 4" xfId="44503" xr:uid="{00000000-0005-0000-0000-000043AE0000}"/>
    <cellStyle name="Total 13 5" xfId="44504" xr:uid="{00000000-0005-0000-0000-000044AE0000}"/>
    <cellStyle name="Total 14" xfId="44505" xr:uid="{00000000-0005-0000-0000-000045AE0000}"/>
    <cellStyle name="Total 14 2" xfId="44506" xr:uid="{00000000-0005-0000-0000-000046AE0000}"/>
    <cellStyle name="Total 14 3" xfId="44507" xr:uid="{00000000-0005-0000-0000-000047AE0000}"/>
    <cellStyle name="Total 14 4" xfId="44508" xr:uid="{00000000-0005-0000-0000-000048AE0000}"/>
    <cellStyle name="Total 14 5" xfId="44509" xr:uid="{00000000-0005-0000-0000-000049AE0000}"/>
    <cellStyle name="Total 15" xfId="44510" xr:uid="{00000000-0005-0000-0000-00004AAE0000}"/>
    <cellStyle name="Total 15 2" xfId="44511" xr:uid="{00000000-0005-0000-0000-00004BAE0000}"/>
    <cellStyle name="Total 15 3" xfId="44512" xr:uid="{00000000-0005-0000-0000-00004CAE0000}"/>
    <cellStyle name="Total 15 4" xfId="44513" xr:uid="{00000000-0005-0000-0000-00004DAE0000}"/>
    <cellStyle name="Total 15 5" xfId="44514" xr:uid="{00000000-0005-0000-0000-00004EAE0000}"/>
    <cellStyle name="Total 16" xfId="44515" xr:uid="{00000000-0005-0000-0000-00004FAE0000}"/>
    <cellStyle name="Total 16 2" xfId="44516" xr:uid="{00000000-0005-0000-0000-000050AE0000}"/>
    <cellStyle name="Total 16 3" xfId="44517" xr:uid="{00000000-0005-0000-0000-000051AE0000}"/>
    <cellStyle name="Total 16 4" xfId="44518" xr:uid="{00000000-0005-0000-0000-000052AE0000}"/>
    <cellStyle name="Total 16 5" xfId="44519" xr:uid="{00000000-0005-0000-0000-000053AE0000}"/>
    <cellStyle name="Total 17" xfId="44520" xr:uid="{00000000-0005-0000-0000-000054AE0000}"/>
    <cellStyle name="Total 17 2" xfId="44521" xr:uid="{00000000-0005-0000-0000-000055AE0000}"/>
    <cellStyle name="Total 17 3" xfId="44522" xr:uid="{00000000-0005-0000-0000-000056AE0000}"/>
    <cellStyle name="Total 17 4" xfId="44523" xr:uid="{00000000-0005-0000-0000-000057AE0000}"/>
    <cellStyle name="Total 17 5" xfId="44524" xr:uid="{00000000-0005-0000-0000-000058AE0000}"/>
    <cellStyle name="Total 18" xfId="44525" xr:uid="{00000000-0005-0000-0000-000059AE0000}"/>
    <cellStyle name="Total 18 2" xfId="44526" xr:uid="{00000000-0005-0000-0000-00005AAE0000}"/>
    <cellStyle name="Total 18 3" xfId="44527" xr:uid="{00000000-0005-0000-0000-00005BAE0000}"/>
    <cellStyle name="Total 18 4" xfId="44528" xr:uid="{00000000-0005-0000-0000-00005CAE0000}"/>
    <cellStyle name="Total 18 5" xfId="44529" xr:uid="{00000000-0005-0000-0000-00005DAE0000}"/>
    <cellStyle name="Total 19" xfId="44530" xr:uid="{00000000-0005-0000-0000-00005EAE0000}"/>
    <cellStyle name="Total 19 2" xfId="44531" xr:uid="{00000000-0005-0000-0000-00005FAE0000}"/>
    <cellStyle name="Total 19 3" xfId="44532" xr:uid="{00000000-0005-0000-0000-000060AE0000}"/>
    <cellStyle name="Total 19 4" xfId="44533" xr:uid="{00000000-0005-0000-0000-000061AE0000}"/>
    <cellStyle name="Total 19 5" xfId="44534" xr:uid="{00000000-0005-0000-0000-000062AE0000}"/>
    <cellStyle name="Total 2" xfId="44535" xr:uid="{00000000-0005-0000-0000-000063AE0000}"/>
    <cellStyle name="Total 2 10" xfId="44536" xr:uid="{00000000-0005-0000-0000-000064AE0000}"/>
    <cellStyle name="Total 2 10 2" xfId="44537" xr:uid="{00000000-0005-0000-0000-000065AE0000}"/>
    <cellStyle name="Total 2 10 2 2" xfId="44538" xr:uid="{00000000-0005-0000-0000-000066AE0000}"/>
    <cellStyle name="Total 2 10 2 3" xfId="44539" xr:uid="{00000000-0005-0000-0000-000067AE0000}"/>
    <cellStyle name="Total 2 10 3" xfId="44540" xr:uid="{00000000-0005-0000-0000-000068AE0000}"/>
    <cellStyle name="Total 2 10 4" xfId="44541" xr:uid="{00000000-0005-0000-0000-000069AE0000}"/>
    <cellStyle name="Total 2 11" xfId="44542" xr:uid="{00000000-0005-0000-0000-00006AAE0000}"/>
    <cellStyle name="Total 2 12" xfId="44543" xr:uid="{00000000-0005-0000-0000-00006BAE0000}"/>
    <cellStyle name="Total 2 13" xfId="44544" xr:uid="{00000000-0005-0000-0000-00006CAE0000}"/>
    <cellStyle name="Total 2 14" xfId="44545" xr:uid="{00000000-0005-0000-0000-00006DAE0000}"/>
    <cellStyle name="Total 2 15" xfId="44546" xr:uid="{00000000-0005-0000-0000-00006EAE0000}"/>
    <cellStyle name="Total 2 16" xfId="44547" xr:uid="{00000000-0005-0000-0000-00006FAE0000}"/>
    <cellStyle name="Total 2 17" xfId="44548" xr:uid="{00000000-0005-0000-0000-000070AE0000}"/>
    <cellStyle name="Total 2 18" xfId="44549" xr:uid="{00000000-0005-0000-0000-000071AE0000}"/>
    <cellStyle name="Total 2 19" xfId="44550" xr:uid="{00000000-0005-0000-0000-000072AE0000}"/>
    <cellStyle name="Total 2 19 2" xfId="44551" xr:uid="{00000000-0005-0000-0000-000073AE0000}"/>
    <cellStyle name="Total 2 19 2 2" xfId="44552" xr:uid="{00000000-0005-0000-0000-000074AE0000}"/>
    <cellStyle name="Total 2 19 2 3" xfId="44553" xr:uid="{00000000-0005-0000-0000-000075AE0000}"/>
    <cellStyle name="Total 2 19 3" xfId="44554" xr:uid="{00000000-0005-0000-0000-000076AE0000}"/>
    <cellStyle name="Total 2 19 4" xfId="44555" xr:uid="{00000000-0005-0000-0000-000077AE0000}"/>
    <cellStyle name="Total 2 2" xfId="44556" xr:uid="{00000000-0005-0000-0000-000078AE0000}"/>
    <cellStyle name="Total 2 2 10" xfId="44557" xr:uid="{00000000-0005-0000-0000-000079AE0000}"/>
    <cellStyle name="Total 2 2 11" xfId="44558" xr:uid="{00000000-0005-0000-0000-00007AAE0000}"/>
    <cellStyle name="Total 2 2 12" xfId="44559" xr:uid="{00000000-0005-0000-0000-00007BAE0000}"/>
    <cellStyle name="Total 2 2 13" xfId="44560" xr:uid="{00000000-0005-0000-0000-00007CAE0000}"/>
    <cellStyle name="Total 2 2 14" xfId="44561" xr:uid="{00000000-0005-0000-0000-00007DAE0000}"/>
    <cellStyle name="Total 2 2 15" xfId="44562" xr:uid="{00000000-0005-0000-0000-00007EAE0000}"/>
    <cellStyle name="Total 2 2 2" xfId="44563" xr:uid="{00000000-0005-0000-0000-00007FAE0000}"/>
    <cellStyle name="Total 2 2 2 10" xfId="44564" xr:uid="{00000000-0005-0000-0000-000080AE0000}"/>
    <cellStyle name="Total 2 2 2 11" xfId="44565" xr:uid="{00000000-0005-0000-0000-000081AE0000}"/>
    <cellStyle name="Total 2 2 2 12" xfId="44566" xr:uid="{00000000-0005-0000-0000-000082AE0000}"/>
    <cellStyle name="Total 2 2 2 13" xfId="44567" xr:uid="{00000000-0005-0000-0000-000083AE0000}"/>
    <cellStyle name="Total 2 2 2 2" xfId="44568" xr:uid="{00000000-0005-0000-0000-000084AE0000}"/>
    <cellStyle name="Total 2 2 2 2 10" xfId="44569" xr:uid="{00000000-0005-0000-0000-000085AE0000}"/>
    <cellStyle name="Total 2 2 2 2 11" xfId="44570" xr:uid="{00000000-0005-0000-0000-000086AE0000}"/>
    <cellStyle name="Total 2 2 2 2 2" xfId="44571" xr:uid="{00000000-0005-0000-0000-000087AE0000}"/>
    <cellStyle name="Total 2 2 2 2 2 10" xfId="44572" xr:uid="{00000000-0005-0000-0000-000088AE0000}"/>
    <cellStyle name="Total 2 2 2 2 2 11" xfId="44573" xr:uid="{00000000-0005-0000-0000-000089AE0000}"/>
    <cellStyle name="Total 2 2 2 2 2 2" xfId="44574" xr:uid="{00000000-0005-0000-0000-00008AAE0000}"/>
    <cellStyle name="Total 2 2 2 2 2 2 10" xfId="44575" xr:uid="{00000000-0005-0000-0000-00008BAE0000}"/>
    <cellStyle name="Total 2 2 2 2 2 2 2" xfId="44576" xr:uid="{00000000-0005-0000-0000-00008CAE0000}"/>
    <cellStyle name="Total 2 2 2 2 2 2 2 10" xfId="44577" xr:uid="{00000000-0005-0000-0000-00008DAE0000}"/>
    <cellStyle name="Total 2 2 2 2 2 2 2 2" xfId="44578" xr:uid="{00000000-0005-0000-0000-00008EAE0000}"/>
    <cellStyle name="Total 2 2 2 2 2 2 2 2 2" xfId="44579" xr:uid="{00000000-0005-0000-0000-00008FAE0000}"/>
    <cellStyle name="Total 2 2 2 2 2 2 2 2 2 2" xfId="44580" xr:uid="{00000000-0005-0000-0000-000090AE0000}"/>
    <cellStyle name="Total 2 2 2 2 2 2 2 2 2 2 2" xfId="44581" xr:uid="{00000000-0005-0000-0000-000091AE0000}"/>
    <cellStyle name="Total 2 2 2 2 2 2 2 2 2 2 3" xfId="44582" xr:uid="{00000000-0005-0000-0000-000092AE0000}"/>
    <cellStyle name="Total 2 2 2 2 2 2 2 2 2 2 4" xfId="44583" xr:uid="{00000000-0005-0000-0000-000093AE0000}"/>
    <cellStyle name="Total 2 2 2 2 2 2 2 2 2 3" xfId="44584" xr:uid="{00000000-0005-0000-0000-000094AE0000}"/>
    <cellStyle name="Total 2 2 2 2 2 2 2 2 2 4" xfId="44585" xr:uid="{00000000-0005-0000-0000-000095AE0000}"/>
    <cellStyle name="Total 2 2 2 2 2 2 2 2 2 5" xfId="44586" xr:uid="{00000000-0005-0000-0000-000096AE0000}"/>
    <cellStyle name="Total 2 2 2 2 2 2 2 2 3" xfId="44587" xr:uid="{00000000-0005-0000-0000-000097AE0000}"/>
    <cellStyle name="Total 2 2 2 2 2 2 2 2 4" xfId="44588" xr:uid="{00000000-0005-0000-0000-000098AE0000}"/>
    <cellStyle name="Total 2 2 2 2 2 2 2 2 5" xfId="44589" xr:uid="{00000000-0005-0000-0000-000099AE0000}"/>
    <cellStyle name="Total 2 2 2 2 2 2 2 2 6" xfId="44590" xr:uid="{00000000-0005-0000-0000-00009AAE0000}"/>
    <cellStyle name="Total 2 2 2 2 2 2 2 3" xfId="44591" xr:uid="{00000000-0005-0000-0000-00009BAE0000}"/>
    <cellStyle name="Total 2 2 2 2 2 2 2 4" xfId="44592" xr:uid="{00000000-0005-0000-0000-00009CAE0000}"/>
    <cellStyle name="Total 2 2 2 2 2 2 2 4 2" xfId="44593" xr:uid="{00000000-0005-0000-0000-00009DAE0000}"/>
    <cellStyle name="Total 2 2 2 2 2 2 2 4 3" xfId="44594" xr:uid="{00000000-0005-0000-0000-00009EAE0000}"/>
    <cellStyle name="Total 2 2 2 2 2 2 2 5" xfId="44595" xr:uid="{00000000-0005-0000-0000-00009FAE0000}"/>
    <cellStyle name="Total 2 2 2 2 2 2 2 6" xfId="44596" xr:uid="{00000000-0005-0000-0000-0000A0AE0000}"/>
    <cellStyle name="Total 2 2 2 2 2 2 2 7" xfId="44597" xr:uid="{00000000-0005-0000-0000-0000A1AE0000}"/>
    <cellStyle name="Total 2 2 2 2 2 2 2 8" xfId="44598" xr:uid="{00000000-0005-0000-0000-0000A2AE0000}"/>
    <cellStyle name="Total 2 2 2 2 2 2 2 9" xfId="44599" xr:uid="{00000000-0005-0000-0000-0000A3AE0000}"/>
    <cellStyle name="Total 2 2 2 2 2 2 3" xfId="44600" xr:uid="{00000000-0005-0000-0000-0000A4AE0000}"/>
    <cellStyle name="Total 2 2 2 2 2 2 3 2" xfId="44601" xr:uid="{00000000-0005-0000-0000-0000A5AE0000}"/>
    <cellStyle name="Total 2 2 2 2 2 2 3 2 2" xfId="44602" xr:uid="{00000000-0005-0000-0000-0000A6AE0000}"/>
    <cellStyle name="Total 2 2 2 2 2 2 3 2 3" xfId="44603" xr:uid="{00000000-0005-0000-0000-0000A7AE0000}"/>
    <cellStyle name="Total 2 2 2 2 2 2 3 3" xfId="44604" xr:uid="{00000000-0005-0000-0000-0000A8AE0000}"/>
    <cellStyle name="Total 2 2 2 2 2 2 3 4" xfId="44605" xr:uid="{00000000-0005-0000-0000-0000A9AE0000}"/>
    <cellStyle name="Total 2 2 2 2 2 2 4" xfId="44606" xr:uid="{00000000-0005-0000-0000-0000AAAE0000}"/>
    <cellStyle name="Total 2 2 2 2 2 2 4 2" xfId="44607" xr:uid="{00000000-0005-0000-0000-0000ABAE0000}"/>
    <cellStyle name="Total 2 2 2 2 2 2 4 3" xfId="44608" xr:uid="{00000000-0005-0000-0000-0000ACAE0000}"/>
    <cellStyle name="Total 2 2 2 2 2 2 5" xfId="44609" xr:uid="{00000000-0005-0000-0000-0000ADAE0000}"/>
    <cellStyle name="Total 2 2 2 2 2 2 6" xfId="44610" xr:uid="{00000000-0005-0000-0000-0000AEAE0000}"/>
    <cellStyle name="Total 2 2 2 2 2 2 7" xfId="44611" xr:uid="{00000000-0005-0000-0000-0000AFAE0000}"/>
    <cellStyle name="Total 2 2 2 2 2 2 8" xfId="44612" xr:uid="{00000000-0005-0000-0000-0000B0AE0000}"/>
    <cellStyle name="Total 2 2 2 2 2 2 9" xfId="44613" xr:uid="{00000000-0005-0000-0000-0000B1AE0000}"/>
    <cellStyle name="Total 2 2 2 2 2 3" xfId="44614" xr:uid="{00000000-0005-0000-0000-0000B2AE0000}"/>
    <cellStyle name="Total 2 2 2 2 2 3 2" xfId="44615" xr:uid="{00000000-0005-0000-0000-0000B3AE0000}"/>
    <cellStyle name="Total 2 2 2 2 2 3 2 2" xfId="44616" xr:uid="{00000000-0005-0000-0000-0000B4AE0000}"/>
    <cellStyle name="Total 2 2 2 2 2 3 2 3" xfId="44617" xr:uid="{00000000-0005-0000-0000-0000B5AE0000}"/>
    <cellStyle name="Total 2 2 2 2 2 3 3" xfId="44618" xr:uid="{00000000-0005-0000-0000-0000B6AE0000}"/>
    <cellStyle name="Total 2 2 2 2 2 3 4" xfId="44619" xr:uid="{00000000-0005-0000-0000-0000B7AE0000}"/>
    <cellStyle name="Total 2 2 2 2 2 4" xfId="44620" xr:uid="{00000000-0005-0000-0000-0000B8AE0000}"/>
    <cellStyle name="Total 2 2 2 2 2 5" xfId="44621" xr:uid="{00000000-0005-0000-0000-0000B9AE0000}"/>
    <cellStyle name="Total 2 2 2 2 2 5 2" xfId="44622" xr:uid="{00000000-0005-0000-0000-0000BAAE0000}"/>
    <cellStyle name="Total 2 2 2 2 2 5 3" xfId="44623" xr:uid="{00000000-0005-0000-0000-0000BBAE0000}"/>
    <cellStyle name="Total 2 2 2 2 2 6" xfId="44624" xr:uid="{00000000-0005-0000-0000-0000BCAE0000}"/>
    <cellStyle name="Total 2 2 2 2 2 7" xfId="44625" xr:uid="{00000000-0005-0000-0000-0000BDAE0000}"/>
    <cellStyle name="Total 2 2 2 2 2 8" xfId="44626" xr:uid="{00000000-0005-0000-0000-0000BEAE0000}"/>
    <cellStyle name="Total 2 2 2 2 2 9" xfId="44627" xr:uid="{00000000-0005-0000-0000-0000BFAE0000}"/>
    <cellStyle name="Total 2 2 2 2 3" xfId="44628" xr:uid="{00000000-0005-0000-0000-0000C0AE0000}"/>
    <cellStyle name="Total 2 2 2 2 3 2" xfId="44629" xr:uid="{00000000-0005-0000-0000-0000C1AE0000}"/>
    <cellStyle name="Total 2 2 2 2 3 2 2" xfId="44630" xr:uid="{00000000-0005-0000-0000-0000C2AE0000}"/>
    <cellStyle name="Total 2 2 2 2 3 2 3" xfId="44631" xr:uid="{00000000-0005-0000-0000-0000C3AE0000}"/>
    <cellStyle name="Total 2 2 2 2 3 3" xfId="44632" xr:uid="{00000000-0005-0000-0000-0000C4AE0000}"/>
    <cellStyle name="Total 2 2 2 2 3 4" xfId="44633" xr:uid="{00000000-0005-0000-0000-0000C5AE0000}"/>
    <cellStyle name="Total 2 2 2 2 4" xfId="44634" xr:uid="{00000000-0005-0000-0000-0000C6AE0000}"/>
    <cellStyle name="Total 2 2 2 2 5" xfId="44635" xr:uid="{00000000-0005-0000-0000-0000C7AE0000}"/>
    <cellStyle name="Total 2 2 2 2 5 2" xfId="44636" xr:uid="{00000000-0005-0000-0000-0000C8AE0000}"/>
    <cellStyle name="Total 2 2 2 2 5 3" xfId="44637" xr:uid="{00000000-0005-0000-0000-0000C9AE0000}"/>
    <cellStyle name="Total 2 2 2 2 6" xfId="44638" xr:uid="{00000000-0005-0000-0000-0000CAAE0000}"/>
    <cellStyle name="Total 2 2 2 2 7" xfId="44639" xr:uid="{00000000-0005-0000-0000-0000CBAE0000}"/>
    <cellStyle name="Total 2 2 2 2 8" xfId="44640" xr:uid="{00000000-0005-0000-0000-0000CCAE0000}"/>
    <cellStyle name="Total 2 2 2 2 9" xfId="44641" xr:uid="{00000000-0005-0000-0000-0000CDAE0000}"/>
    <cellStyle name="Total 2 2 2 3" xfId="44642" xr:uid="{00000000-0005-0000-0000-0000CEAE0000}"/>
    <cellStyle name="Total 2 2 2 4" xfId="44643" xr:uid="{00000000-0005-0000-0000-0000CFAE0000}"/>
    <cellStyle name="Total 2 2 2 5" xfId="44644" xr:uid="{00000000-0005-0000-0000-0000D0AE0000}"/>
    <cellStyle name="Total 2 2 2 5 2" xfId="44645" xr:uid="{00000000-0005-0000-0000-0000D1AE0000}"/>
    <cellStyle name="Total 2 2 2 5 2 2" xfId="44646" xr:uid="{00000000-0005-0000-0000-0000D2AE0000}"/>
    <cellStyle name="Total 2 2 2 5 2 3" xfId="44647" xr:uid="{00000000-0005-0000-0000-0000D3AE0000}"/>
    <cellStyle name="Total 2 2 2 5 3" xfId="44648" xr:uid="{00000000-0005-0000-0000-0000D4AE0000}"/>
    <cellStyle name="Total 2 2 2 5 4" xfId="44649" xr:uid="{00000000-0005-0000-0000-0000D5AE0000}"/>
    <cellStyle name="Total 2 2 2 6" xfId="44650" xr:uid="{00000000-0005-0000-0000-0000D6AE0000}"/>
    <cellStyle name="Total 2 2 2 7" xfId="44651" xr:uid="{00000000-0005-0000-0000-0000D7AE0000}"/>
    <cellStyle name="Total 2 2 2 7 2" xfId="44652" xr:uid="{00000000-0005-0000-0000-0000D8AE0000}"/>
    <cellStyle name="Total 2 2 2 7 3" xfId="44653" xr:uid="{00000000-0005-0000-0000-0000D9AE0000}"/>
    <cellStyle name="Total 2 2 2 8" xfId="44654" xr:uid="{00000000-0005-0000-0000-0000DAAE0000}"/>
    <cellStyle name="Total 2 2 2 9" xfId="44655" xr:uid="{00000000-0005-0000-0000-0000DBAE0000}"/>
    <cellStyle name="Total 2 2 3" xfId="44656" xr:uid="{00000000-0005-0000-0000-0000DCAE0000}"/>
    <cellStyle name="Total 2 2 4" xfId="44657" xr:uid="{00000000-0005-0000-0000-0000DDAE0000}"/>
    <cellStyle name="Total 2 2 5" xfId="44658" xr:uid="{00000000-0005-0000-0000-0000DEAE0000}"/>
    <cellStyle name="Total 2 2 5 10" xfId="44659" xr:uid="{00000000-0005-0000-0000-0000DFAE0000}"/>
    <cellStyle name="Total 2 2 5 2" xfId="44660" xr:uid="{00000000-0005-0000-0000-0000E0AE0000}"/>
    <cellStyle name="Total 2 2 5 2 10" xfId="44661" xr:uid="{00000000-0005-0000-0000-0000E1AE0000}"/>
    <cellStyle name="Total 2 2 5 2 2" xfId="44662" xr:uid="{00000000-0005-0000-0000-0000E2AE0000}"/>
    <cellStyle name="Total 2 2 5 2 3" xfId="44663" xr:uid="{00000000-0005-0000-0000-0000E3AE0000}"/>
    <cellStyle name="Total 2 2 5 2 3 2" xfId="44664" xr:uid="{00000000-0005-0000-0000-0000E4AE0000}"/>
    <cellStyle name="Total 2 2 5 2 3 2 2" xfId="44665" xr:uid="{00000000-0005-0000-0000-0000E5AE0000}"/>
    <cellStyle name="Total 2 2 5 2 3 2 3" xfId="44666" xr:uid="{00000000-0005-0000-0000-0000E6AE0000}"/>
    <cellStyle name="Total 2 2 5 2 3 3" xfId="44667" xr:uid="{00000000-0005-0000-0000-0000E7AE0000}"/>
    <cellStyle name="Total 2 2 5 2 3 4" xfId="44668" xr:uid="{00000000-0005-0000-0000-0000E8AE0000}"/>
    <cellStyle name="Total 2 2 5 2 4" xfId="44669" xr:uid="{00000000-0005-0000-0000-0000E9AE0000}"/>
    <cellStyle name="Total 2 2 5 2 5" xfId="44670" xr:uid="{00000000-0005-0000-0000-0000EAAE0000}"/>
    <cellStyle name="Total 2 2 5 2 5 2" xfId="44671" xr:uid="{00000000-0005-0000-0000-0000EBAE0000}"/>
    <cellStyle name="Total 2 2 5 2 5 3" xfId="44672" xr:uid="{00000000-0005-0000-0000-0000ECAE0000}"/>
    <cellStyle name="Total 2 2 5 2 6" xfId="44673" xr:uid="{00000000-0005-0000-0000-0000EDAE0000}"/>
    <cellStyle name="Total 2 2 5 2 7" xfId="44674" xr:uid="{00000000-0005-0000-0000-0000EEAE0000}"/>
    <cellStyle name="Total 2 2 5 2 8" xfId="44675" xr:uid="{00000000-0005-0000-0000-0000EFAE0000}"/>
    <cellStyle name="Total 2 2 5 2 9" xfId="44676" xr:uid="{00000000-0005-0000-0000-0000F0AE0000}"/>
    <cellStyle name="Total 2 2 5 3" xfId="44677" xr:uid="{00000000-0005-0000-0000-0000F1AE0000}"/>
    <cellStyle name="Total 2 2 5 3 2" xfId="44678" xr:uid="{00000000-0005-0000-0000-0000F2AE0000}"/>
    <cellStyle name="Total 2 2 5 3 2 2" xfId="44679" xr:uid="{00000000-0005-0000-0000-0000F3AE0000}"/>
    <cellStyle name="Total 2 2 5 3 2 3" xfId="44680" xr:uid="{00000000-0005-0000-0000-0000F4AE0000}"/>
    <cellStyle name="Total 2 2 5 3 3" xfId="44681" xr:uid="{00000000-0005-0000-0000-0000F5AE0000}"/>
    <cellStyle name="Total 2 2 5 3 4" xfId="44682" xr:uid="{00000000-0005-0000-0000-0000F6AE0000}"/>
    <cellStyle name="Total 2 2 5 4" xfId="44683" xr:uid="{00000000-0005-0000-0000-0000F7AE0000}"/>
    <cellStyle name="Total 2 2 5 5" xfId="44684" xr:uid="{00000000-0005-0000-0000-0000F8AE0000}"/>
    <cellStyle name="Total 2 2 5 5 2" xfId="44685" xr:uid="{00000000-0005-0000-0000-0000F9AE0000}"/>
    <cellStyle name="Total 2 2 5 5 3" xfId="44686" xr:uid="{00000000-0005-0000-0000-0000FAAE0000}"/>
    <cellStyle name="Total 2 2 5 6" xfId="44687" xr:uid="{00000000-0005-0000-0000-0000FBAE0000}"/>
    <cellStyle name="Total 2 2 5 7" xfId="44688" xr:uid="{00000000-0005-0000-0000-0000FCAE0000}"/>
    <cellStyle name="Total 2 2 5 8" xfId="44689" xr:uid="{00000000-0005-0000-0000-0000FDAE0000}"/>
    <cellStyle name="Total 2 2 5 9" xfId="44690" xr:uid="{00000000-0005-0000-0000-0000FEAE0000}"/>
    <cellStyle name="Total 2 2 6" xfId="44691" xr:uid="{00000000-0005-0000-0000-0000FFAE0000}"/>
    <cellStyle name="Total 2 2 7" xfId="44692" xr:uid="{00000000-0005-0000-0000-000000AF0000}"/>
    <cellStyle name="Total 2 2 7 2" xfId="44693" xr:uid="{00000000-0005-0000-0000-000001AF0000}"/>
    <cellStyle name="Total 2 2 7 2 2" xfId="44694" xr:uid="{00000000-0005-0000-0000-000002AF0000}"/>
    <cellStyle name="Total 2 2 7 2 3" xfId="44695" xr:uid="{00000000-0005-0000-0000-000003AF0000}"/>
    <cellStyle name="Total 2 2 7 3" xfId="44696" xr:uid="{00000000-0005-0000-0000-000004AF0000}"/>
    <cellStyle name="Total 2 2 7 4" xfId="44697" xr:uid="{00000000-0005-0000-0000-000005AF0000}"/>
    <cellStyle name="Total 2 2 8" xfId="44698" xr:uid="{00000000-0005-0000-0000-000006AF0000}"/>
    <cellStyle name="Total 2 2 9" xfId="44699" xr:uid="{00000000-0005-0000-0000-000007AF0000}"/>
    <cellStyle name="Total 2 2 9 2" xfId="44700" xr:uid="{00000000-0005-0000-0000-000008AF0000}"/>
    <cellStyle name="Total 2 2 9 3" xfId="44701" xr:uid="{00000000-0005-0000-0000-000009AF0000}"/>
    <cellStyle name="Total 2 20" xfId="44702" xr:uid="{00000000-0005-0000-0000-00000AAF0000}"/>
    <cellStyle name="Total 2 20 2" xfId="44703" xr:uid="{00000000-0005-0000-0000-00000BAF0000}"/>
    <cellStyle name="Total 2 20 3" xfId="44704" xr:uid="{00000000-0005-0000-0000-00000CAF0000}"/>
    <cellStyle name="Total 2 21" xfId="44705" xr:uid="{00000000-0005-0000-0000-00000DAF0000}"/>
    <cellStyle name="Total 2 22" xfId="44706" xr:uid="{00000000-0005-0000-0000-00000EAF0000}"/>
    <cellStyle name="Total 2 23" xfId="44707" xr:uid="{00000000-0005-0000-0000-00000FAF0000}"/>
    <cellStyle name="Total 2 24" xfId="44708" xr:uid="{00000000-0005-0000-0000-000010AF0000}"/>
    <cellStyle name="Total 2 25" xfId="44709" xr:uid="{00000000-0005-0000-0000-000011AF0000}"/>
    <cellStyle name="Total 2 3" xfId="44710" xr:uid="{00000000-0005-0000-0000-000012AF0000}"/>
    <cellStyle name="Total 2 3 10" xfId="44711" xr:uid="{00000000-0005-0000-0000-000013AF0000}"/>
    <cellStyle name="Total 2 3 11" xfId="44712" xr:uid="{00000000-0005-0000-0000-000014AF0000}"/>
    <cellStyle name="Total 2 3 12" xfId="44713" xr:uid="{00000000-0005-0000-0000-000015AF0000}"/>
    <cellStyle name="Total 2 3 13" xfId="44714" xr:uid="{00000000-0005-0000-0000-000016AF0000}"/>
    <cellStyle name="Total 2 3 2" xfId="44715" xr:uid="{00000000-0005-0000-0000-000017AF0000}"/>
    <cellStyle name="Total 2 3 2 10" xfId="44716" xr:uid="{00000000-0005-0000-0000-000018AF0000}"/>
    <cellStyle name="Total 2 3 2 11" xfId="44717" xr:uid="{00000000-0005-0000-0000-000019AF0000}"/>
    <cellStyle name="Total 2 3 2 2" xfId="44718" xr:uid="{00000000-0005-0000-0000-00001AAF0000}"/>
    <cellStyle name="Total 2 3 2 2 10" xfId="44719" xr:uid="{00000000-0005-0000-0000-00001BAF0000}"/>
    <cellStyle name="Total 2 3 2 2 11" xfId="44720" xr:uid="{00000000-0005-0000-0000-00001CAF0000}"/>
    <cellStyle name="Total 2 3 2 2 2" xfId="44721" xr:uid="{00000000-0005-0000-0000-00001DAF0000}"/>
    <cellStyle name="Total 2 3 2 2 2 2" xfId="44722" xr:uid="{00000000-0005-0000-0000-00001EAF0000}"/>
    <cellStyle name="Total 2 3 2 2 2 3" xfId="44723" xr:uid="{00000000-0005-0000-0000-00001FAF0000}"/>
    <cellStyle name="Total 2 3 2 2 2 4" xfId="44724" xr:uid="{00000000-0005-0000-0000-000020AF0000}"/>
    <cellStyle name="Total 2 3 2 2 3" xfId="44725" xr:uid="{00000000-0005-0000-0000-000021AF0000}"/>
    <cellStyle name="Total 2 3 2 2 3 2" xfId="44726" xr:uid="{00000000-0005-0000-0000-000022AF0000}"/>
    <cellStyle name="Total 2 3 2 2 3 2 2" xfId="44727" xr:uid="{00000000-0005-0000-0000-000023AF0000}"/>
    <cellStyle name="Total 2 3 2 2 3 2 3" xfId="44728" xr:uid="{00000000-0005-0000-0000-000024AF0000}"/>
    <cellStyle name="Total 2 3 2 2 3 3" xfId="44729" xr:uid="{00000000-0005-0000-0000-000025AF0000}"/>
    <cellStyle name="Total 2 3 2 2 3 4" xfId="44730" xr:uid="{00000000-0005-0000-0000-000026AF0000}"/>
    <cellStyle name="Total 2 3 2 2 4" xfId="44731" xr:uid="{00000000-0005-0000-0000-000027AF0000}"/>
    <cellStyle name="Total 2 3 2 2 5" xfId="44732" xr:uid="{00000000-0005-0000-0000-000028AF0000}"/>
    <cellStyle name="Total 2 3 2 2 5 2" xfId="44733" xr:uid="{00000000-0005-0000-0000-000029AF0000}"/>
    <cellStyle name="Total 2 3 2 2 5 3" xfId="44734" xr:uid="{00000000-0005-0000-0000-00002AAF0000}"/>
    <cellStyle name="Total 2 3 2 2 6" xfId="44735" xr:uid="{00000000-0005-0000-0000-00002BAF0000}"/>
    <cellStyle name="Total 2 3 2 2 7" xfId="44736" xr:uid="{00000000-0005-0000-0000-00002CAF0000}"/>
    <cellStyle name="Total 2 3 2 2 8" xfId="44737" xr:uid="{00000000-0005-0000-0000-00002DAF0000}"/>
    <cellStyle name="Total 2 3 2 2 9" xfId="44738" xr:uid="{00000000-0005-0000-0000-00002EAF0000}"/>
    <cellStyle name="Total 2 3 2 3" xfId="44739" xr:uid="{00000000-0005-0000-0000-00002FAF0000}"/>
    <cellStyle name="Total 2 3 2 3 2" xfId="44740" xr:uid="{00000000-0005-0000-0000-000030AF0000}"/>
    <cellStyle name="Total 2 3 2 3 2 2" xfId="44741" xr:uid="{00000000-0005-0000-0000-000031AF0000}"/>
    <cellStyle name="Total 2 3 2 3 2 3" xfId="44742" xr:uid="{00000000-0005-0000-0000-000032AF0000}"/>
    <cellStyle name="Total 2 3 2 3 3" xfId="44743" xr:uid="{00000000-0005-0000-0000-000033AF0000}"/>
    <cellStyle name="Total 2 3 2 3 4" xfId="44744" xr:uid="{00000000-0005-0000-0000-000034AF0000}"/>
    <cellStyle name="Total 2 3 2 4" xfId="44745" xr:uid="{00000000-0005-0000-0000-000035AF0000}"/>
    <cellStyle name="Total 2 3 2 5" xfId="44746" xr:uid="{00000000-0005-0000-0000-000036AF0000}"/>
    <cellStyle name="Total 2 3 2 5 2" xfId="44747" xr:uid="{00000000-0005-0000-0000-000037AF0000}"/>
    <cellStyle name="Total 2 3 2 5 3" xfId="44748" xr:uid="{00000000-0005-0000-0000-000038AF0000}"/>
    <cellStyle name="Total 2 3 2 6" xfId="44749" xr:uid="{00000000-0005-0000-0000-000039AF0000}"/>
    <cellStyle name="Total 2 3 2 7" xfId="44750" xr:uid="{00000000-0005-0000-0000-00003AAF0000}"/>
    <cellStyle name="Total 2 3 2 8" xfId="44751" xr:uid="{00000000-0005-0000-0000-00003BAF0000}"/>
    <cellStyle name="Total 2 3 2 9" xfId="44752" xr:uid="{00000000-0005-0000-0000-00003CAF0000}"/>
    <cellStyle name="Total 2 3 3" xfId="44753" xr:uid="{00000000-0005-0000-0000-00003DAF0000}"/>
    <cellStyle name="Total 2 3 4" xfId="44754" xr:uid="{00000000-0005-0000-0000-00003EAF0000}"/>
    <cellStyle name="Total 2 3 5" xfId="44755" xr:uid="{00000000-0005-0000-0000-00003FAF0000}"/>
    <cellStyle name="Total 2 3 5 2" xfId="44756" xr:uid="{00000000-0005-0000-0000-000040AF0000}"/>
    <cellStyle name="Total 2 3 5 2 2" xfId="44757" xr:uid="{00000000-0005-0000-0000-000041AF0000}"/>
    <cellStyle name="Total 2 3 5 2 3" xfId="44758" xr:uid="{00000000-0005-0000-0000-000042AF0000}"/>
    <cellStyle name="Total 2 3 5 3" xfId="44759" xr:uid="{00000000-0005-0000-0000-000043AF0000}"/>
    <cellStyle name="Total 2 3 5 4" xfId="44760" xr:uid="{00000000-0005-0000-0000-000044AF0000}"/>
    <cellStyle name="Total 2 3 6" xfId="44761" xr:uid="{00000000-0005-0000-0000-000045AF0000}"/>
    <cellStyle name="Total 2 3 7" xfId="44762" xr:uid="{00000000-0005-0000-0000-000046AF0000}"/>
    <cellStyle name="Total 2 3 7 2" xfId="44763" xr:uid="{00000000-0005-0000-0000-000047AF0000}"/>
    <cellStyle name="Total 2 3 7 3" xfId="44764" xr:uid="{00000000-0005-0000-0000-000048AF0000}"/>
    <cellStyle name="Total 2 3 8" xfId="44765" xr:uid="{00000000-0005-0000-0000-000049AF0000}"/>
    <cellStyle name="Total 2 3 9" xfId="44766" xr:uid="{00000000-0005-0000-0000-00004AAF0000}"/>
    <cellStyle name="Total 2 4" xfId="44767" xr:uid="{00000000-0005-0000-0000-00004BAF0000}"/>
    <cellStyle name="Total 2 5" xfId="44768" xr:uid="{00000000-0005-0000-0000-00004CAF0000}"/>
    <cellStyle name="Total 2 5 10" xfId="44769" xr:uid="{00000000-0005-0000-0000-00004DAF0000}"/>
    <cellStyle name="Total 2 5 11" xfId="44770" xr:uid="{00000000-0005-0000-0000-00004EAF0000}"/>
    <cellStyle name="Total 2 5 2" xfId="44771" xr:uid="{00000000-0005-0000-0000-00004FAF0000}"/>
    <cellStyle name="Total 2 5 2 10" xfId="44772" xr:uid="{00000000-0005-0000-0000-000050AF0000}"/>
    <cellStyle name="Total 2 5 2 11" xfId="44773" xr:uid="{00000000-0005-0000-0000-000051AF0000}"/>
    <cellStyle name="Total 2 5 2 2" xfId="44774" xr:uid="{00000000-0005-0000-0000-000052AF0000}"/>
    <cellStyle name="Total 2 5 2 2 2" xfId="44775" xr:uid="{00000000-0005-0000-0000-000053AF0000}"/>
    <cellStyle name="Total 2 5 2 2 3" xfId="44776" xr:uid="{00000000-0005-0000-0000-000054AF0000}"/>
    <cellStyle name="Total 2 5 2 2 4" xfId="44777" xr:uid="{00000000-0005-0000-0000-000055AF0000}"/>
    <cellStyle name="Total 2 5 2 3" xfId="44778" xr:uid="{00000000-0005-0000-0000-000056AF0000}"/>
    <cellStyle name="Total 2 5 2 3 2" xfId="44779" xr:uid="{00000000-0005-0000-0000-000057AF0000}"/>
    <cellStyle name="Total 2 5 2 3 2 2" xfId="44780" xr:uid="{00000000-0005-0000-0000-000058AF0000}"/>
    <cellStyle name="Total 2 5 2 3 2 3" xfId="44781" xr:uid="{00000000-0005-0000-0000-000059AF0000}"/>
    <cellStyle name="Total 2 5 2 3 3" xfId="44782" xr:uid="{00000000-0005-0000-0000-00005AAF0000}"/>
    <cellStyle name="Total 2 5 2 3 4" xfId="44783" xr:uid="{00000000-0005-0000-0000-00005BAF0000}"/>
    <cellStyle name="Total 2 5 2 4" xfId="44784" xr:uid="{00000000-0005-0000-0000-00005CAF0000}"/>
    <cellStyle name="Total 2 5 2 5" xfId="44785" xr:uid="{00000000-0005-0000-0000-00005DAF0000}"/>
    <cellStyle name="Total 2 5 2 5 2" xfId="44786" xr:uid="{00000000-0005-0000-0000-00005EAF0000}"/>
    <cellStyle name="Total 2 5 2 5 3" xfId="44787" xr:uid="{00000000-0005-0000-0000-00005FAF0000}"/>
    <cellStyle name="Total 2 5 2 6" xfId="44788" xr:uid="{00000000-0005-0000-0000-000060AF0000}"/>
    <cellStyle name="Total 2 5 2 7" xfId="44789" xr:uid="{00000000-0005-0000-0000-000061AF0000}"/>
    <cellStyle name="Total 2 5 2 8" xfId="44790" xr:uid="{00000000-0005-0000-0000-000062AF0000}"/>
    <cellStyle name="Total 2 5 2 9" xfId="44791" xr:uid="{00000000-0005-0000-0000-000063AF0000}"/>
    <cellStyle name="Total 2 5 3" xfId="44792" xr:uid="{00000000-0005-0000-0000-000064AF0000}"/>
    <cellStyle name="Total 2 5 3 2" xfId="44793" xr:uid="{00000000-0005-0000-0000-000065AF0000}"/>
    <cellStyle name="Total 2 5 3 2 2" xfId="44794" xr:uid="{00000000-0005-0000-0000-000066AF0000}"/>
    <cellStyle name="Total 2 5 3 2 3" xfId="44795" xr:uid="{00000000-0005-0000-0000-000067AF0000}"/>
    <cellStyle name="Total 2 5 3 3" xfId="44796" xr:uid="{00000000-0005-0000-0000-000068AF0000}"/>
    <cellStyle name="Total 2 5 3 4" xfId="44797" xr:uid="{00000000-0005-0000-0000-000069AF0000}"/>
    <cellStyle name="Total 2 5 4" xfId="44798" xr:uid="{00000000-0005-0000-0000-00006AAF0000}"/>
    <cellStyle name="Total 2 5 5" xfId="44799" xr:uid="{00000000-0005-0000-0000-00006BAF0000}"/>
    <cellStyle name="Total 2 5 5 2" xfId="44800" xr:uid="{00000000-0005-0000-0000-00006CAF0000}"/>
    <cellStyle name="Total 2 5 5 3" xfId="44801" xr:uid="{00000000-0005-0000-0000-00006DAF0000}"/>
    <cellStyle name="Total 2 5 6" xfId="44802" xr:uid="{00000000-0005-0000-0000-00006EAF0000}"/>
    <cellStyle name="Total 2 5 7" xfId="44803" xr:uid="{00000000-0005-0000-0000-00006FAF0000}"/>
    <cellStyle name="Total 2 5 8" xfId="44804" xr:uid="{00000000-0005-0000-0000-000070AF0000}"/>
    <cellStyle name="Total 2 5 9" xfId="44805" xr:uid="{00000000-0005-0000-0000-000071AF0000}"/>
    <cellStyle name="Total 2 6" xfId="44806" xr:uid="{00000000-0005-0000-0000-000072AF0000}"/>
    <cellStyle name="Total 2 6 2" xfId="44807" xr:uid="{00000000-0005-0000-0000-000073AF0000}"/>
    <cellStyle name="Total 2 6 3" xfId="44808" xr:uid="{00000000-0005-0000-0000-000074AF0000}"/>
    <cellStyle name="Total 2 6 4" xfId="44809" xr:uid="{00000000-0005-0000-0000-000075AF0000}"/>
    <cellStyle name="Total 2 7" xfId="44810" xr:uid="{00000000-0005-0000-0000-000076AF0000}"/>
    <cellStyle name="Total 2 7 2" xfId="44811" xr:uid="{00000000-0005-0000-0000-000077AF0000}"/>
    <cellStyle name="Total 2 7 3" xfId="44812" xr:uid="{00000000-0005-0000-0000-000078AF0000}"/>
    <cellStyle name="Total 2 7 4" xfId="44813" xr:uid="{00000000-0005-0000-0000-000079AF0000}"/>
    <cellStyle name="Total 2 8" xfId="44814" xr:uid="{00000000-0005-0000-0000-00007AAF0000}"/>
    <cellStyle name="Total 2 8 2" xfId="44815" xr:uid="{00000000-0005-0000-0000-00007BAF0000}"/>
    <cellStyle name="Total 2 8 3" xfId="44816" xr:uid="{00000000-0005-0000-0000-00007CAF0000}"/>
    <cellStyle name="Total 2 8 4" xfId="44817" xr:uid="{00000000-0005-0000-0000-00007DAF0000}"/>
    <cellStyle name="Total 2 9" xfId="44818" xr:uid="{00000000-0005-0000-0000-00007EAF0000}"/>
    <cellStyle name="Total 2 9 2" xfId="44819" xr:uid="{00000000-0005-0000-0000-00007FAF0000}"/>
    <cellStyle name="Total 2 9 3" xfId="44820" xr:uid="{00000000-0005-0000-0000-000080AF0000}"/>
    <cellStyle name="Total 2 9 4" xfId="44821" xr:uid="{00000000-0005-0000-0000-000081AF0000}"/>
    <cellStyle name="Total 20" xfId="44822" xr:uid="{00000000-0005-0000-0000-000082AF0000}"/>
    <cellStyle name="Total 20 2" xfId="44823" xr:uid="{00000000-0005-0000-0000-000083AF0000}"/>
    <cellStyle name="Total 20 3" xfId="44824" xr:uid="{00000000-0005-0000-0000-000084AF0000}"/>
    <cellStyle name="Total 20 4" xfId="44825" xr:uid="{00000000-0005-0000-0000-000085AF0000}"/>
    <cellStyle name="Total 20 5" xfId="44826" xr:uid="{00000000-0005-0000-0000-000086AF0000}"/>
    <cellStyle name="Total 21" xfId="44827" xr:uid="{00000000-0005-0000-0000-000087AF0000}"/>
    <cellStyle name="Total 22" xfId="44828" xr:uid="{00000000-0005-0000-0000-000088AF0000}"/>
    <cellStyle name="Total 23" xfId="44829" xr:uid="{00000000-0005-0000-0000-000089AF0000}"/>
    <cellStyle name="Total 24" xfId="44830" xr:uid="{00000000-0005-0000-0000-00008AAF0000}"/>
    <cellStyle name="Total 25" xfId="44831" xr:uid="{00000000-0005-0000-0000-00008BAF0000}"/>
    <cellStyle name="Total 26" xfId="44832" xr:uid="{00000000-0005-0000-0000-00008CAF0000}"/>
    <cellStyle name="Total 27" xfId="44833" xr:uid="{00000000-0005-0000-0000-00008DAF0000}"/>
    <cellStyle name="Total 28" xfId="44834" xr:uid="{00000000-0005-0000-0000-00008EAF0000}"/>
    <cellStyle name="Total 29" xfId="44835" xr:uid="{00000000-0005-0000-0000-00008FAF0000}"/>
    <cellStyle name="Total 3" xfId="44836" xr:uid="{00000000-0005-0000-0000-000090AF0000}"/>
    <cellStyle name="Total 3 10" xfId="44837" xr:uid="{00000000-0005-0000-0000-000091AF0000}"/>
    <cellStyle name="Total 3 10 2" xfId="44838" xr:uid="{00000000-0005-0000-0000-000092AF0000}"/>
    <cellStyle name="Total 3 10 2 2" xfId="44839" xr:uid="{00000000-0005-0000-0000-000093AF0000}"/>
    <cellStyle name="Total 3 10 2 3" xfId="44840" xr:uid="{00000000-0005-0000-0000-000094AF0000}"/>
    <cellStyle name="Total 3 10 3" xfId="44841" xr:uid="{00000000-0005-0000-0000-000095AF0000}"/>
    <cellStyle name="Total 3 10 4" xfId="44842" xr:uid="{00000000-0005-0000-0000-000096AF0000}"/>
    <cellStyle name="Total 3 11" xfId="44843" xr:uid="{00000000-0005-0000-0000-000097AF0000}"/>
    <cellStyle name="Total 3 12" xfId="44844" xr:uid="{00000000-0005-0000-0000-000098AF0000}"/>
    <cellStyle name="Total 3 12 2" xfId="44845" xr:uid="{00000000-0005-0000-0000-000099AF0000}"/>
    <cellStyle name="Total 3 12 3" xfId="44846" xr:uid="{00000000-0005-0000-0000-00009AAF0000}"/>
    <cellStyle name="Total 3 13" xfId="44847" xr:uid="{00000000-0005-0000-0000-00009BAF0000}"/>
    <cellStyle name="Total 3 14" xfId="44848" xr:uid="{00000000-0005-0000-0000-00009CAF0000}"/>
    <cellStyle name="Total 3 15" xfId="44849" xr:uid="{00000000-0005-0000-0000-00009DAF0000}"/>
    <cellStyle name="Total 3 16" xfId="44850" xr:uid="{00000000-0005-0000-0000-00009EAF0000}"/>
    <cellStyle name="Total 3 2" xfId="44851" xr:uid="{00000000-0005-0000-0000-00009FAF0000}"/>
    <cellStyle name="Total 3 2 10" xfId="44852" xr:uid="{00000000-0005-0000-0000-0000A0AF0000}"/>
    <cellStyle name="Total 3 2 11" xfId="44853" xr:uid="{00000000-0005-0000-0000-0000A1AF0000}"/>
    <cellStyle name="Total 3 2 12" xfId="44854" xr:uid="{00000000-0005-0000-0000-0000A2AF0000}"/>
    <cellStyle name="Total 3 2 13" xfId="44855" xr:uid="{00000000-0005-0000-0000-0000A3AF0000}"/>
    <cellStyle name="Total 3 2 14" xfId="44856" xr:uid="{00000000-0005-0000-0000-0000A4AF0000}"/>
    <cellStyle name="Total 3 2 2" xfId="44857" xr:uid="{00000000-0005-0000-0000-0000A5AF0000}"/>
    <cellStyle name="Total 3 2 2 10" xfId="44858" xr:uid="{00000000-0005-0000-0000-0000A6AF0000}"/>
    <cellStyle name="Total 3 2 2 11" xfId="44859" xr:uid="{00000000-0005-0000-0000-0000A7AF0000}"/>
    <cellStyle name="Total 3 2 2 12" xfId="44860" xr:uid="{00000000-0005-0000-0000-0000A8AF0000}"/>
    <cellStyle name="Total 3 2 2 2" xfId="44861" xr:uid="{00000000-0005-0000-0000-0000A9AF0000}"/>
    <cellStyle name="Total 3 2 2 2 10" xfId="44862" xr:uid="{00000000-0005-0000-0000-0000AAAF0000}"/>
    <cellStyle name="Total 3 2 2 2 2" xfId="44863" xr:uid="{00000000-0005-0000-0000-0000ABAF0000}"/>
    <cellStyle name="Total 3 2 2 2 2 10" xfId="44864" xr:uid="{00000000-0005-0000-0000-0000ACAF0000}"/>
    <cellStyle name="Total 3 2 2 2 2 2" xfId="44865" xr:uid="{00000000-0005-0000-0000-0000ADAF0000}"/>
    <cellStyle name="Total 3 2 2 2 2 2 2" xfId="44866" xr:uid="{00000000-0005-0000-0000-0000AEAF0000}"/>
    <cellStyle name="Total 3 2 2 2 2 2 2 2" xfId="44867" xr:uid="{00000000-0005-0000-0000-0000AFAF0000}"/>
    <cellStyle name="Total 3 2 2 2 2 2 2 2 2" xfId="44868" xr:uid="{00000000-0005-0000-0000-0000B0AF0000}"/>
    <cellStyle name="Total 3 2 2 2 2 2 2 2 2 2" xfId="44869" xr:uid="{00000000-0005-0000-0000-0000B1AF0000}"/>
    <cellStyle name="Total 3 2 2 2 2 2 2 2 2 3" xfId="44870" xr:uid="{00000000-0005-0000-0000-0000B2AF0000}"/>
    <cellStyle name="Total 3 2 2 2 2 2 2 2 3" xfId="44871" xr:uid="{00000000-0005-0000-0000-0000B3AF0000}"/>
    <cellStyle name="Total 3 2 2 2 2 2 2 2 4" xfId="44872" xr:uid="{00000000-0005-0000-0000-0000B4AF0000}"/>
    <cellStyle name="Total 3 2 2 2 2 2 2 3" xfId="44873" xr:uid="{00000000-0005-0000-0000-0000B5AF0000}"/>
    <cellStyle name="Total 3 2 2 2 2 2 2 4" xfId="44874" xr:uid="{00000000-0005-0000-0000-0000B6AF0000}"/>
    <cellStyle name="Total 3 2 2 2 2 2 2 4 2" xfId="44875" xr:uid="{00000000-0005-0000-0000-0000B7AF0000}"/>
    <cellStyle name="Total 3 2 2 2 2 2 2 4 3" xfId="44876" xr:uid="{00000000-0005-0000-0000-0000B8AF0000}"/>
    <cellStyle name="Total 3 2 2 2 2 2 2 5" xfId="44877" xr:uid="{00000000-0005-0000-0000-0000B9AF0000}"/>
    <cellStyle name="Total 3 2 2 2 2 2 2 6" xfId="44878" xr:uid="{00000000-0005-0000-0000-0000BAAF0000}"/>
    <cellStyle name="Total 3 2 2 2 2 2 2 7" xfId="44879" xr:uid="{00000000-0005-0000-0000-0000BBAF0000}"/>
    <cellStyle name="Total 3 2 2 2 2 2 2 8" xfId="44880" xr:uid="{00000000-0005-0000-0000-0000BCAF0000}"/>
    <cellStyle name="Total 3 2 2 2 2 2 3" xfId="44881" xr:uid="{00000000-0005-0000-0000-0000BDAF0000}"/>
    <cellStyle name="Total 3 2 2 2 2 2 3 2" xfId="44882" xr:uid="{00000000-0005-0000-0000-0000BEAF0000}"/>
    <cellStyle name="Total 3 2 2 2 2 2 3 2 2" xfId="44883" xr:uid="{00000000-0005-0000-0000-0000BFAF0000}"/>
    <cellStyle name="Total 3 2 2 2 2 2 3 2 3" xfId="44884" xr:uid="{00000000-0005-0000-0000-0000C0AF0000}"/>
    <cellStyle name="Total 3 2 2 2 2 2 3 3" xfId="44885" xr:uid="{00000000-0005-0000-0000-0000C1AF0000}"/>
    <cellStyle name="Total 3 2 2 2 2 2 3 4" xfId="44886" xr:uid="{00000000-0005-0000-0000-0000C2AF0000}"/>
    <cellStyle name="Total 3 2 2 2 2 2 4" xfId="44887" xr:uid="{00000000-0005-0000-0000-0000C3AF0000}"/>
    <cellStyle name="Total 3 2 2 2 2 2 4 2" xfId="44888" xr:uid="{00000000-0005-0000-0000-0000C4AF0000}"/>
    <cellStyle name="Total 3 2 2 2 2 2 4 3" xfId="44889" xr:uid="{00000000-0005-0000-0000-0000C5AF0000}"/>
    <cellStyle name="Total 3 2 2 2 2 2 5" xfId="44890" xr:uid="{00000000-0005-0000-0000-0000C6AF0000}"/>
    <cellStyle name="Total 3 2 2 2 2 2 6" xfId="44891" xr:uid="{00000000-0005-0000-0000-0000C7AF0000}"/>
    <cellStyle name="Total 3 2 2 2 2 2 7" xfId="44892" xr:uid="{00000000-0005-0000-0000-0000C8AF0000}"/>
    <cellStyle name="Total 3 2 2 2 2 2 8" xfId="44893" xr:uid="{00000000-0005-0000-0000-0000C9AF0000}"/>
    <cellStyle name="Total 3 2 2 2 2 3" xfId="44894" xr:uid="{00000000-0005-0000-0000-0000CAAF0000}"/>
    <cellStyle name="Total 3 2 2 2 2 3 2" xfId="44895" xr:uid="{00000000-0005-0000-0000-0000CBAF0000}"/>
    <cellStyle name="Total 3 2 2 2 2 3 2 2" xfId="44896" xr:uid="{00000000-0005-0000-0000-0000CCAF0000}"/>
    <cellStyle name="Total 3 2 2 2 2 3 2 3" xfId="44897" xr:uid="{00000000-0005-0000-0000-0000CDAF0000}"/>
    <cellStyle name="Total 3 2 2 2 2 3 3" xfId="44898" xr:uid="{00000000-0005-0000-0000-0000CEAF0000}"/>
    <cellStyle name="Total 3 2 2 2 2 3 4" xfId="44899" xr:uid="{00000000-0005-0000-0000-0000CFAF0000}"/>
    <cellStyle name="Total 3 2 2 2 2 4" xfId="44900" xr:uid="{00000000-0005-0000-0000-0000D0AF0000}"/>
    <cellStyle name="Total 3 2 2 2 2 5" xfId="44901" xr:uid="{00000000-0005-0000-0000-0000D1AF0000}"/>
    <cellStyle name="Total 3 2 2 2 2 5 2" xfId="44902" xr:uid="{00000000-0005-0000-0000-0000D2AF0000}"/>
    <cellStyle name="Total 3 2 2 2 2 5 3" xfId="44903" xr:uid="{00000000-0005-0000-0000-0000D3AF0000}"/>
    <cellStyle name="Total 3 2 2 2 2 6" xfId="44904" xr:uid="{00000000-0005-0000-0000-0000D4AF0000}"/>
    <cellStyle name="Total 3 2 2 2 2 7" xfId="44905" xr:uid="{00000000-0005-0000-0000-0000D5AF0000}"/>
    <cellStyle name="Total 3 2 2 2 2 8" xfId="44906" xr:uid="{00000000-0005-0000-0000-0000D6AF0000}"/>
    <cellStyle name="Total 3 2 2 2 2 9" xfId="44907" xr:uid="{00000000-0005-0000-0000-0000D7AF0000}"/>
    <cellStyle name="Total 3 2 2 2 3" xfId="44908" xr:uid="{00000000-0005-0000-0000-0000D8AF0000}"/>
    <cellStyle name="Total 3 2 2 2 3 2" xfId="44909" xr:uid="{00000000-0005-0000-0000-0000D9AF0000}"/>
    <cellStyle name="Total 3 2 2 2 3 2 2" xfId="44910" xr:uid="{00000000-0005-0000-0000-0000DAAF0000}"/>
    <cellStyle name="Total 3 2 2 2 3 2 3" xfId="44911" xr:uid="{00000000-0005-0000-0000-0000DBAF0000}"/>
    <cellStyle name="Total 3 2 2 2 3 3" xfId="44912" xr:uid="{00000000-0005-0000-0000-0000DCAF0000}"/>
    <cellStyle name="Total 3 2 2 2 3 4" xfId="44913" xr:uid="{00000000-0005-0000-0000-0000DDAF0000}"/>
    <cellStyle name="Total 3 2 2 2 4" xfId="44914" xr:uid="{00000000-0005-0000-0000-0000DEAF0000}"/>
    <cellStyle name="Total 3 2 2 2 5" xfId="44915" xr:uid="{00000000-0005-0000-0000-0000DFAF0000}"/>
    <cellStyle name="Total 3 2 2 2 5 2" xfId="44916" xr:uid="{00000000-0005-0000-0000-0000E0AF0000}"/>
    <cellStyle name="Total 3 2 2 2 5 3" xfId="44917" xr:uid="{00000000-0005-0000-0000-0000E1AF0000}"/>
    <cellStyle name="Total 3 2 2 2 6" xfId="44918" xr:uid="{00000000-0005-0000-0000-0000E2AF0000}"/>
    <cellStyle name="Total 3 2 2 2 7" xfId="44919" xr:uid="{00000000-0005-0000-0000-0000E3AF0000}"/>
    <cellStyle name="Total 3 2 2 2 8" xfId="44920" xr:uid="{00000000-0005-0000-0000-0000E4AF0000}"/>
    <cellStyle name="Total 3 2 2 2 9" xfId="44921" xr:uid="{00000000-0005-0000-0000-0000E5AF0000}"/>
    <cellStyle name="Total 3 2 2 3" xfId="44922" xr:uid="{00000000-0005-0000-0000-0000E6AF0000}"/>
    <cellStyle name="Total 3 2 2 4" xfId="44923" xr:uid="{00000000-0005-0000-0000-0000E7AF0000}"/>
    <cellStyle name="Total 3 2 2 5" xfId="44924" xr:uid="{00000000-0005-0000-0000-0000E8AF0000}"/>
    <cellStyle name="Total 3 2 2 5 2" xfId="44925" xr:uid="{00000000-0005-0000-0000-0000E9AF0000}"/>
    <cellStyle name="Total 3 2 2 5 2 2" xfId="44926" xr:uid="{00000000-0005-0000-0000-0000EAAF0000}"/>
    <cellStyle name="Total 3 2 2 5 2 3" xfId="44927" xr:uid="{00000000-0005-0000-0000-0000EBAF0000}"/>
    <cellStyle name="Total 3 2 2 5 3" xfId="44928" xr:uid="{00000000-0005-0000-0000-0000ECAF0000}"/>
    <cellStyle name="Total 3 2 2 5 4" xfId="44929" xr:uid="{00000000-0005-0000-0000-0000EDAF0000}"/>
    <cellStyle name="Total 3 2 2 6" xfId="44930" xr:uid="{00000000-0005-0000-0000-0000EEAF0000}"/>
    <cellStyle name="Total 3 2 2 7" xfId="44931" xr:uid="{00000000-0005-0000-0000-0000EFAF0000}"/>
    <cellStyle name="Total 3 2 2 7 2" xfId="44932" xr:uid="{00000000-0005-0000-0000-0000F0AF0000}"/>
    <cellStyle name="Total 3 2 2 7 3" xfId="44933" xr:uid="{00000000-0005-0000-0000-0000F1AF0000}"/>
    <cellStyle name="Total 3 2 2 8" xfId="44934" xr:uid="{00000000-0005-0000-0000-0000F2AF0000}"/>
    <cellStyle name="Total 3 2 2 9" xfId="44935" xr:uid="{00000000-0005-0000-0000-0000F3AF0000}"/>
    <cellStyle name="Total 3 2 3" xfId="44936" xr:uid="{00000000-0005-0000-0000-0000F4AF0000}"/>
    <cellStyle name="Total 3 2 4" xfId="44937" xr:uid="{00000000-0005-0000-0000-0000F5AF0000}"/>
    <cellStyle name="Total 3 2 5" xfId="44938" xr:uid="{00000000-0005-0000-0000-0000F6AF0000}"/>
    <cellStyle name="Total 3 2 5 10" xfId="44939" xr:uid="{00000000-0005-0000-0000-0000F7AF0000}"/>
    <cellStyle name="Total 3 2 5 2" xfId="44940" xr:uid="{00000000-0005-0000-0000-0000F8AF0000}"/>
    <cellStyle name="Total 3 2 5 2 10" xfId="44941" xr:uid="{00000000-0005-0000-0000-0000F9AF0000}"/>
    <cellStyle name="Total 3 2 5 2 2" xfId="44942" xr:uid="{00000000-0005-0000-0000-0000FAAF0000}"/>
    <cellStyle name="Total 3 2 5 2 3" xfId="44943" xr:uid="{00000000-0005-0000-0000-0000FBAF0000}"/>
    <cellStyle name="Total 3 2 5 2 3 2" xfId="44944" xr:uid="{00000000-0005-0000-0000-0000FCAF0000}"/>
    <cellStyle name="Total 3 2 5 2 3 2 2" xfId="44945" xr:uid="{00000000-0005-0000-0000-0000FDAF0000}"/>
    <cellStyle name="Total 3 2 5 2 3 2 3" xfId="44946" xr:uid="{00000000-0005-0000-0000-0000FEAF0000}"/>
    <cellStyle name="Total 3 2 5 2 3 3" xfId="44947" xr:uid="{00000000-0005-0000-0000-0000FFAF0000}"/>
    <cellStyle name="Total 3 2 5 2 3 4" xfId="44948" xr:uid="{00000000-0005-0000-0000-000000B00000}"/>
    <cellStyle name="Total 3 2 5 2 4" xfId="44949" xr:uid="{00000000-0005-0000-0000-000001B00000}"/>
    <cellStyle name="Total 3 2 5 2 5" xfId="44950" xr:uid="{00000000-0005-0000-0000-000002B00000}"/>
    <cellStyle name="Total 3 2 5 2 5 2" xfId="44951" xr:uid="{00000000-0005-0000-0000-000003B00000}"/>
    <cellStyle name="Total 3 2 5 2 5 3" xfId="44952" xr:uid="{00000000-0005-0000-0000-000004B00000}"/>
    <cellStyle name="Total 3 2 5 2 6" xfId="44953" xr:uid="{00000000-0005-0000-0000-000005B00000}"/>
    <cellStyle name="Total 3 2 5 2 7" xfId="44954" xr:uid="{00000000-0005-0000-0000-000006B00000}"/>
    <cellStyle name="Total 3 2 5 2 8" xfId="44955" xr:uid="{00000000-0005-0000-0000-000007B00000}"/>
    <cellStyle name="Total 3 2 5 2 9" xfId="44956" xr:uid="{00000000-0005-0000-0000-000008B00000}"/>
    <cellStyle name="Total 3 2 5 3" xfId="44957" xr:uid="{00000000-0005-0000-0000-000009B00000}"/>
    <cellStyle name="Total 3 2 5 3 2" xfId="44958" xr:uid="{00000000-0005-0000-0000-00000AB00000}"/>
    <cellStyle name="Total 3 2 5 3 2 2" xfId="44959" xr:uid="{00000000-0005-0000-0000-00000BB00000}"/>
    <cellStyle name="Total 3 2 5 3 2 3" xfId="44960" xr:uid="{00000000-0005-0000-0000-00000CB00000}"/>
    <cellStyle name="Total 3 2 5 3 3" xfId="44961" xr:uid="{00000000-0005-0000-0000-00000DB00000}"/>
    <cellStyle name="Total 3 2 5 3 4" xfId="44962" xr:uid="{00000000-0005-0000-0000-00000EB00000}"/>
    <cellStyle name="Total 3 2 5 4" xfId="44963" xr:uid="{00000000-0005-0000-0000-00000FB00000}"/>
    <cellStyle name="Total 3 2 5 5" xfId="44964" xr:uid="{00000000-0005-0000-0000-000010B00000}"/>
    <cellStyle name="Total 3 2 5 5 2" xfId="44965" xr:uid="{00000000-0005-0000-0000-000011B00000}"/>
    <cellStyle name="Total 3 2 5 5 3" xfId="44966" xr:uid="{00000000-0005-0000-0000-000012B00000}"/>
    <cellStyle name="Total 3 2 5 6" xfId="44967" xr:uid="{00000000-0005-0000-0000-000013B00000}"/>
    <cellStyle name="Total 3 2 5 7" xfId="44968" xr:uid="{00000000-0005-0000-0000-000014B00000}"/>
    <cellStyle name="Total 3 2 5 8" xfId="44969" xr:uid="{00000000-0005-0000-0000-000015B00000}"/>
    <cellStyle name="Total 3 2 5 9" xfId="44970" xr:uid="{00000000-0005-0000-0000-000016B00000}"/>
    <cellStyle name="Total 3 2 6" xfId="44971" xr:uid="{00000000-0005-0000-0000-000017B00000}"/>
    <cellStyle name="Total 3 2 7" xfId="44972" xr:uid="{00000000-0005-0000-0000-000018B00000}"/>
    <cellStyle name="Total 3 2 7 2" xfId="44973" xr:uid="{00000000-0005-0000-0000-000019B00000}"/>
    <cellStyle name="Total 3 2 7 2 2" xfId="44974" xr:uid="{00000000-0005-0000-0000-00001AB00000}"/>
    <cellStyle name="Total 3 2 7 2 3" xfId="44975" xr:uid="{00000000-0005-0000-0000-00001BB00000}"/>
    <cellStyle name="Total 3 2 7 3" xfId="44976" xr:uid="{00000000-0005-0000-0000-00001CB00000}"/>
    <cellStyle name="Total 3 2 7 4" xfId="44977" xr:uid="{00000000-0005-0000-0000-00001DB00000}"/>
    <cellStyle name="Total 3 2 8" xfId="44978" xr:uid="{00000000-0005-0000-0000-00001EB00000}"/>
    <cellStyle name="Total 3 2 9" xfId="44979" xr:uid="{00000000-0005-0000-0000-00001FB00000}"/>
    <cellStyle name="Total 3 2 9 2" xfId="44980" xr:uid="{00000000-0005-0000-0000-000020B00000}"/>
    <cellStyle name="Total 3 2 9 3" xfId="44981" xr:uid="{00000000-0005-0000-0000-000021B00000}"/>
    <cellStyle name="Total 3 3" xfId="44982" xr:uid="{00000000-0005-0000-0000-000022B00000}"/>
    <cellStyle name="Total 3 3 10" xfId="44983" xr:uid="{00000000-0005-0000-0000-000023B00000}"/>
    <cellStyle name="Total 3 3 11" xfId="44984" xr:uid="{00000000-0005-0000-0000-000024B00000}"/>
    <cellStyle name="Total 3 3 12" xfId="44985" xr:uid="{00000000-0005-0000-0000-000025B00000}"/>
    <cellStyle name="Total 3 3 2" xfId="44986" xr:uid="{00000000-0005-0000-0000-000026B00000}"/>
    <cellStyle name="Total 3 3 2 10" xfId="44987" xr:uid="{00000000-0005-0000-0000-000027B00000}"/>
    <cellStyle name="Total 3 3 2 2" xfId="44988" xr:uid="{00000000-0005-0000-0000-000028B00000}"/>
    <cellStyle name="Total 3 3 2 2 10" xfId="44989" xr:uid="{00000000-0005-0000-0000-000029B00000}"/>
    <cellStyle name="Total 3 3 2 2 2" xfId="44990" xr:uid="{00000000-0005-0000-0000-00002AB00000}"/>
    <cellStyle name="Total 3 3 2 2 3" xfId="44991" xr:uid="{00000000-0005-0000-0000-00002BB00000}"/>
    <cellStyle name="Total 3 3 2 2 3 2" xfId="44992" xr:uid="{00000000-0005-0000-0000-00002CB00000}"/>
    <cellStyle name="Total 3 3 2 2 3 2 2" xfId="44993" xr:uid="{00000000-0005-0000-0000-00002DB00000}"/>
    <cellStyle name="Total 3 3 2 2 3 2 3" xfId="44994" xr:uid="{00000000-0005-0000-0000-00002EB00000}"/>
    <cellStyle name="Total 3 3 2 2 3 3" xfId="44995" xr:uid="{00000000-0005-0000-0000-00002FB00000}"/>
    <cellStyle name="Total 3 3 2 2 3 4" xfId="44996" xr:uid="{00000000-0005-0000-0000-000030B00000}"/>
    <cellStyle name="Total 3 3 2 2 4" xfId="44997" xr:uid="{00000000-0005-0000-0000-000031B00000}"/>
    <cellStyle name="Total 3 3 2 2 5" xfId="44998" xr:uid="{00000000-0005-0000-0000-000032B00000}"/>
    <cellStyle name="Total 3 3 2 2 5 2" xfId="44999" xr:uid="{00000000-0005-0000-0000-000033B00000}"/>
    <cellStyle name="Total 3 3 2 2 5 3" xfId="45000" xr:uid="{00000000-0005-0000-0000-000034B00000}"/>
    <cellStyle name="Total 3 3 2 2 6" xfId="45001" xr:uid="{00000000-0005-0000-0000-000035B00000}"/>
    <cellStyle name="Total 3 3 2 2 7" xfId="45002" xr:uid="{00000000-0005-0000-0000-000036B00000}"/>
    <cellStyle name="Total 3 3 2 2 8" xfId="45003" xr:uid="{00000000-0005-0000-0000-000037B00000}"/>
    <cellStyle name="Total 3 3 2 2 9" xfId="45004" xr:uid="{00000000-0005-0000-0000-000038B00000}"/>
    <cellStyle name="Total 3 3 2 3" xfId="45005" xr:uid="{00000000-0005-0000-0000-000039B00000}"/>
    <cellStyle name="Total 3 3 2 3 2" xfId="45006" xr:uid="{00000000-0005-0000-0000-00003AB00000}"/>
    <cellStyle name="Total 3 3 2 3 2 2" xfId="45007" xr:uid="{00000000-0005-0000-0000-00003BB00000}"/>
    <cellStyle name="Total 3 3 2 3 2 3" xfId="45008" xr:uid="{00000000-0005-0000-0000-00003CB00000}"/>
    <cellStyle name="Total 3 3 2 3 3" xfId="45009" xr:uid="{00000000-0005-0000-0000-00003DB00000}"/>
    <cellStyle name="Total 3 3 2 3 4" xfId="45010" xr:uid="{00000000-0005-0000-0000-00003EB00000}"/>
    <cellStyle name="Total 3 3 2 4" xfId="45011" xr:uid="{00000000-0005-0000-0000-00003FB00000}"/>
    <cellStyle name="Total 3 3 2 5" xfId="45012" xr:uid="{00000000-0005-0000-0000-000040B00000}"/>
    <cellStyle name="Total 3 3 2 5 2" xfId="45013" xr:uid="{00000000-0005-0000-0000-000041B00000}"/>
    <cellStyle name="Total 3 3 2 5 3" xfId="45014" xr:uid="{00000000-0005-0000-0000-000042B00000}"/>
    <cellStyle name="Total 3 3 2 6" xfId="45015" xr:uid="{00000000-0005-0000-0000-000043B00000}"/>
    <cellStyle name="Total 3 3 2 7" xfId="45016" xr:uid="{00000000-0005-0000-0000-000044B00000}"/>
    <cellStyle name="Total 3 3 2 8" xfId="45017" xr:uid="{00000000-0005-0000-0000-000045B00000}"/>
    <cellStyle name="Total 3 3 2 9" xfId="45018" xr:uid="{00000000-0005-0000-0000-000046B00000}"/>
    <cellStyle name="Total 3 3 3" xfId="45019" xr:uid="{00000000-0005-0000-0000-000047B00000}"/>
    <cellStyle name="Total 3 3 4" xfId="45020" xr:uid="{00000000-0005-0000-0000-000048B00000}"/>
    <cellStyle name="Total 3 3 5" xfId="45021" xr:uid="{00000000-0005-0000-0000-000049B00000}"/>
    <cellStyle name="Total 3 3 5 2" xfId="45022" xr:uid="{00000000-0005-0000-0000-00004AB00000}"/>
    <cellStyle name="Total 3 3 5 2 2" xfId="45023" xr:uid="{00000000-0005-0000-0000-00004BB00000}"/>
    <cellStyle name="Total 3 3 5 2 3" xfId="45024" xr:uid="{00000000-0005-0000-0000-00004CB00000}"/>
    <cellStyle name="Total 3 3 5 3" xfId="45025" xr:uid="{00000000-0005-0000-0000-00004DB00000}"/>
    <cellStyle name="Total 3 3 5 4" xfId="45026" xr:uid="{00000000-0005-0000-0000-00004EB00000}"/>
    <cellStyle name="Total 3 3 6" xfId="45027" xr:uid="{00000000-0005-0000-0000-00004FB00000}"/>
    <cellStyle name="Total 3 3 7" xfId="45028" xr:uid="{00000000-0005-0000-0000-000050B00000}"/>
    <cellStyle name="Total 3 3 7 2" xfId="45029" xr:uid="{00000000-0005-0000-0000-000051B00000}"/>
    <cellStyle name="Total 3 3 7 3" xfId="45030" xr:uid="{00000000-0005-0000-0000-000052B00000}"/>
    <cellStyle name="Total 3 3 8" xfId="45031" xr:uid="{00000000-0005-0000-0000-000053B00000}"/>
    <cellStyle name="Total 3 3 9" xfId="45032" xr:uid="{00000000-0005-0000-0000-000054B00000}"/>
    <cellStyle name="Total 3 4" xfId="45033" xr:uid="{00000000-0005-0000-0000-000055B00000}"/>
    <cellStyle name="Total 3 5" xfId="45034" xr:uid="{00000000-0005-0000-0000-000056B00000}"/>
    <cellStyle name="Total 3 5 10" xfId="45035" xr:uid="{00000000-0005-0000-0000-000057B00000}"/>
    <cellStyle name="Total 3 5 2" xfId="45036" xr:uid="{00000000-0005-0000-0000-000058B00000}"/>
    <cellStyle name="Total 3 5 2 10" xfId="45037" xr:uid="{00000000-0005-0000-0000-000059B00000}"/>
    <cellStyle name="Total 3 5 2 2" xfId="45038" xr:uid="{00000000-0005-0000-0000-00005AB00000}"/>
    <cellStyle name="Total 3 5 2 3" xfId="45039" xr:uid="{00000000-0005-0000-0000-00005BB00000}"/>
    <cellStyle name="Total 3 5 2 3 2" xfId="45040" xr:uid="{00000000-0005-0000-0000-00005CB00000}"/>
    <cellStyle name="Total 3 5 2 3 2 2" xfId="45041" xr:uid="{00000000-0005-0000-0000-00005DB00000}"/>
    <cellStyle name="Total 3 5 2 3 2 3" xfId="45042" xr:uid="{00000000-0005-0000-0000-00005EB00000}"/>
    <cellStyle name="Total 3 5 2 3 3" xfId="45043" xr:uid="{00000000-0005-0000-0000-00005FB00000}"/>
    <cellStyle name="Total 3 5 2 3 4" xfId="45044" xr:uid="{00000000-0005-0000-0000-000060B00000}"/>
    <cellStyle name="Total 3 5 2 4" xfId="45045" xr:uid="{00000000-0005-0000-0000-000061B00000}"/>
    <cellStyle name="Total 3 5 2 5" xfId="45046" xr:uid="{00000000-0005-0000-0000-000062B00000}"/>
    <cellStyle name="Total 3 5 2 5 2" xfId="45047" xr:uid="{00000000-0005-0000-0000-000063B00000}"/>
    <cellStyle name="Total 3 5 2 5 3" xfId="45048" xr:uid="{00000000-0005-0000-0000-000064B00000}"/>
    <cellStyle name="Total 3 5 2 6" xfId="45049" xr:uid="{00000000-0005-0000-0000-000065B00000}"/>
    <cellStyle name="Total 3 5 2 7" xfId="45050" xr:uid="{00000000-0005-0000-0000-000066B00000}"/>
    <cellStyle name="Total 3 5 2 8" xfId="45051" xr:uid="{00000000-0005-0000-0000-000067B00000}"/>
    <cellStyle name="Total 3 5 2 9" xfId="45052" xr:uid="{00000000-0005-0000-0000-000068B00000}"/>
    <cellStyle name="Total 3 5 3" xfId="45053" xr:uid="{00000000-0005-0000-0000-000069B00000}"/>
    <cellStyle name="Total 3 5 3 2" xfId="45054" xr:uid="{00000000-0005-0000-0000-00006AB00000}"/>
    <cellStyle name="Total 3 5 3 2 2" xfId="45055" xr:uid="{00000000-0005-0000-0000-00006BB00000}"/>
    <cellStyle name="Total 3 5 3 2 3" xfId="45056" xr:uid="{00000000-0005-0000-0000-00006CB00000}"/>
    <cellStyle name="Total 3 5 3 3" xfId="45057" xr:uid="{00000000-0005-0000-0000-00006DB00000}"/>
    <cellStyle name="Total 3 5 3 4" xfId="45058" xr:uid="{00000000-0005-0000-0000-00006EB00000}"/>
    <cellStyle name="Total 3 5 4" xfId="45059" xr:uid="{00000000-0005-0000-0000-00006FB00000}"/>
    <cellStyle name="Total 3 5 5" xfId="45060" xr:uid="{00000000-0005-0000-0000-000070B00000}"/>
    <cellStyle name="Total 3 5 5 2" xfId="45061" xr:uid="{00000000-0005-0000-0000-000071B00000}"/>
    <cellStyle name="Total 3 5 5 3" xfId="45062" xr:uid="{00000000-0005-0000-0000-000072B00000}"/>
    <cellStyle name="Total 3 5 6" xfId="45063" xr:uid="{00000000-0005-0000-0000-000073B00000}"/>
    <cellStyle name="Total 3 5 7" xfId="45064" xr:uid="{00000000-0005-0000-0000-000074B00000}"/>
    <cellStyle name="Total 3 5 8" xfId="45065" xr:uid="{00000000-0005-0000-0000-000075B00000}"/>
    <cellStyle name="Total 3 5 9" xfId="45066" xr:uid="{00000000-0005-0000-0000-000076B00000}"/>
    <cellStyle name="Total 3 6" xfId="45067" xr:uid="{00000000-0005-0000-0000-000077B00000}"/>
    <cellStyle name="Total 3 7" xfId="45068" xr:uid="{00000000-0005-0000-0000-000078B00000}"/>
    <cellStyle name="Total 3 8" xfId="45069" xr:uid="{00000000-0005-0000-0000-000079B00000}"/>
    <cellStyle name="Total 3 9" xfId="45070" xr:uid="{00000000-0005-0000-0000-00007AB00000}"/>
    <cellStyle name="Total 30" xfId="45071" xr:uid="{00000000-0005-0000-0000-00007BB00000}"/>
    <cellStyle name="Total 31" xfId="45072" xr:uid="{00000000-0005-0000-0000-00007CB00000}"/>
    <cellStyle name="Total 32" xfId="45073" xr:uid="{00000000-0005-0000-0000-00007DB00000}"/>
    <cellStyle name="Total 4" xfId="45074" xr:uid="{00000000-0005-0000-0000-00007EB00000}"/>
    <cellStyle name="Total 4 2" xfId="45075" xr:uid="{00000000-0005-0000-0000-00007FB00000}"/>
    <cellStyle name="Total 4 3" xfId="45076" xr:uid="{00000000-0005-0000-0000-000080B00000}"/>
    <cellStyle name="Total 4 4" xfId="45077" xr:uid="{00000000-0005-0000-0000-000081B00000}"/>
    <cellStyle name="Total 4 5" xfId="45078" xr:uid="{00000000-0005-0000-0000-000082B00000}"/>
    <cellStyle name="Total 5" xfId="45079" xr:uid="{00000000-0005-0000-0000-000083B00000}"/>
    <cellStyle name="Total 5 2" xfId="45080" xr:uid="{00000000-0005-0000-0000-000084B00000}"/>
    <cellStyle name="Total 5 3" xfId="45081" xr:uid="{00000000-0005-0000-0000-000085B00000}"/>
    <cellStyle name="Total 5 4" xfId="45082" xr:uid="{00000000-0005-0000-0000-000086B00000}"/>
    <cellStyle name="Total 5 5" xfId="45083" xr:uid="{00000000-0005-0000-0000-000087B00000}"/>
    <cellStyle name="Total 6" xfId="45084" xr:uid="{00000000-0005-0000-0000-000088B00000}"/>
    <cellStyle name="Total 6 2" xfId="45085" xr:uid="{00000000-0005-0000-0000-000089B00000}"/>
    <cellStyle name="Total 6 3" xfId="45086" xr:uid="{00000000-0005-0000-0000-00008AB00000}"/>
    <cellStyle name="Total 6 4" xfId="45087" xr:uid="{00000000-0005-0000-0000-00008BB00000}"/>
    <cellStyle name="Total 6 5" xfId="45088" xr:uid="{00000000-0005-0000-0000-00008CB00000}"/>
    <cellStyle name="Total 7" xfId="45089" xr:uid="{00000000-0005-0000-0000-00008DB00000}"/>
    <cellStyle name="Total 7 2" xfId="45090" xr:uid="{00000000-0005-0000-0000-00008EB00000}"/>
    <cellStyle name="Total 7 3" xfId="45091" xr:uid="{00000000-0005-0000-0000-00008FB00000}"/>
    <cellStyle name="Total 7 4" xfId="45092" xr:uid="{00000000-0005-0000-0000-000090B00000}"/>
    <cellStyle name="Total 7 5" xfId="45093" xr:uid="{00000000-0005-0000-0000-000091B00000}"/>
    <cellStyle name="Total 8" xfId="45094" xr:uid="{00000000-0005-0000-0000-000092B00000}"/>
    <cellStyle name="Total 8 2" xfId="45095" xr:uid="{00000000-0005-0000-0000-000093B00000}"/>
    <cellStyle name="Total 8 3" xfId="45096" xr:uid="{00000000-0005-0000-0000-000094B00000}"/>
    <cellStyle name="Total 8 4" xfId="45097" xr:uid="{00000000-0005-0000-0000-000095B00000}"/>
    <cellStyle name="Total 8 5" xfId="45098" xr:uid="{00000000-0005-0000-0000-000096B00000}"/>
    <cellStyle name="Total 9" xfId="45099" xr:uid="{00000000-0005-0000-0000-000097B00000}"/>
    <cellStyle name="Total 9 2" xfId="45100" xr:uid="{00000000-0005-0000-0000-000098B00000}"/>
    <cellStyle name="Total 9 3" xfId="45101" xr:uid="{00000000-0005-0000-0000-000099B00000}"/>
    <cellStyle name="Total 9 4" xfId="45102" xr:uid="{00000000-0005-0000-0000-00009AB00000}"/>
    <cellStyle name="Total 9 5" xfId="45103" xr:uid="{00000000-0005-0000-0000-00009BB00000}"/>
    <cellStyle name="Währung [0]_Compiling Utility Macros" xfId="45104" xr:uid="{00000000-0005-0000-0000-00009CB00000}"/>
    <cellStyle name="Währung_Compiling Utility Macros" xfId="45105" xr:uid="{00000000-0005-0000-0000-00009DB00000}"/>
    <cellStyle name="Warning Text 10" xfId="45106" xr:uid="{00000000-0005-0000-0000-00009EB00000}"/>
    <cellStyle name="Warning Text 10 2" xfId="45107" xr:uid="{00000000-0005-0000-0000-00009FB00000}"/>
    <cellStyle name="Warning Text 10 3" xfId="45108" xr:uid="{00000000-0005-0000-0000-0000A0B00000}"/>
    <cellStyle name="Warning Text 10 4" xfId="45109" xr:uid="{00000000-0005-0000-0000-0000A1B00000}"/>
    <cellStyle name="Warning Text 10 5" xfId="45110" xr:uid="{00000000-0005-0000-0000-0000A2B00000}"/>
    <cellStyle name="Warning Text 11" xfId="45111" xr:uid="{00000000-0005-0000-0000-0000A3B00000}"/>
    <cellStyle name="Warning Text 11 2" xfId="45112" xr:uid="{00000000-0005-0000-0000-0000A4B00000}"/>
    <cellStyle name="Warning Text 11 3" xfId="45113" xr:uid="{00000000-0005-0000-0000-0000A5B00000}"/>
    <cellStyle name="Warning Text 11 4" xfId="45114" xr:uid="{00000000-0005-0000-0000-0000A6B00000}"/>
    <cellStyle name="Warning Text 11 5" xfId="45115" xr:uid="{00000000-0005-0000-0000-0000A7B00000}"/>
    <cellStyle name="Warning Text 12" xfId="45116" xr:uid="{00000000-0005-0000-0000-0000A8B00000}"/>
    <cellStyle name="Warning Text 12 2" xfId="45117" xr:uid="{00000000-0005-0000-0000-0000A9B00000}"/>
    <cellStyle name="Warning Text 12 3" xfId="45118" xr:uid="{00000000-0005-0000-0000-0000AAB00000}"/>
    <cellStyle name="Warning Text 12 4" xfId="45119" xr:uid="{00000000-0005-0000-0000-0000ABB00000}"/>
    <cellStyle name="Warning Text 12 5" xfId="45120" xr:uid="{00000000-0005-0000-0000-0000ACB00000}"/>
    <cellStyle name="Warning Text 13" xfId="45121" xr:uid="{00000000-0005-0000-0000-0000ADB00000}"/>
    <cellStyle name="Warning Text 13 2" xfId="45122" xr:uid="{00000000-0005-0000-0000-0000AEB00000}"/>
    <cellStyle name="Warning Text 13 3" xfId="45123" xr:uid="{00000000-0005-0000-0000-0000AFB00000}"/>
    <cellStyle name="Warning Text 13 4" xfId="45124" xr:uid="{00000000-0005-0000-0000-0000B0B00000}"/>
    <cellStyle name="Warning Text 13 5" xfId="45125" xr:uid="{00000000-0005-0000-0000-0000B1B00000}"/>
    <cellStyle name="Warning Text 14" xfId="45126" xr:uid="{00000000-0005-0000-0000-0000B2B00000}"/>
    <cellStyle name="Warning Text 14 2" xfId="45127" xr:uid="{00000000-0005-0000-0000-0000B3B00000}"/>
    <cellStyle name="Warning Text 14 3" xfId="45128" xr:uid="{00000000-0005-0000-0000-0000B4B00000}"/>
    <cellStyle name="Warning Text 14 4" xfId="45129" xr:uid="{00000000-0005-0000-0000-0000B5B00000}"/>
    <cellStyle name="Warning Text 14 5" xfId="45130" xr:uid="{00000000-0005-0000-0000-0000B6B00000}"/>
    <cellStyle name="Warning Text 15" xfId="45131" xr:uid="{00000000-0005-0000-0000-0000B7B00000}"/>
    <cellStyle name="Warning Text 15 2" xfId="45132" xr:uid="{00000000-0005-0000-0000-0000B8B00000}"/>
    <cellStyle name="Warning Text 15 3" xfId="45133" xr:uid="{00000000-0005-0000-0000-0000B9B00000}"/>
    <cellStyle name="Warning Text 15 4" xfId="45134" xr:uid="{00000000-0005-0000-0000-0000BAB00000}"/>
    <cellStyle name="Warning Text 15 5" xfId="45135" xr:uid="{00000000-0005-0000-0000-0000BBB00000}"/>
    <cellStyle name="Warning Text 16" xfId="45136" xr:uid="{00000000-0005-0000-0000-0000BCB00000}"/>
    <cellStyle name="Warning Text 16 2" xfId="45137" xr:uid="{00000000-0005-0000-0000-0000BDB00000}"/>
    <cellStyle name="Warning Text 16 3" xfId="45138" xr:uid="{00000000-0005-0000-0000-0000BEB00000}"/>
    <cellStyle name="Warning Text 16 4" xfId="45139" xr:uid="{00000000-0005-0000-0000-0000BFB00000}"/>
    <cellStyle name="Warning Text 16 5" xfId="45140" xr:uid="{00000000-0005-0000-0000-0000C0B00000}"/>
    <cellStyle name="Warning Text 17" xfId="45141" xr:uid="{00000000-0005-0000-0000-0000C1B00000}"/>
    <cellStyle name="Warning Text 17 2" xfId="45142" xr:uid="{00000000-0005-0000-0000-0000C2B00000}"/>
    <cellStyle name="Warning Text 17 3" xfId="45143" xr:uid="{00000000-0005-0000-0000-0000C3B00000}"/>
    <cellStyle name="Warning Text 17 4" xfId="45144" xr:uid="{00000000-0005-0000-0000-0000C4B00000}"/>
    <cellStyle name="Warning Text 17 5" xfId="45145" xr:uid="{00000000-0005-0000-0000-0000C5B00000}"/>
    <cellStyle name="Warning Text 18" xfId="45146" xr:uid="{00000000-0005-0000-0000-0000C6B00000}"/>
    <cellStyle name="Warning Text 18 2" xfId="45147" xr:uid="{00000000-0005-0000-0000-0000C7B00000}"/>
    <cellStyle name="Warning Text 18 3" xfId="45148" xr:uid="{00000000-0005-0000-0000-0000C8B00000}"/>
    <cellStyle name="Warning Text 18 4" xfId="45149" xr:uid="{00000000-0005-0000-0000-0000C9B00000}"/>
    <cellStyle name="Warning Text 18 5" xfId="45150" xr:uid="{00000000-0005-0000-0000-0000CAB00000}"/>
    <cellStyle name="Warning Text 19" xfId="45151" xr:uid="{00000000-0005-0000-0000-0000CBB00000}"/>
    <cellStyle name="Warning Text 19 2" xfId="45152" xr:uid="{00000000-0005-0000-0000-0000CCB00000}"/>
    <cellStyle name="Warning Text 19 3" xfId="45153" xr:uid="{00000000-0005-0000-0000-0000CDB00000}"/>
    <cellStyle name="Warning Text 19 4" xfId="45154" xr:uid="{00000000-0005-0000-0000-0000CEB00000}"/>
    <cellStyle name="Warning Text 19 5" xfId="45155" xr:uid="{00000000-0005-0000-0000-0000CFB00000}"/>
    <cellStyle name="Warning Text 2" xfId="45156" xr:uid="{00000000-0005-0000-0000-0000D0B00000}"/>
    <cellStyle name="Warning Text 2 10" xfId="45157" xr:uid="{00000000-0005-0000-0000-0000D1B00000}"/>
    <cellStyle name="Warning Text 2 10 2" xfId="45158" xr:uid="{00000000-0005-0000-0000-0000D2B00000}"/>
    <cellStyle name="Warning Text 2 10 2 2" xfId="45159" xr:uid="{00000000-0005-0000-0000-0000D3B00000}"/>
    <cellStyle name="Warning Text 2 10 2 3" xfId="45160" xr:uid="{00000000-0005-0000-0000-0000D4B00000}"/>
    <cellStyle name="Warning Text 2 10 3" xfId="45161" xr:uid="{00000000-0005-0000-0000-0000D5B00000}"/>
    <cellStyle name="Warning Text 2 10 4" xfId="45162" xr:uid="{00000000-0005-0000-0000-0000D6B00000}"/>
    <cellStyle name="Warning Text 2 11" xfId="45163" xr:uid="{00000000-0005-0000-0000-0000D7B00000}"/>
    <cellStyle name="Warning Text 2 12" xfId="45164" xr:uid="{00000000-0005-0000-0000-0000D8B00000}"/>
    <cellStyle name="Warning Text 2 13" xfId="45165" xr:uid="{00000000-0005-0000-0000-0000D9B00000}"/>
    <cellStyle name="Warning Text 2 14" xfId="45166" xr:uid="{00000000-0005-0000-0000-0000DAB00000}"/>
    <cellStyle name="Warning Text 2 15" xfId="45167" xr:uid="{00000000-0005-0000-0000-0000DBB00000}"/>
    <cellStyle name="Warning Text 2 16" xfId="45168" xr:uid="{00000000-0005-0000-0000-0000DCB00000}"/>
    <cellStyle name="Warning Text 2 17" xfId="45169" xr:uid="{00000000-0005-0000-0000-0000DDB00000}"/>
    <cellStyle name="Warning Text 2 18" xfId="45170" xr:uid="{00000000-0005-0000-0000-0000DEB00000}"/>
    <cellStyle name="Warning Text 2 19" xfId="45171" xr:uid="{00000000-0005-0000-0000-0000DFB00000}"/>
    <cellStyle name="Warning Text 2 19 2" xfId="45172" xr:uid="{00000000-0005-0000-0000-0000E0B00000}"/>
    <cellStyle name="Warning Text 2 19 2 2" xfId="45173" xr:uid="{00000000-0005-0000-0000-0000E1B00000}"/>
    <cellStyle name="Warning Text 2 19 2 3" xfId="45174" xr:uid="{00000000-0005-0000-0000-0000E2B00000}"/>
    <cellStyle name="Warning Text 2 19 3" xfId="45175" xr:uid="{00000000-0005-0000-0000-0000E3B00000}"/>
    <cellStyle name="Warning Text 2 19 4" xfId="45176" xr:uid="{00000000-0005-0000-0000-0000E4B00000}"/>
    <cellStyle name="Warning Text 2 2" xfId="45177" xr:uid="{00000000-0005-0000-0000-0000E5B00000}"/>
    <cellStyle name="Warning Text 2 2 10" xfId="45178" xr:uid="{00000000-0005-0000-0000-0000E6B00000}"/>
    <cellStyle name="Warning Text 2 2 11" xfId="45179" xr:uid="{00000000-0005-0000-0000-0000E7B00000}"/>
    <cellStyle name="Warning Text 2 2 12" xfId="45180" xr:uid="{00000000-0005-0000-0000-0000E8B00000}"/>
    <cellStyle name="Warning Text 2 2 13" xfId="45181" xr:uid="{00000000-0005-0000-0000-0000E9B00000}"/>
    <cellStyle name="Warning Text 2 2 14" xfId="45182" xr:uid="{00000000-0005-0000-0000-0000EAB00000}"/>
    <cellStyle name="Warning Text 2 2 15" xfId="45183" xr:uid="{00000000-0005-0000-0000-0000EBB00000}"/>
    <cellStyle name="Warning Text 2 2 2" xfId="45184" xr:uid="{00000000-0005-0000-0000-0000ECB00000}"/>
    <cellStyle name="Warning Text 2 2 2 10" xfId="45185" xr:uid="{00000000-0005-0000-0000-0000EDB00000}"/>
    <cellStyle name="Warning Text 2 2 2 11" xfId="45186" xr:uid="{00000000-0005-0000-0000-0000EEB00000}"/>
    <cellStyle name="Warning Text 2 2 2 12" xfId="45187" xr:uid="{00000000-0005-0000-0000-0000EFB00000}"/>
    <cellStyle name="Warning Text 2 2 2 13" xfId="45188" xr:uid="{00000000-0005-0000-0000-0000F0B00000}"/>
    <cellStyle name="Warning Text 2 2 2 2" xfId="45189" xr:uid="{00000000-0005-0000-0000-0000F1B00000}"/>
    <cellStyle name="Warning Text 2 2 2 2 10" xfId="45190" xr:uid="{00000000-0005-0000-0000-0000F2B00000}"/>
    <cellStyle name="Warning Text 2 2 2 2 11" xfId="45191" xr:uid="{00000000-0005-0000-0000-0000F3B00000}"/>
    <cellStyle name="Warning Text 2 2 2 2 2" xfId="45192" xr:uid="{00000000-0005-0000-0000-0000F4B00000}"/>
    <cellStyle name="Warning Text 2 2 2 2 2 10" xfId="45193" xr:uid="{00000000-0005-0000-0000-0000F5B00000}"/>
    <cellStyle name="Warning Text 2 2 2 2 2 11" xfId="45194" xr:uid="{00000000-0005-0000-0000-0000F6B00000}"/>
    <cellStyle name="Warning Text 2 2 2 2 2 2" xfId="45195" xr:uid="{00000000-0005-0000-0000-0000F7B00000}"/>
    <cellStyle name="Warning Text 2 2 2 2 2 2 10" xfId="45196" xr:uid="{00000000-0005-0000-0000-0000F8B00000}"/>
    <cellStyle name="Warning Text 2 2 2 2 2 2 2" xfId="45197" xr:uid="{00000000-0005-0000-0000-0000F9B00000}"/>
    <cellStyle name="Warning Text 2 2 2 2 2 2 2 10" xfId="45198" xr:uid="{00000000-0005-0000-0000-0000FAB00000}"/>
    <cellStyle name="Warning Text 2 2 2 2 2 2 2 2" xfId="45199" xr:uid="{00000000-0005-0000-0000-0000FBB00000}"/>
    <cellStyle name="Warning Text 2 2 2 2 2 2 2 2 2" xfId="45200" xr:uid="{00000000-0005-0000-0000-0000FCB00000}"/>
    <cellStyle name="Warning Text 2 2 2 2 2 2 2 2 2 2" xfId="45201" xr:uid="{00000000-0005-0000-0000-0000FDB00000}"/>
    <cellStyle name="Warning Text 2 2 2 2 2 2 2 2 2 2 2" xfId="45202" xr:uid="{00000000-0005-0000-0000-0000FEB00000}"/>
    <cellStyle name="Warning Text 2 2 2 2 2 2 2 2 2 2 3" xfId="45203" xr:uid="{00000000-0005-0000-0000-0000FFB00000}"/>
    <cellStyle name="Warning Text 2 2 2 2 2 2 2 2 2 2 4" xfId="45204" xr:uid="{00000000-0005-0000-0000-000000B10000}"/>
    <cellStyle name="Warning Text 2 2 2 2 2 2 2 2 2 3" xfId="45205" xr:uid="{00000000-0005-0000-0000-000001B10000}"/>
    <cellStyle name="Warning Text 2 2 2 2 2 2 2 2 2 4" xfId="45206" xr:uid="{00000000-0005-0000-0000-000002B10000}"/>
    <cellStyle name="Warning Text 2 2 2 2 2 2 2 2 2 5" xfId="45207" xr:uid="{00000000-0005-0000-0000-000003B10000}"/>
    <cellStyle name="Warning Text 2 2 2 2 2 2 2 2 3" xfId="45208" xr:uid="{00000000-0005-0000-0000-000004B10000}"/>
    <cellStyle name="Warning Text 2 2 2 2 2 2 2 2 4" xfId="45209" xr:uid="{00000000-0005-0000-0000-000005B10000}"/>
    <cellStyle name="Warning Text 2 2 2 2 2 2 2 2 5" xfId="45210" xr:uid="{00000000-0005-0000-0000-000006B10000}"/>
    <cellStyle name="Warning Text 2 2 2 2 2 2 2 2 6" xfId="45211" xr:uid="{00000000-0005-0000-0000-000007B10000}"/>
    <cellStyle name="Warning Text 2 2 2 2 2 2 2 3" xfId="45212" xr:uid="{00000000-0005-0000-0000-000008B10000}"/>
    <cellStyle name="Warning Text 2 2 2 2 2 2 2 4" xfId="45213" xr:uid="{00000000-0005-0000-0000-000009B10000}"/>
    <cellStyle name="Warning Text 2 2 2 2 2 2 2 4 2" xfId="45214" xr:uid="{00000000-0005-0000-0000-00000AB10000}"/>
    <cellStyle name="Warning Text 2 2 2 2 2 2 2 4 3" xfId="45215" xr:uid="{00000000-0005-0000-0000-00000BB10000}"/>
    <cellStyle name="Warning Text 2 2 2 2 2 2 2 5" xfId="45216" xr:uid="{00000000-0005-0000-0000-00000CB10000}"/>
    <cellStyle name="Warning Text 2 2 2 2 2 2 2 6" xfId="45217" xr:uid="{00000000-0005-0000-0000-00000DB10000}"/>
    <cellStyle name="Warning Text 2 2 2 2 2 2 2 7" xfId="45218" xr:uid="{00000000-0005-0000-0000-00000EB10000}"/>
    <cellStyle name="Warning Text 2 2 2 2 2 2 2 8" xfId="45219" xr:uid="{00000000-0005-0000-0000-00000FB10000}"/>
    <cellStyle name="Warning Text 2 2 2 2 2 2 2 9" xfId="45220" xr:uid="{00000000-0005-0000-0000-000010B10000}"/>
    <cellStyle name="Warning Text 2 2 2 2 2 2 3" xfId="45221" xr:uid="{00000000-0005-0000-0000-000011B10000}"/>
    <cellStyle name="Warning Text 2 2 2 2 2 2 3 2" xfId="45222" xr:uid="{00000000-0005-0000-0000-000012B10000}"/>
    <cellStyle name="Warning Text 2 2 2 2 2 2 3 2 2" xfId="45223" xr:uid="{00000000-0005-0000-0000-000013B10000}"/>
    <cellStyle name="Warning Text 2 2 2 2 2 2 3 2 3" xfId="45224" xr:uid="{00000000-0005-0000-0000-000014B10000}"/>
    <cellStyle name="Warning Text 2 2 2 2 2 2 3 3" xfId="45225" xr:uid="{00000000-0005-0000-0000-000015B10000}"/>
    <cellStyle name="Warning Text 2 2 2 2 2 2 3 4" xfId="45226" xr:uid="{00000000-0005-0000-0000-000016B10000}"/>
    <cellStyle name="Warning Text 2 2 2 2 2 2 4" xfId="45227" xr:uid="{00000000-0005-0000-0000-000017B10000}"/>
    <cellStyle name="Warning Text 2 2 2 2 2 2 4 2" xfId="45228" xr:uid="{00000000-0005-0000-0000-000018B10000}"/>
    <cellStyle name="Warning Text 2 2 2 2 2 2 4 3" xfId="45229" xr:uid="{00000000-0005-0000-0000-000019B10000}"/>
    <cellStyle name="Warning Text 2 2 2 2 2 2 5" xfId="45230" xr:uid="{00000000-0005-0000-0000-00001AB10000}"/>
    <cellStyle name="Warning Text 2 2 2 2 2 2 6" xfId="45231" xr:uid="{00000000-0005-0000-0000-00001BB10000}"/>
    <cellStyle name="Warning Text 2 2 2 2 2 2 7" xfId="45232" xr:uid="{00000000-0005-0000-0000-00001CB10000}"/>
    <cellStyle name="Warning Text 2 2 2 2 2 2 8" xfId="45233" xr:uid="{00000000-0005-0000-0000-00001DB10000}"/>
    <cellStyle name="Warning Text 2 2 2 2 2 2 9" xfId="45234" xr:uid="{00000000-0005-0000-0000-00001EB10000}"/>
    <cellStyle name="Warning Text 2 2 2 2 2 3" xfId="45235" xr:uid="{00000000-0005-0000-0000-00001FB10000}"/>
    <cellStyle name="Warning Text 2 2 2 2 2 3 2" xfId="45236" xr:uid="{00000000-0005-0000-0000-000020B10000}"/>
    <cellStyle name="Warning Text 2 2 2 2 2 3 2 2" xfId="45237" xr:uid="{00000000-0005-0000-0000-000021B10000}"/>
    <cellStyle name="Warning Text 2 2 2 2 2 3 2 3" xfId="45238" xr:uid="{00000000-0005-0000-0000-000022B10000}"/>
    <cellStyle name="Warning Text 2 2 2 2 2 3 3" xfId="45239" xr:uid="{00000000-0005-0000-0000-000023B10000}"/>
    <cellStyle name="Warning Text 2 2 2 2 2 3 4" xfId="45240" xr:uid="{00000000-0005-0000-0000-000024B10000}"/>
    <cellStyle name="Warning Text 2 2 2 2 2 4" xfId="45241" xr:uid="{00000000-0005-0000-0000-000025B10000}"/>
    <cellStyle name="Warning Text 2 2 2 2 2 5" xfId="45242" xr:uid="{00000000-0005-0000-0000-000026B10000}"/>
    <cellStyle name="Warning Text 2 2 2 2 2 5 2" xfId="45243" xr:uid="{00000000-0005-0000-0000-000027B10000}"/>
    <cellStyle name="Warning Text 2 2 2 2 2 5 3" xfId="45244" xr:uid="{00000000-0005-0000-0000-000028B10000}"/>
    <cellStyle name="Warning Text 2 2 2 2 2 6" xfId="45245" xr:uid="{00000000-0005-0000-0000-000029B10000}"/>
    <cellStyle name="Warning Text 2 2 2 2 2 7" xfId="45246" xr:uid="{00000000-0005-0000-0000-00002AB10000}"/>
    <cellStyle name="Warning Text 2 2 2 2 2 8" xfId="45247" xr:uid="{00000000-0005-0000-0000-00002BB10000}"/>
    <cellStyle name="Warning Text 2 2 2 2 2 9" xfId="45248" xr:uid="{00000000-0005-0000-0000-00002CB10000}"/>
    <cellStyle name="Warning Text 2 2 2 2 3" xfId="45249" xr:uid="{00000000-0005-0000-0000-00002DB10000}"/>
    <cellStyle name="Warning Text 2 2 2 2 3 2" xfId="45250" xr:uid="{00000000-0005-0000-0000-00002EB10000}"/>
    <cellStyle name="Warning Text 2 2 2 2 3 2 2" xfId="45251" xr:uid="{00000000-0005-0000-0000-00002FB10000}"/>
    <cellStyle name="Warning Text 2 2 2 2 3 2 3" xfId="45252" xr:uid="{00000000-0005-0000-0000-000030B10000}"/>
    <cellStyle name="Warning Text 2 2 2 2 3 3" xfId="45253" xr:uid="{00000000-0005-0000-0000-000031B10000}"/>
    <cellStyle name="Warning Text 2 2 2 2 3 4" xfId="45254" xr:uid="{00000000-0005-0000-0000-000032B10000}"/>
    <cellStyle name="Warning Text 2 2 2 2 4" xfId="45255" xr:uid="{00000000-0005-0000-0000-000033B10000}"/>
    <cellStyle name="Warning Text 2 2 2 2 5" xfId="45256" xr:uid="{00000000-0005-0000-0000-000034B10000}"/>
    <cellStyle name="Warning Text 2 2 2 2 5 2" xfId="45257" xr:uid="{00000000-0005-0000-0000-000035B10000}"/>
    <cellStyle name="Warning Text 2 2 2 2 5 3" xfId="45258" xr:uid="{00000000-0005-0000-0000-000036B10000}"/>
    <cellStyle name="Warning Text 2 2 2 2 6" xfId="45259" xr:uid="{00000000-0005-0000-0000-000037B10000}"/>
    <cellStyle name="Warning Text 2 2 2 2 7" xfId="45260" xr:uid="{00000000-0005-0000-0000-000038B10000}"/>
    <cellStyle name="Warning Text 2 2 2 2 8" xfId="45261" xr:uid="{00000000-0005-0000-0000-000039B10000}"/>
    <cellStyle name="Warning Text 2 2 2 2 9" xfId="45262" xr:uid="{00000000-0005-0000-0000-00003AB10000}"/>
    <cellStyle name="Warning Text 2 2 2 3" xfId="45263" xr:uid="{00000000-0005-0000-0000-00003BB10000}"/>
    <cellStyle name="Warning Text 2 2 2 4" xfId="45264" xr:uid="{00000000-0005-0000-0000-00003CB10000}"/>
    <cellStyle name="Warning Text 2 2 2 5" xfId="45265" xr:uid="{00000000-0005-0000-0000-00003DB10000}"/>
    <cellStyle name="Warning Text 2 2 2 5 2" xfId="45266" xr:uid="{00000000-0005-0000-0000-00003EB10000}"/>
    <cellStyle name="Warning Text 2 2 2 5 2 2" xfId="45267" xr:uid="{00000000-0005-0000-0000-00003FB10000}"/>
    <cellStyle name="Warning Text 2 2 2 5 2 3" xfId="45268" xr:uid="{00000000-0005-0000-0000-000040B10000}"/>
    <cellStyle name="Warning Text 2 2 2 5 3" xfId="45269" xr:uid="{00000000-0005-0000-0000-000041B10000}"/>
    <cellStyle name="Warning Text 2 2 2 5 4" xfId="45270" xr:uid="{00000000-0005-0000-0000-000042B10000}"/>
    <cellStyle name="Warning Text 2 2 2 6" xfId="45271" xr:uid="{00000000-0005-0000-0000-000043B10000}"/>
    <cellStyle name="Warning Text 2 2 2 7" xfId="45272" xr:uid="{00000000-0005-0000-0000-000044B10000}"/>
    <cellStyle name="Warning Text 2 2 2 7 2" xfId="45273" xr:uid="{00000000-0005-0000-0000-000045B10000}"/>
    <cellStyle name="Warning Text 2 2 2 7 3" xfId="45274" xr:uid="{00000000-0005-0000-0000-000046B10000}"/>
    <cellStyle name="Warning Text 2 2 2 8" xfId="45275" xr:uid="{00000000-0005-0000-0000-000047B10000}"/>
    <cellStyle name="Warning Text 2 2 2 9" xfId="45276" xr:uid="{00000000-0005-0000-0000-000048B10000}"/>
    <cellStyle name="Warning Text 2 2 3" xfId="45277" xr:uid="{00000000-0005-0000-0000-000049B10000}"/>
    <cellStyle name="Warning Text 2 2 4" xfId="45278" xr:uid="{00000000-0005-0000-0000-00004AB10000}"/>
    <cellStyle name="Warning Text 2 2 5" xfId="45279" xr:uid="{00000000-0005-0000-0000-00004BB10000}"/>
    <cellStyle name="Warning Text 2 2 5 10" xfId="45280" xr:uid="{00000000-0005-0000-0000-00004CB10000}"/>
    <cellStyle name="Warning Text 2 2 5 2" xfId="45281" xr:uid="{00000000-0005-0000-0000-00004DB10000}"/>
    <cellStyle name="Warning Text 2 2 5 2 10" xfId="45282" xr:uid="{00000000-0005-0000-0000-00004EB10000}"/>
    <cellStyle name="Warning Text 2 2 5 2 2" xfId="45283" xr:uid="{00000000-0005-0000-0000-00004FB10000}"/>
    <cellStyle name="Warning Text 2 2 5 2 3" xfId="45284" xr:uid="{00000000-0005-0000-0000-000050B10000}"/>
    <cellStyle name="Warning Text 2 2 5 2 3 2" xfId="45285" xr:uid="{00000000-0005-0000-0000-000051B10000}"/>
    <cellStyle name="Warning Text 2 2 5 2 3 2 2" xfId="45286" xr:uid="{00000000-0005-0000-0000-000052B10000}"/>
    <cellStyle name="Warning Text 2 2 5 2 3 2 3" xfId="45287" xr:uid="{00000000-0005-0000-0000-000053B10000}"/>
    <cellStyle name="Warning Text 2 2 5 2 3 3" xfId="45288" xr:uid="{00000000-0005-0000-0000-000054B10000}"/>
    <cellStyle name="Warning Text 2 2 5 2 3 4" xfId="45289" xr:uid="{00000000-0005-0000-0000-000055B10000}"/>
    <cellStyle name="Warning Text 2 2 5 2 4" xfId="45290" xr:uid="{00000000-0005-0000-0000-000056B10000}"/>
    <cellStyle name="Warning Text 2 2 5 2 5" xfId="45291" xr:uid="{00000000-0005-0000-0000-000057B10000}"/>
    <cellStyle name="Warning Text 2 2 5 2 5 2" xfId="45292" xr:uid="{00000000-0005-0000-0000-000058B10000}"/>
    <cellStyle name="Warning Text 2 2 5 2 5 3" xfId="45293" xr:uid="{00000000-0005-0000-0000-000059B10000}"/>
    <cellStyle name="Warning Text 2 2 5 2 6" xfId="45294" xr:uid="{00000000-0005-0000-0000-00005AB10000}"/>
    <cellStyle name="Warning Text 2 2 5 2 7" xfId="45295" xr:uid="{00000000-0005-0000-0000-00005BB10000}"/>
    <cellStyle name="Warning Text 2 2 5 2 8" xfId="45296" xr:uid="{00000000-0005-0000-0000-00005CB10000}"/>
    <cellStyle name="Warning Text 2 2 5 2 9" xfId="45297" xr:uid="{00000000-0005-0000-0000-00005DB10000}"/>
    <cellStyle name="Warning Text 2 2 5 3" xfId="45298" xr:uid="{00000000-0005-0000-0000-00005EB10000}"/>
    <cellStyle name="Warning Text 2 2 5 3 2" xfId="45299" xr:uid="{00000000-0005-0000-0000-00005FB10000}"/>
    <cellStyle name="Warning Text 2 2 5 3 2 2" xfId="45300" xr:uid="{00000000-0005-0000-0000-000060B10000}"/>
    <cellStyle name="Warning Text 2 2 5 3 2 3" xfId="45301" xr:uid="{00000000-0005-0000-0000-000061B10000}"/>
    <cellStyle name="Warning Text 2 2 5 3 3" xfId="45302" xr:uid="{00000000-0005-0000-0000-000062B10000}"/>
    <cellStyle name="Warning Text 2 2 5 3 4" xfId="45303" xr:uid="{00000000-0005-0000-0000-000063B10000}"/>
    <cellStyle name="Warning Text 2 2 5 4" xfId="45304" xr:uid="{00000000-0005-0000-0000-000064B10000}"/>
    <cellStyle name="Warning Text 2 2 5 5" xfId="45305" xr:uid="{00000000-0005-0000-0000-000065B10000}"/>
    <cellStyle name="Warning Text 2 2 5 5 2" xfId="45306" xr:uid="{00000000-0005-0000-0000-000066B10000}"/>
    <cellStyle name="Warning Text 2 2 5 5 3" xfId="45307" xr:uid="{00000000-0005-0000-0000-000067B10000}"/>
    <cellStyle name="Warning Text 2 2 5 6" xfId="45308" xr:uid="{00000000-0005-0000-0000-000068B10000}"/>
    <cellStyle name="Warning Text 2 2 5 7" xfId="45309" xr:uid="{00000000-0005-0000-0000-000069B10000}"/>
    <cellStyle name="Warning Text 2 2 5 8" xfId="45310" xr:uid="{00000000-0005-0000-0000-00006AB10000}"/>
    <cellStyle name="Warning Text 2 2 5 9" xfId="45311" xr:uid="{00000000-0005-0000-0000-00006BB10000}"/>
    <cellStyle name="Warning Text 2 2 6" xfId="45312" xr:uid="{00000000-0005-0000-0000-00006CB10000}"/>
    <cellStyle name="Warning Text 2 2 7" xfId="45313" xr:uid="{00000000-0005-0000-0000-00006DB10000}"/>
    <cellStyle name="Warning Text 2 2 7 2" xfId="45314" xr:uid="{00000000-0005-0000-0000-00006EB10000}"/>
    <cellStyle name="Warning Text 2 2 7 2 2" xfId="45315" xr:uid="{00000000-0005-0000-0000-00006FB10000}"/>
    <cellStyle name="Warning Text 2 2 7 2 3" xfId="45316" xr:uid="{00000000-0005-0000-0000-000070B10000}"/>
    <cellStyle name="Warning Text 2 2 7 3" xfId="45317" xr:uid="{00000000-0005-0000-0000-000071B10000}"/>
    <cellStyle name="Warning Text 2 2 7 4" xfId="45318" xr:uid="{00000000-0005-0000-0000-000072B10000}"/>
    <cellStyle name="Warning Text 2 2 8" xfId="45319" xr:uid="{00000000-0005-0000-0000-000073B10000}"/>
    <cellStyle name="Warning Text 2 2 9" xfId="45320" xr:uid="{00000000-0005-0000-0000-000074B10000}"/>
    <cellStyle name="Warning Text 2 2 9 2" xfId="45321" xr:uid="{00000000-0005-0000-0000-000075B10000}"/>
    <cellStyle name="Warning Text 2 2 9 3" xfId="45322" xr:uid="{00000000-0005-0000-0000-000076B10000}"/>
    <cellStyle name="Warning Text 2 20" xfId="45323" xr:uid="{00000000-0005-0000-0000-000077B10000}"/>
    <cellStyle name="Warning Text 2 20 2" xfId="45324" xr:uid="{00000000-0005-0000-0000-000078B10000}"/>
    <cellStyle name="Warning Text 2 20 3" xfId="45325" xr:uid="{00000000-0005-0000-0000-000079B10000}"/>
    <cellStyle name="Warning Text 2 21" xfId="45326" xr:uid="{00000000-0005-0000-0000-00007AB10000}"/>
    <cellStyle name="Warning Text 2 22" xfId="45327" xr:uid="{00000000-0005-0000-0000-00007BB10000}"/>
    <cellStyle name="Warning Text 2 23" xfId="45328" xr:uid="{00000000-0005-0000-0000-00007CB10000}"/>
    <cellStyle name="Warning Text 2 24" xfId="45329" xr:uid="{00000000-0005-0000-0000-00007DB10000}"/>
    <cellStyle name="Warning Text 2 25" xfId="45330" xr:uid="{00000000-0005-0000-0000-00007EB10000}"/>
    <cellStyle name="Warning Text 2 3" xfId="45331" xr:uid="{00000000-0005-0000-0000-00007FB10000}"/>
    <cellStyle name="Warning Text 2 3 10" xfId="45332" xr:uid="{00000000-0005-0000-0000-000080B10000}"/>
    <cellStyle name="Warning Text 2 3 11" xfId="45333" xr:uid="{00000000-0005-0000-0000-000081B10000}"/>
    <cellStyle name="Warning Text 2 3 12" xfId="45334" xr:uid="{00000000-0005-0000-0000-000082B10000}"/>
    <cellStyle name="Warning Text 2 3 13" xfId="45335" xr:uid="{00000000-0005-0000-0000-000083B10000}"/>
    <cellStyle name="Warning Text 2 3 2" xfId="45336" xr:uid="{00000000-0005-0000-0000-000084B10000}"/>
    <cellStyle name="Warning Text 2 3 2 10" xfId="45337" xr:uid="{00000000-0005-0000-0000-000085B10000}"/>
    <cellStyle name="Warning Text 2 3 2 11" xfId="45338" xr:uid="{00000000-0005-0000-0000-000086B10000}"/>
    <cellStyle name="Warning Text 2 3 2 2" xfId="45339" xr:uid="{00000000-0005-0000-0000-000087B10000}"/>
    <cellStyle name="Warning Text 2 3 2 2 10" xfId="45340" xr:uid="{00000000-0005-0000-0000-000088B10000}"/>
    <cellStyle name="Warning Text 2 3 2 2 11" xfId="45341" xr:uid="{00000000-0005-0000-0000-000089B10000}"/>
    <cellStyle name="Warning Text 2 3 2 2 2" xfId="45342" xr:uid="{00000000-0005-0000-0000-00008AB10000}"/>
    <cellStyle name="Warning Text 2 3 2 2 2 2" xfId="45343" xr:uid="{00000000-0005-0000-0000-00008BB10000}"/>
    <cellStyle name="Warning Text 2 3 2 2 2 3" xfId="45344" xr:uid="{00000000-0005-0000-0000-00008CB10000}"/>
    <cellStyle name="Warning Text 2 3 2 2 2 4" xfId="45345" xr:uid="{00000000-0005-0000-0000-00008DB10000}"/>
    <cellStyle name="Warning Text 2 3 2 2 3" xfId="45346" xr:uid="{00000000-0005-0000-0000-00008EB10000}"/>
    <cellStyle name="Warning Text 2 3 2 2 3 2" xfId="45347" xr:uid="{00000000-0005-0000-0000-00008FB10000}"/>
    <cellStyle name="Warning Text 2 3 2 2 3 2 2" xfId="45348" xr:uid="{00000000-0005-0000-0000-000090B10000}"/>
    <cellStyle name="Warning Text 2 3 2 2 3 2 3" xfId="45349" xr:uid="{00000000-0005-0000-0000-000091B10000}"/>
    <cellStyle name="Warning Text 2 3 2 2 3 3" xfId="45350" xr:uid="{00000000-0005-0000-0000-000092B10000}"/>
    <cellStyle name="Warning Text 2 3 2 2 3 4" xfId="45351" xr:uid="{00000000-0005-0000-0000-000093B10000}"/>
    <cellStyle name="Warning Text 2 3 2 2 4" xfId="45352" xr:uid="{00000000-0005-0000-0000-000094B10000}"/>
    <cellStyle name="Warning Text 2 3 2 2 5" xfId="45353" xr:uid="{00000000-0005-0000-0000-000095B10000}"/>
    <cellStyle name="Warning Text 2 3 2 2 5 2" xfId="45354" xr:uid="{00000000-0005-0000-0000-000096B10000}"/>
    <cellStyle name="Warning Text 2 3 2 2 5 3" xfId="45355" xr:uid="{00000000-0005-0000-0000-000097B10000}"/>
    <cellStyle name="Warning Text 2 3 2 2 6" xfId="45356" xr:uid="{00000000-0005-0000-0000-000098B10000}"/>
    <cellStyle name="Warning Text 2 3 2 2 7" xfId="45357" xr:uid="{00000000-0005-0000-0000-000099B10000}"/>
    <cellStyle name="Warning Text 2 3 2 2 8" xfId="45358" xr:uid="{00000000-0005-0000-0000-00009AB10000}"/>
    <cellStyle name="Warning Text 2 3 2 2 9" xfId="45359" xr:uid="{00000000-0005-0000-0000-00009BB10000}"/>
    <cellStyle name="Warning Text 2 3 2 3" xfId="45360" xr:uid="{00000000-0005-0000-0000-00009CB10000}"/>
    <cellStyle name="Warning Text 2 3 2 3 2" xfId="45361" xr:uid="{00000000-0005-0000-0000-00009DB10000}"/>
    <cellStyle name="Warning Text 2 3 2 3 2 2" xfId="45362" xr:uid="{00000000-0005-0000-0000-00009EB10000}"/>
    <cellStyle name="Warning Text 2 3 2 3 2 3" xfId="45363" xr:uid="{00000000-0005-0000-0000-00009FB10000}"/>
    <cellStyle name="Warning Text 2 3 2 3 3" xfId="45364" xr:uid="{00000000-0005-0000-0000-0000A0B10000}"/>
    <cellStyle name="Warning Text 2 3 2 3 4" xfId="45365" xr:uid="{00000000-0005-0000-0000-0000A1B10000}"/>
    <cellStyle name="Warning Text 2 3 2 4" xfId="45366" xr:uid="{00000000-0005-0000-0000-0000A2B10000}"/>
    <cellStyle name="Warning Text 2 3 2 5" xfId="45367" xr:uid="{00000000-0005-0000-0000-0000A3B10000}"/>
    <cellStyle name="Warning Text 2 3 2 5 2" xfId="45368" xr:uid="{00000000-0005-0000-0000-0000A4B10000}"/>
    <cellStyle name="Warning Text 2 3 2 5 3" xfId="45369" xr:uid="{00000000-0005-0000-0000-0000A5B10000}"/>
    <cellStyle name="Warning Text 2 3 2 6" xfId="45370" xr:uid="{00000000-0005-0000-0000-0000A6B10000}"/>
    <cellStyle name="Warning Text 2 3 2 7" xfId="45371" xr:uid="{00000000-0005-0000-0000-0000A7B10000}"/>
    <cellStyle name="Warning Text 2 3 2 8" xfId="45372" xr:uid="{00000000-0005-0000-0000-0000A8B10000}"/>
    <cellStyle name="Warning Text 2 3 2 9" xfId="45373" xr:uid="{00000000-0005-0000-0000-0000A9B10000}"/>
    <cellStyle name="Warning Text 2 3 3" xfId="45374" xr:uid="{00000000-0005-0000-0000-0000AAB10000}"/>
    <cellStyle name="Warning Text 2 3 4" xfId="45375" xr:uid="{00000000-0005-0000-0000-0000ABB10000}"/>
    <cellStyle name="Warning Text 2 3 5" xfId="45376" xr:uid="{00000000-0005-0000-0000-0000ACB10000}"/>
    <cellStyle name="Warning Text 2 3 5 2" xfId="45377" xr:uid="{00000000-0005-0000-0000-0000ADB10000}"/>
    <cellStyle name="Warning Text 2 3 5 2 2" xfId="45378" xr:uid="{00000000-0005-0000-0000-0000AEB10000}"/>
    <cellStyle name="Warning Text 2 3 5 2 3" xfId="45379" xr:uid="{00000000-0005-0000-0000-0000AFB10000}"/>
    <cellStyle name="Warning Text 2 3 5 3" xfId="45380" xr:uid="{00000000-0005-0000-0000-0000B0B10000}"/>
    <cellStyle name="Warning Text 2 3 5 4" xfId="45381" xr:uid="{00000000-0005-0000-0000-0000B1B10000}"/>
    <cellStyle name="Warning Text 2 3 6" xfId="45382" xr:uid="{00000000-0005-0000-0000-0000B2B10000}"/>
    <cellStyle name="Warning Text 2 3 7" xfId="45383" xr:uid="{00000000-0005-0000-0000-0000B3B10000}"/>
    <cellStyle name="Warning Text 2 3 7 2" xfId="45384" xr:uid="{00000000-0005-0000-0000-0000B4B10000}"/>
    <cellStyle name="Warning Text 2 3 7 3" xfId="45385" xr:uid="{00000000-0005-0000-0000-0000B5B10000}"/>
    <cellStyle name="Warning Text 2 3 8" xfId="45386" xr:uid="{00000000-0005-0000-0000-0000B6B10000}"/>
    <cellStyle name="Warning Text 2 3 9" xfId="45387" xr:uid="{00000000-0005-0000-0000-0000B7B10000}"/>
    <cellStyle name="Warning Text 2 4" xfId="45388" xr:uid="{00000000-0005-0000-0000-0000B8B10000}"/>
    <cellStyle name="Warning Text 2 5" xfId="45389" xr:uid="{00000000-0005-0000-0000-0000B9B10000}"/>
    <cellStyle name="Warning Text 2 5 10" xfId="45390" xr:uid="{00000000-0005-0000-0000-0000BAB10000}"/>
    <cellStyle name="Warning Text 2 5 11" xfId="45391" xr:uid="{00000000-0005-0000-0000-0000BBB10000}"/>
    <cellStyle name="Warning Text 2 5 2" xfId="45392" xr:uid="{00000000-0005-0000-0000-0000BCB10000}"/>
    <cellStyle name="Warning Text 2 5 2 10" xfId="45393" xr:uid="{00000000-0005-0000-0000-0000BDB10000}"/>
    <cellStyle name="Warning Text 2 5 2 11" xfId="45394" xr:uid="{00000000-0005-0000-0000-0000BEB10000}"/>
    <cellStyle name="Warning Text 2 5 2 2" xfId="45395" xr:uid="{00000000-0005-0000-0000-0000BFB10000}"/>
    <cellStyle name="Warning Text 2 5 2 2 2" xfId="45396" xr:uid="{00000000-0005-0000-0000-0000C0B10000}"/>
    <cellStyle name="Warning Text 2 5 2 2 3" xfId="45397" xr:uid="{00000000-0005-0000-0000-0000C1B10000}"/>
    <cellStyle name="Warning Text 2 5 2 2 4" xfId="45398" xr:uid="{00000000-0005-0000-0000-0000C2B10000}"/>
    <cellStyle name="Warning Text 2 5 2 3" xfId="45399" xr:uid="{00000000-0005-0000-0000-0000C3B10000}"/>
    <cellStyle name="Warning Text 2 5 2 3 2" xfId="45400" xr:uid="{00000000-0005-0000-0000-0000C4B10000}"/>
    <cellStyle name="Warning Text 2 5 2 3 2 2" xfId="45401" xr:uid="{00000000-0005-0000-0000-0000C5B10000}"/>
    <cellStyle name="Warning Text 2 5 2 3 2 3" xfId="45402" xr:uid="{00000000-0005-0000-0000-0000C6B10000}"/>
    <cellStyle name="Warning Text 2 5 2 3 3" xfId="45403" xr:uid="{00000000-0005-0000-0000-0000C7B10000}"/>
    <cellStyle name="Warning Text 2 5 2 3 4" xfId="45404" xr:uid="{00000000-0005-0000-0000-0000C8B10000}"/>
    <cellStyle name="Warning Text 2 5 2 4" xfId="45405" xr:uid="{00000000-0005-0000-0000-0000C9B10000}"/>
    <cellStyle name="Warning Text 2 5 2 5" xfId="45406" xr:uid="{00000000-0005-0000-0000-0000CAB10000}"/>
    <cellStyle name="Warning Text 2 5 2 5 2" xfId="45407" xr:uid="{00000000-0005-0000-0000-0000CBB10000}"/>
    <cellStyle name="Warning Text 2 5 2 5 3" xfId="45408" xr:uid="{00000000-0005-0000-0000-0000CCB10000}"/>
    <cellStyle name="Warning Text 2 5 2 6" xfId="45409" xr:uid="{00000000-0005-0000-0000-0000CDB10000}"/>
    <cellStyle name="Warning Text 2 5 2 7" xfId="45410" xr:uid="{00000000-0005-0000-0000-0000CEB10000}"/>
    <cellStyle name="Warning Text 2 5 2 8" xfId="45411" xr:uid="{00000000-0005-0000-0000-0000CFB10000}"/>
    <cellStyle name="Warning Text 2 5 2 9" xfId="45412" xr:uid="{00000000-0005-0000-0000-0000D0B10000}"/>
    <cellStyle name="Warning Text 2 5 3" xfId="45413" xr:uid="{00000000-0005-0000-0000-0000D1B10000}"/>
    <cellStyle name="Warning Text 2 5 3 2" xfId="45414" xr:uid="{00000000-0005-0000-0000-0000D2B10000}"/>
    <cellStyle name="Warning Text 2 5 3 2 2" xfId="45415" xr:uid="{00000000-0005-0000-0000-0000D3B10000}"/>
    <cellStyle name="Warning Text 2 5 3 2 3" xfId="45416" xr:uid="{00000000-0005-0000-0000-0000D4B10000}"/>
    <cellStyle name="Warning Text 2 5 3 3" xfId="45417" xr:uid="{00000000-0005-0000-0000-0000D5B10000}"/>
    <cellStyle name="Warning Text 2 5 3 4" xfId="45418" xr:uid="{00000000-0005-0000-0000-0000D6B10000}"/>
    <cellStyle name="Warning Text 2 5 4" xfId="45419" xr:uid="{00000000-0005-0000-0000-0000D7B10000}"/>
    <cellStyle name="Warning Text 2 5 5" xfId="45420" xr:uid="{00000000-0005-0000-0000-0000D8B10000}"/>
    <cellStyle name="Warning Text 2 5 5 2" xfId="45421" xr:uid="{00000000-0005-0000-0000-0000D9B10000}"/>
    <cellStyle name="Warning Text 2 5 5 3" xfId="45422" xr:uid="{00000000-0005-0000-0000-0000DAB10000}"/>
    <cellStyle name="Warning Text 2 5 6" xfId="45423" xr:uid="{00000000-0005-0000-0000-0000DBB10000}"/>
    <cellStyle name="Warning Text 2 5 7" xfId="45424" xr:uid="{00000000-0005-0000-0000-0000DCB10000}"/>
    <cellStyle name="Warning Text 2 5 8" xfId="45425" xr:uid="{00000000-0005-0000-0000-0000DDB10000}"/>
    <cellStyle name="Warning Text 2 5 9" xfId="45426" xr:uid="{00000000-0005-0000-0000-0000DEB10000}"/>
    <cellStyle name="Warning Text 2 6" xfId="45427" xr:uid="{00000000-0005-0000-0000-0000DFB10000}"/>
    <cellStyle name="Warning Text 2 6 2" xfId="45428" xr:uid="{00000000-0005-0000-0000-0000E0B10000}"/>
    <cellStyle name="Warning Text 2 6 3" xfId="45429" xr:uid="{00000000-0005-0000-0000-0000E1B10000}"/>
    <cellStyle name="Warning Text 2 6 4" xfId="45430" xr:uid="{00000000-0005-0000-0000-0000E2B10000}"/>
    <cellStyle name="Warning Text 2 7" xfId="45431" xr:uid="{00000000-0005-0000-0000-0000E3B10000}"/>
    <cellStyle name="Warning Text 2 7 2" xfId="45432" xr:uid="{00000000-0005-0000-0000-0000E4B10000}"/>
    <cellStyle name="Warning Text 2 7 3" xfId="45433" xr:uid="{00000000-0005-0000-0000-0000E5B10000}"/>
    <cellStyle name="Warning Text 2 7 4" xfId="45434" xr:uid="{00000000-0005-0000-0000-0000E6B10000}"/>
    <cellStyle name="Warning Text 2 8" xfId="45435" xr:uid="{00000000-0005-0000-0000-0000E7B10000}"/>
    <cellStyle name="Warning Text 2 8 2" xfId="45436" xr:uid="{00000000-0005-0000-0000-0000E8B10000}"/>
    <cellStyle name="Warning Text 2 8 3" xfId="45437" xr:uid="{00000000-0005-0000-0000-0000E9B10000}"/>
    <cellStyle name="Warning Text 2 8 4" xfId="45438" xr:uid="{00000000-0005-0000-0000-0000EAB10000}"/>
    <cellStyle name="Warning Text 2 9" xfId="45439" xr:uid="{00000000-0005-0000-0000-0000EBB10000}"/>
    <cellStyle name="Warning Text 2 9 2" xfId="45440" xr:uid="{00000000-0005-0000-0000-0000ECB10000}"/>
    <cellStyle name="Warning Text 2 9 3" xfId="45441" xr:uid="{00000000-0005-0000-0000-0000EDB10000}"/>
    <cellStyle name="Warning Text 2 9 4" xfId="45442" xr:uid="{00000000-0005-0000-0000-0000EEB10000}"/>
    <cellStyle name="Warning Text 20" xfId="45443" xr:uid="{00000000-0005-0000-0000-0000EFB10000}"/>
    <cellStyle name="Warning Text 20 2" xfId="45444" xr:uid="{00000000-0005-0000-0000-0000F0B10000}"/>
    <cellStyle name="Warning Text 20 3" xfId="45445" xr:uid="{00000000-0005-0000-0000-0000F1B10000}"/>
    <cellStyle name="Warning Text 20 4" xfId="45446" xr:uid="{00000000-0005-0000-0000-0000F2B10000}"/>
    <cellStyle name="Warning Text 20 5" xfId="45447" xr:uid="{00000000-0005-0000-0000-0000F3B10000}"/>
    <cellStyle name="Warning Text 21" xfId="45448" xr:uid="{00000000-0005-0000-0000-0000F4B10000}"/>
    <cellStyle name="Warning Text 22" xfId="45449" xr:uid="{00000000-0005-0000-0000-0000F5B10000}"/>
    <cellStyle name="Warning Text 23" xfId="45450" xr:uid="{00000000-0005-0000-0000-0000F6B10000}"/>
    <cellStyle name="Warning Text 24" xfId="45451" xr:uid="{00000000-0005-0000-0000-0000F7B10000}"/>
    <cellStyle name="Warning Text 25" xfId="45452" xr:uid="{00000000-0005-0000-0000-0000F8B10000}"/>
    <cellStyle name="Warning Text 26" xfId="45453" xr:uid="{00000000-0005-0000-0000-0000F9B10000}"/>
    <cellStyle name="Warning Text 27" xfId="45454" xr:uid="{00000000-0005-0000-0000-0000FAB10000}"/>
    <cellStyle name="Warning Text 28" xfId="45455" xr:uid="{00000000-0005-0000-0000-0000FBB10000}"/>
    <cellStyle name="Warning Text 29" xfId="45456" xr:uid="{00000000-0005-0000-0000-0000FCB10000}"/>
    <cellStyle name="Warning Text 3" xfId="45457" xr:uid="{00000000-0005-0000-0000-0000FDB10000}"/>
    <cellStyle name="Warning Text 3 10" xfId="45458" xr:uid="{00000000-0005-0000-0000-0000FEB10000}"/>
    <cellStyle name="Warning Text 3 10 2" xfId="45459" xr:uid="{00000000-0005-0000-0000-0000FFB10000}"/>
    <cellStyle name="Warning Text 3 10 2 2" xfId="45460" xr:uid="{00000000-0005-0000-0000-000000B20000}"/>
    <cellStyle name="Warning Text 3 10 2 3" xfId="45461" xr:uid="{00000000-0005-0000-0000-000001B20000}"/>
    <cellStyle name="Warning Text 3 10 3" xfId="45462" xr:uid="{00000000-0005-0000-0000-000002B20000}"/>
    <cellStyle name="Warning Text 3 10 4" xfId="45463" xr:uid="{00000000-0005-0000-0000-000003B20000}"/>
    <cellStyle name="Warning Text 3 11" xfId="45464" xr:uid="{00000000-0005-0000-0000-000004B20000}"/>
    <cellStyle name="Warning Text 3 12" xfId="45465" xr:uid="{00000000-0005-0000-0000-000005B20000}"/>
    <cellStyle name="Warning Text 3 12 2" xfId="45466" xr:uid="{00000000-0005-0000-0000-000006B20000}"/>
    <cellStyle name="Warning Text 3 12 3" xfId="45467" xr:uid="{00000000-0005-0000-0000-000007B20000}"/>
    <cellStyle name="Warning Text 3 13" xfId="45468" xr:uid="{00000000-0005-0000-0000-000008B20000}"/>
    <cellStyle name="Warning Text 3 14" xfId="45469" xr:uid="{00000000-0005-0000-0000-000009B20000}"/>
    <cellStyle name="Warning Text 3 15" xfId="45470" xr:uid="{00000000-0005-0000-0000-00000AB20000}"/>
    <cellStyle name="Warning Text 3 16" xfId="45471" xr:uid="{00000000-0005-0000-0000-00000BB20000}"/>
    <cellStyle name="Warning Text 3 2" xfId="45472" xr:uid="{00000000-0005-0000-0000-00000CB20000}"/>
    <cellStyle name="Warning Text 3 2 10" xfId="45473" xr:uid="{00000000-0005-0000-0000-00000DB20000}"/>
    <cellStyle name="Warning Text 3 2 11" xfId="45474" xr:uid="{00000000-0005-0000-0000-00000EB20000}"/>
    <cellStyle name="Warning Text 3 2 12" xfId="45475" xr:uid="{00000000-0005-0000-0000-00000FB20000}"/>
    <cellStyle name="Warning Text 3 2 13" xfId="45476" xr:uid="{00000000-0005-0000-0000-000010B20000}"/>
    <cellStyle name="Warning Text 3 2 14" xfId="45477" xr:uid="{00000000-0005-0000-0000-000011B20000}"/>
    <cellStyle name="Warning Text 3 2 2" xfId="45478" xr:uid="{00000000-0005-0000-0000-000012B20000}"/>
    <cellStyle name="Warning Text 3 2 2 10" xfId="45479" xr:uid="{00000000-0005-0000-0000-000013B20000}"/>
    <cellStyle name="Warning Text 3 2 2 11" xfId="45480" xr:uid="{00000000-0005-0000-0000-000014B20000}"/>
    <cellStyle name="Warning Text 3 2 2 12" xfId="45481" xr:uid="{00000000-0005-0000-0000-000015B20000}"/>
    <cellStyle name="Warning Text 3 2 2 2" xfId="45482" xr:uid="{00000000-0005-0000-0000-000016B20000}"/>
    <cellStyle name="Warning Text 3 2 2 2 10" xfId="45483" xr:uid="{00000000-0005-0000-0000-000017B20000}"/>
    <cellStyle name="Warning Text 3 2 2 2 2" xfId="45484" xr:uid="{00000000-0005-0000-0000-000018B20000}"/>
    <cellStyle name="Warning Text 3 2 2 2 2 10" xfId="45485" xr:uid="{00000000-0005-0000-0000-000019B20000}"/>
    <cellStyle name="Warning Text 3 2 2 2 2 2" xfId="45486" xr:uid="{00000000-0005-0000-0000-00001AB20000}"/>
    <cellStyle name="Warning Text 3 2 2 2 2 2 2" xfId="45487" xr:uid="{00000000-0005-0000-0000-00001BB20000}"/>
    <cellStyle name="Warning Text 3 2 2 2 2 2 2 2" xfId="45488" xr:uid="{00000000-0005-0000-0000-00001CB20000}"/>
    <cellStyle name="Warning Text 3 2 2 2 2 2 2 2 2" xfId="45489" xr:uid="{00000000-0005-0000-0000-00001DB20000}"/>
    <cellStyle name="Warning Text 3 2 2 2 2 2 2 2 2 2" xfId="45490" xr:uid="{00000000-0005-0000-0000-00001EB20000}"/>
    <cellStyle name="Warning Text 3 2 2 2 2 2 2 2 2 3" xfId="45491" xr:uid="{00000000-0005-0000-0000-00001FB20000}"/>
    <cellStyle name="Warning Text 3 2 2 2 2 2 2 2 3" xfId="45492" xr:uid="{00000000-0005-0000-0000-000020B20000}"/>
    <cellStyle name="Warning Text 3 2 2 2 2 2 2 2 4" xfId="45493" xr:uid="{00000000-0005-0000-0000-000021B20000}"/>
    <cellStyle name="Warning Text 3 2 2 2 2 2 2 3" xfId="45494" xr:uid="{00000000-0005-0000-0000-000022B20000}"/>
    <cellStyle name="Warning Text 3 2 2 2 2 2 2 4" xfId="45495" xr:uid="{00000000-0005-0000-0000-000023B20000}"/>
    <cellStyle name="Warning Text 3 2 2 2 2 2 2 4 2" xfId="45496" xr:uid="{00000000-0005-0000-0000-000024B20000}"/>
    <cellStyle name="Warning Text 3 2 2 2 2 2 2 4 3" xfId="45497" xr:uid="{00000000-0005-0000-0000-000025B20000}"/>
    <cellStyle name="Warning Text 3 2 2 2 2 2 2 5" xfId="45498" xr:uid="{00000000-0005-0000-0000-000026B20000}"/>
    <cellStyle name="Warning Text 3 2 2 2 2 2 2 6" xfId="45499" xr:uid="{00000000-0005-0000-0000-000027B20000}"/>
    <cellStyle name="Warning Text 3 2 2 2 2 2 2 7" xfId="45500" xr:uid="{00000000-0005-0000-0000-000028B20000}"/>
    <cellStyle name="Warning Text 3 2 2 2 2 2 2 8" xfId="45501" xr:uid="{00000000-0005-0000-0000-000029B20000}"/>
    <cellStyle name="Warning Text 3 2 2 2 2 2 3" xfId="45502" xr:uid="{00000000-0005-0000-0000-00002AB20000}"/>
    <cellStyle name="Warning Text 3 2 2 2 2 2 3 2" xfId="45503" xr:uid="{00000000-0005-0000-0000-00002BB20000}"/>
    <cellStyle name="Warning Text 3 2 2 2 2 2 3 2 2" xfId="45504" xr:uid="{00000000-0005-0000-0000-00002CB20000}"/>
    <cellStyle name="Warning Text 3 2 2 2 2 2 3 2 3" xfId="45505" xr:uid="{00000000-0005-0000-0000-00002DB20000}"/>
    <cellStyle name="Warning Text 3 2 2 2 2 2 3 3" xfId="45506" xr:uid="{00000000-0005-0000-0000-00002EB20000}"/>
    <cellStyle name="Warning Text 3 2 2 2 2 2 3 4" xfId="45507" xr:uid="{00000000-0005-0000-0000-00002FB20000}"/>
    <cellStyle name="Warning Text 3 2 2 2 2 2 4" xfId="45508" xr:uid="{00000000-0005-0000-0000-000030B20000}"/>
    <cellStyle name="Warning Text 3 2 2 2 2 2 4 2" xfId="45509" xr:uid="{00000000-0005-0000-0000-000031B20000}"/>
    <cellStyle name="Warning Text 3 2 2 2 2 2 4 3" xfId="45510" xr:uid="{00000000-0005-0000-0000-000032B20000}"/>
    <cellStyle name="Warning Text 3 2 2 2 2 2 5" xfId="45511" xr:uid="{00000000-0005-0000-0000-000033B20000}"/>
    <cellStyle name="Warning Text 3 2 2 2 2 2 6" xfId="45512" xr:uid="{00000000-0005-0000-0000-000034B20000}"/>
    <cellStyle name="Warning Text 3 2 2 2 2 2 7" xfId="45513" xr:uid="{00000000-0005-0000-0000-000035B20000}"/>
    <cellStyle name="Warning Text 3 2 2 2 2 2 8" xfId="45514" xr:uid="{00000000-0005-0000-0000-000036B20000}"/>
    <cellStyle name="Warning Text 3 2 2 2 2 3" xfId="45515" xr:uid="{00000000-0005-0000-0000-000037B20000}"/>
    <cellStyle name="Warning Text 3 2 2 2 2 3 2" xfId="45516" xr:uid="{00000000-0005-0000-0000-000038B20000}"/>
    <cellStyle name="Warning Text 3 2 2 2 2 3 2 2" xfId="45517" xr:uid="{00000000-0005-0000-0000-000039B20000}"/>
    <cellStyle name="Warning Text 3 2 2 2 2 3 2 3" xfId="45518" xr:uid="{00000000-0005-0000-0000-00003AB20000}"/>
    <cellStyle name="Warning Text 3 2 2 2 2 3 3" xfId="45519" xr:uid="{00000000-0005-0000-0000-00003BB20000}"/>
    <cellStyle name="Warning Text 3 2 2 2 2 3 4" xfId="45520" xr:uid="{00000000-0005-0000-0000-00003CB20000}"/>
    <cellStyle name="Warning Text 3 2 2 2 2 4" xfId="45521" xr:uid="{00000000-0005-0000-0000-00003DB20000}"/>
    <cellStyle name="Warning Text 3 2 2 2 2 5" xfId="45522" xr:uid="{00000000-0005-0000-0000-00003EB20000}"/>
    <cellStyle name="Warning Text 3 2 2 2 2 5 2" xfId="45523" xr:uid="{00000000-0005-0000-0000-00003FB20000}"/>
    <cellStyle name="Warning Text 3 2 2 2 2 5 3" xfId="45524" xr:uid="{00000000-0005-0000-0000-000040B20000}"/>
    <cellStyle name="Warning Text 3 2 2 2 2 6" xfId="45525" xr:uid="{00000000-0005-0000-0000-000041B20000}"/>
    <cellStyle name="Warning Text 3 2 2 2 2 7" xfId="45526" xr:uid="{00000000-0005-0000-0000-000042B20000}"/>
    <cellStyle name="Warning Text 3 2 2 2 2 8" xfId="45527" xr:uid="{00000000-0005-0000-0000-000043B20000}"/>
    <cellStyle name="Warning Text 3 2 2 2 2 9" xfId="45528" xr:uid="{00000000-0005-0000-0000-000044B20000}"/>
    <cellStyle name="Warning Text 3 2 2 2 3" xfId="45529" xr:uid="{00000000-0005-0000-0000-000045B20000}"/>
    <cellStyle name="Warning Text 3 2 2 2 3 2" xfId="45530" xr:uid="{00000000-0005-0000-0000-000046B20000}"/>
    <cellStyle name="Warning Text 3 2 2 2 3 2 2" xfId="45531" xr:uid="{00000000-0005-0000-0000-000047B20000}"/>
    <cellStyle name="Warning Text 3 2 2 2 3 2 3" xfId="45532" xr:uid="{00000000-0005-0000-0000-000048B20000}"/>
    <cellStyle name="Warning Text 3 2 2 2 3 3" xfId="45533" xr:uid="{00000000-0005-0000-0000-000049B20000}"/>
    <cellStyle name="Warning Text 3 2 2 2 3 4" xfId="45534" xr:uid="{00000000-0005-0000-0000-00004AB20000}"/>
    <cellStyle name="Warning Text 3 2 2 2 4" xfId="45535" xr:uid="{00000000-0005-0000-0000-00004BB20000}"/>
    <cellStyle name="Warning Text 3 2 2 2 5" xfId="45536" xr:uid="{00000000-0005-0000-0000-00004CB20000}"/>
    <cellStyle name="Warning Text 3 2 2 2 5 2" xfId="45537" xr:uid="{00000000-0005-0000-0000-00004DB20000}"/>
    <cellStyle name="Warning Text 3 2 2 2 5 3" xfId="45538" xr:uid="{00000000-0005-0000-0000-00004EB20000}"/>
    <cellStyle name="Warning Text 3 2 2 2 6" xfId="45539" xr:uid="{00000000-0005-0000-0000-00004FB20000}"/>
    <cellStyle name="Warning Text 3 2 2 2 7" xfId="45540" xr:uid="{00000000-0005-0000-0000-000050B20000}"/>
    <cellStyle name="Warning Text 3 2 2 2 8" xfId="45541" xr:uid="{00000000-0005-0000-0000-000051B20000}"/>
    <cellStyle name="Warning Text 3 2 2 2 9" xfId="45542" xr:uid="{00000000-0005-0000-0000-000052B20000}"/>
    <cellStyle name="Warning Text 3 2 2 3" xfId="45543" xr:uid="{00000000-0005-0000-0000-000053B20000}"/>
    <cellStyle name="Warning Text 3 2 2 4" xfId="45544" xr:uid="{00000000-0005-0000-0000-000054B20000}"/>
    <cellStyle name="Warning Text 3 2 2 5" xfId="45545" xr:uid="{00000000-0005-0000-0000-000055B20000}"/>
    <cellStyle name="Warning Text 3 2 2 5 2" xfId="45546" xr:uid="{00000000-0005-0000-0000-000056B20000}"/>
    <cellStyle name="Warning Text 3 2 2 5 2 2" xfId="45547" xr:uid="{00000000-0005-0000-0000-000057B20000}"/>
    <cellStyle name="Warning Text 3 2 2 5 2 3" xfId="45548" xr:uid="{00000000-0005-0000-0000-000058B20000}"/>
    <cellStyle name="Warning Text 3 2 2 5 3" xfId="45549" xr:uid="{00000000-0005-0000-0000-000059B20000}"/>
    <cellStyle name="Warning Text 3 2 2 5 4" xfId="45550" xr:uid="{00000000-0005-0000-0000-00005AB20000}"/>
    <cellStyle name="Warning Text 3 2 2 6" xfId="45551" xr:uid="{00000000-0005-0000-0000-00005BB20000}"/>
    <cellStyle name="Warning Text 3 2 2 7" xfId="45552" xr:uid="{00000000-0005-0000-0000-00005CB20000}"/>
    <cellStyle name="Warning Text 3 2 2 7 2" xfId="45553" xr:uid="{00000000-0005-0000-0000-00005DB20000}"/>
    <cellStyle name="Warning Text 3 2 2 7 3" xfId="45554" xr:uid="{00000000-0005-0000-0000-00005EB20000}"/>
    <cellStyle name="Warning Text 3 2 2 8" xfId="45555" xr:uid="{00000000-0005-0000-0000-00005FB20000}"/>
    <cellStyle name="Warning Text 3 2 2 9" xfId="45556" xr:uid="{00000000-0005-0000-0000-000060B20000}"/>
    <cellStyle name="Warning Text 3 2 3" xfId="45557" xr:uid="{00000000-0005-0000-0000-000061B20000}"/>
    <cellStyle name="Warning Text 3 2 4" xfId="45558" xr:uid="{00000000-0005-0000-0000-000062B20000}"/>
    <cellStyle name="Warning Text 3 2 5" xfId="45559" xr:uid="{00000000-0005-0000-0000-000063B20000}"/>
    <cellStyle name="Warning Text 3 2 5 10" xfId="45560" xr:uid="{00000000-0005-0000-0000-000064B20000}"/>
    <cellStyle name="Warning Text 3 2 5 2" xfId="45561" xr:uid="{00000000-0005-0000-0000-000065B20000}"/>
    <cellStyle name="Warning Text 3 2 5 2 10" xfId="45562" xr:uid="{00000000-0005-0000-0000-000066B20000}"/>
    <cellStyle name="Warning Text 3 2 5 2 2" xfId="45563" xr:uid="{00000000-0005-0000-0000-000067B20000}"/>
    <cellStyle name="Warning Text 3 2 5 2 3" xfId="45564" xr:uid="{00000000-0005-0000-0000-000068B20000}"/>
    <cellStyle name="Warning Text 3 2 5 2 3 2" xfId="45565" xr:uid="{00000000-0005-0000-0000-000069B20000}"/>
    <cellStyle name="Warning Text 3 2 5 2 3 2 2" xfId="45566" xr:uid="{00000000-0005-0000-0000-00006AB20000}"/>
    <cellStyle name="Warning Text 3 2 5 2 3 2 3" xfId="45567" xr:uid="{00000000-0005-0000-0000-00006BB20000}"/>
    <cellStyle name="Warning Text 3 2 5 2 3 3" xfId="45568" xr:uid="{00000000-0005-0000-0000-00006CB20000}"/>
    <cellStyle name="Warning Text 3 2 5 2 3 4" xfId="45569" xr:uid="{00000000-0005-0000-0000-00006DB20000}"/>
    <cellStyle name="Warning Text 3 2 5 2 4" xfId="45570" xr:uid="{00000000-0005-0000-0000-00006EB20000}"/>
    <cellStyle name="Warning Text 3 2 5 2 5" xfId="45571" xr:uid="{00000000-0005-0000-0000-00006FB20000}"/>
    <cellStyle name="Warning Text 3 2 5 2 5 2" xfId="45572" xr:uid="{00000000-0005-0000-0000-000070B20000}"/>
    <cellStyle name="Warning Text 3 2 5 2 5 3" xfId="45573" xr:uid="{00000000-0005-0000-0000-000071B20000}"/>
    <cellStyle name="Warning Text 3 2 5 2 6" xfId="45574" xr:uid="{00000000-0005-0000-0000-000072B20000}"/>
    <cellStyle name="Warning Text 3 2 5 2 7" xfId="45575" xr:uid="{00000000-0005-0000-0000-000073B20000}"/>
    <cellStyle name="Warning Text 3 2 5 2 8" xfId="45576" xr:uid="{00000000-0005-0000-0000-000074B20000}"/>
    <cellStyle name="Warning Text 3 2 5 2 9" xfId="45577" xr:uid="{00000000-0005-0000-0000-000075B20000}"/>
    <cellStyle name="Warning Text 3 2 5 3" xfId="45578" xr:uid="{00000000-0005-0000-0000-000076B20000}"/>
    <cellStyle name="Warning Text 3 2 5 3 2" xfId="45579" xr:uid="{00000000-0005-0000-0000-000077B20000}"/>
    <cellStyle name="Warning Text 3 2 5 3 2 2" xfId="45580" xr:uid="{00000000-0005-0000-0000-000078B20000}"/>
    <cellStyle name="Warning Text 3 2 5 3 2 3" xfId="45581" xr:uid="{00000000-0005-0000-0000-000079B20000}"/>
    <cellStyle name="Warning Text 3 2 5 3 3" xfId="45582" xr:uid="{00000000-0005-0000-0000-00007AB20000}"/>
    <cellStyle name="Warning Text 3 2 5 3 4" xfId="45583" xr:uid="{00000000-0005-0000-0000-00007BB20000}"/>
    <cellStyle name="Warning Text 3 2 5 4" xfId="45584" xr:uid="{00000000-0005-0000-0000-00007CB20000}"/>
    <cellStyle name="Warning Text 3 2 5 5" xfId="45585" xr:uid="{00000000-0005-0000-0000-00007DB20000}"/>
    <cellStyle name="Warning Text 3 2 5 5 2" xfId="45586" xr:uid="{00000000-0005-0000-0000-00007EB20000}"/>
    <cellStyle name="Warning Text 3 2 5 5 3" xfId="45587" xr:uid="{00000000-0005-0000-0000-00007FB20000}"/>
    <cellStyle name="Warning Text 3 2 5 6" xfId="45588" xr:uid="{00000000-0005-0000-0000-000080B20000}"/>
    <cellStyle name="Warning Text 3 2 5 7" xfId="45589" xr:uid="{00000000-0005-0000-0000-000081B20000}"/>
    <cellStyle name="Warning Text 3 2 5 8" xfId="45590" xr:uid="{00000000-0005-0000-0000-000082B20000}"/>
    <cellStyle name="Warning Text 3 2 5 9" xfId="45591" xr:uid="{00000000-0005-0000-0000-000083B20000}"/>
    <cellStyle name="Warning Text 3 2 6" xfId="45592" xr:uid="{00000000-0005-0000-0000-000084B20000}"/>
    <cellStyle name="Warning Text 3 2 7" xfId="45593" xr:uid="{00000000-0005-0000-0000-000085B20000}"/>
    <cellStyle name="Warning Text 3 2 7 2" xfId="45594" xr:uid="{00000000-0005-0000-0000-000086B20000}"/>
    <cellStyle name="Warning Text 3 2 7 2 2" xfId="45595" xr:uid="{00000000-0005-0000-0000-000087B20000}"/>
    <cellStyle name="Warning Text 3 2 7 2 3" xfId="45596" xr:uid="{00000000-0005-0000-0000-000088B20000}"/>
    <cellStyle name="Warning Text 3 2 7 3" xfId="45597" xr:uid="{00000000-0005-0000-0000-000089B20000}"/>
    <cellStyle name="Warning Text 3 2 7 4" xfId="45598" xr:uid="{00000000-0005-0000-0000-00008AB20000}"/>
    <cellStyle name="Warning Text 3 2 8" xfId="45599" xr:uid="{00000000-0005-0000-0000-00008BB20000}"/>
    <cellStyle name="Warning Text 3 2 9" xfId="45600" xr:uid="{00000000-0005-0000-0000-00008CB20000}"/>
    <cellStyle name="Warning Text 3 2 9 2" xfId="45601" xr:uid="{00000000-0005-0000-0000-00008DB20000}"/>
    <cellStyle name="Warning Text 3 2 9 3" xfId="45602" xr:uid="{00000000-0005-0000-0000-00008EB20000}"/>
    <cellStyle name="Warning Text 3 3" xfId="45603" xr:uid="{00000000-0005-0000-0000-00008FB20000}"/>
    <cellStyle name="Warning Text 3 3 10" xfId="45604" xr:uid="{00000000-0005-0000-0000-000090B20000}"/>
    <cellStyle name="Warning Text 3 3 11" xfId="45605" xr:uid="{00000000-0005-0000-0000-000091B20000}"/>
    <cellStyle name="Warning Text 3 3 12" xfId="45606" xr:uid="{00000000-0005-0000-0000-000092B20000}"/>
    <cellStyle name="Warning Text 3 3 2" xfId="45607" xr:uid="{00000000-0005-0000-0000-000093B20000}"/>
    <cellStyle name="Warning Text 3 3 2 10" xfId="45608" xr:uid="{00000000-0005-0000-0000-000094B20000}"/>
    <cellStyle name="Warning Text 3 3 2 2" xfId="45609" xr:uid="{00000000-0005-0000-0000-000095B20000}"/>
    <cellStyle name="Warning Text 3 3 2 2 10" xfId="45610" xr:uid="{00000000-0005-0000-0000-000096B20000}"/>
    <cellStyle name="Warning Text 3 3 2 2 2" xfId="45611" xr:uid="{00000000-0005-0000-0000-000097B20000}"/>
    <cellStyle name="Warning Text 3 3 2 2 3" xfId="45612" xr:uid="{00000000-0005-0000-0000-000098B20000}"/>
    <cellStyle name="Warning Text 3 3 2 2 3 2" xfId="45613" xr:uid="{00000000-0005-0000-0000-000099B20000}"/>
    <cellStyle name="Warning Text 3 3 2 2 3 2 2" xfId="45614" xr:uid="{00000000-0005-0000-0000-00009AB20000}"/>
    <cellStyle name="Warning Text 3 3 2 2 3 2 3" xfId="45615" xr:uid="{00000000-0005-0000-0000-00009BB20000}"/>
    <cellStyle name="Warning Text 3 3 2 2 3 3" xfId="45616" xr:uid="{00000000-0005-0000-0000-00009CB20000}"/>
    <cellStyle name="Warning Text 3 3 2 2 3 4" xfId="45617" xr:uid="{00000000-0005-0000-0000-00009DB20000}"/>
    <cellStyle name="Warning Text 3 3 2 2 4" xfId="45618" xr:uid="{00000000-0005-0000-0000-00009EB20000}"/>
    <cellStyle name="Warning Text 3 3 2 2 5" xfId="45619" xr:uid="{00000000-0005-0000-0000-00009FB20000}"/>
    <cellStyle name="Warning Text 3 3 2 2 5 2" xfId="45620" xr:uid="{00000000-0005-0000-0000-0000A0B20000}"/>
    <cellStyle name="Warning Text 3 3 2 2 5 3" xfId="45621" xr:uid="{00000000-0005-0000-0000-0000A1B20000}"/>
    <cellStyle name="Warning Text 3 3 2 2 6" xfId="45622" xr:uid="{00000000-0005-0000-0000-0000A2B20000}"/>
    <cellStyle name="Warning Text 3 3 2 2 7" xfId="45623" xr:uid="{00000000-0005-0000-0000-0000A3B20000}"/>
    <cellStyle name="Warning Text 3 3 2 2 8" xfId="45624" xr:uid="{00000000-0005-0000-0000-0000A4B20000}"/>
    <cellStyle name="Warning Text 3 3 2 2 9" xfId="45625" xr:uid="{00000000-0005-0000-0000-0000A5B20000}"/>
    <cellStyle name="Warning Text 3 3 2 3" xfId="45626" xr:uid="{00000000-0005-0000-0000-0000A6B20000}"/>
    <cellStyle name="Warning Text 3 3 2 3 2" xfId="45627" xr:uid="{00000000-0005-0000-0000-0000A7B20000}"/>
    <cellStyle name="Warning Text 3 3 2 3 2 2" xfId="45628" xr:uid="{00000000-0005-0000-0000-0000A8B20000}"/>
    <cellStyle name="Warning Text 3 3 2 3 2 3" xfId="45629" xr:uid="{00000000-0005-0000-0000-0000A9B20000}"/>
    <cellStyle name="Warning Text 3 3 2 3 3" xfId="45630" xr:uid="{00000000-0005-0000-0000-0000AAB20000}"/>
    <cellStyle name="Warning Text 3 3 2 3 4" xfId="45631" xr:uid="{00000000-0005-0000-0000-0000ABB20000}"/>
    <cellStyle name="Warning Text 3 3 2 4" xfId="45632" xr:uid="{00000000-0005-0000-0000-0000ACB20000}"/>
    <cellStyle name="Warning Text 3 3 2 5" xfId="45633" xr:uid="{00000000-0005-0000-0000-0000ADB20000}"/>
    <cellStyle name="Warning Text 3 3 2 5 2" xfId="45634" xr:uid="{00000000-0005-0000-0000-0000AEB20000}"/>
    <cellStyle name="Warning Text 3 3 2 5 3" xfId="45635" xr:uid="{00000000-0005-0000-0000-0000AFB20000}"/>
    <cellStyle name="Warning Text 3 3 2 6" xfId="45636" xr:uid="{00000000-0005-0000-0000-0000B0B20000}"/>
    <cellStyle name="Warning Text 3 3 2 7" xfId="45637" xr:uid="{00000000-0005-0000-0000-0000B1B20000}"/>
    <cellStyle name="Warning Text 3 3 2 8" xfId="45638" xr:uid="{00000000-0005-0000-0000-0000B2B20000}"/>
    <cellStyle name="Warning Text 3 3 2 9" xfId="45639" xr:uid="{00000000-0005-0000-0000-0000B3B20000}"/>
    <cellStyle name="Warning Text 3 3 3" xfId="45640" xr:uid="{00000000-0005-0000-0000-0000B4B20000}"/>
    <cellStyle name="Warning Text 3 3 4" xfId="45641" xr:uid="{00000000-0005-0000-0000-0000B5B20000}"/>
    <cellStyle name="Warning Text 3 3 5" xfId="45642" xr:uid="{00000000-0005-0000-0000-0000B6B20000}"/>
    <cellStyle name="Warning Text 3 3 5 2" xfId="45643" xr:uid="{00000000-0005-0000-0000-0000B7B20000}"/>
    <cellStyle name="Warning Text 3 3 5 2 2" xfId="45644" xr:uid="{00000000-0005-0000-0000-0000B8B20000}"/>
    <cellStyle name="Warning Text 3 3 5 2 3" xfId="45645" xr:uid="{00000000-0005-0000-0000-0000B9B20000}"/>
    <cellStyle name="Warning Text 3 3 5 3" xfId="45646" xr:uid="{00000000-0005-0000-0000-0000BAB20000}"/>
    <cellStyle name="Warning Text 3 3 5 4" xfId="45647" xr:uid="{00000000-0005-0000-0000-0000BBB20000}"/>
    <cellStyle name="Warning Text 3 3 6" xfId="45648" xr:uid="{00000000-0005-0000-0000-0000BCB20000}"/>
    <cellStyle name="Warning Text 3 3 7" xfId="45649" xr:uid="{00000000-0005-0000-0000-0000BDB20000}"/>
    <cellStyle name="Warning Text 3 3 7 2" xfId="45650" xr:uid="{00000000-0005-0000-0000-0000BEB20000}"/>
    <cellStyle name="Warning Text 3 3 7 3" xfId="45651" xr:uid="{00000000-0005-0000-0000-0000BFB20000}"/>
    <cellStyle name="Warning Text 3 3 8" xfId="45652" xr:uid="{00000000-0005-0000-0000-0000C0B20000}"/>
    <cellStyle name="Warning Text 3 3 9" xfId="45653" xr:uid="{00000000-0005-0000-0000-0000C1B20000}"/>
    <cellStyle name="Warning Text 3 4" xfId="45654" xr:uid="{00000000-0005-0000-0000-0000C2B20000}"/>
    <cellStyle name="Warning Text 3 5" xfId="45655" xr:uid="{00000000-0005-0000-0000-0000C3B20000}"/>
    <cellStyle name="Warning Text 3 5 10" xfId="45656" xr:uid="{00000000-0005-0000-0000-0000C4B20000}"/>
    <cellStyle name="Warning Text 3 5 2" xfId="45657" xr:uid="{00000000-0005-0000-0000-0000C5B20000}"/>
    <cellStyle name="Warning Text 3 5 2 10" xfId="45658" xr:uid="{00000000-0005-0000-0000-0000C6B20000}"/>
    <cellStyle name="Warning Text 3 5 2 2" xfId="45659" xr:uid="{00000000-0005-0000-0000-0000C7B20000}"/>
    <cellStyle name="Warning Text 3 5 2 3" xfId="45660" xr:uid="{00000000-0005-0000-0000-0000C8B20000}"/>
    <cellStyle name="Warning Text 3 5 2 3 2" xfId="45661" xr:uid="{00000000-0005-0000-0000-0000C9B20000}"/>
    <cellStyle name="Warning Text 3 5 2 3 2 2" xfId="45662" xr:uid="{00000000-0005-0000-0000-0000CAB20000}"/>
    <cellStyle name="Warning Text 3 5 2 3 2 3" xfId="45663" xr:uid="{00000000-0005-0000-0000-0000CBB20000}"/>
    <cellStyle name="Warning Text 3 5 2 3 3" xfId="45664" xr:uid="{00000000-0005-0000-0000-0000CCB20000}"/>
    <cellStyle name="Warning Text 3 5 2 3 4" xfId="45665" xr:uid="{00000000-0005-0000-0000-0000CDB20000}"/>
    <cellStyle name="Warning Text 3 5 2 4" xfId="45666" xr:uid="{00000000-0005-0000-0000-0000CEB20000}"/>
    <cellStyle name="Warning Text 3 5 2 5" xfId="45667" xr:uid="{00000000-0005-0000-0000-0000CFB20000}"/>
    <cellStyle name="Warning Text 3 5 2 5 2" xfId="45668" xr:uid="{00000000-0005-0000-0000-0000D0B20000}"/>
    <cellStyle name="Warning Text 3 5 2 5 3" xfId="45669" xr:uid="{00000000-0005-0000-0000-0000D1B20000}"/>
    <cellStyle name="Warning Text 3 5 2 6" xfId="45670" xr:uid="{00000000-0005-0000-0000-0000D2B20000}"/>
    <cellStyle name="Warning Text 3 5 2 7" xfId="45671" xr:uid="{00000000-0005-0000-0000-0000D3B20000}"/>
    <cellStyle name="Warning Text 3 5 2 8" xfId="45672" xr:uid="{00000000-0005-0000-0000-0000D4B20000}"/>
    <cellStyle name="Warning Text 3 5 2 9" xfId="45673" xr:uid="{00000000-0005-0000-0000-0000D5B20000}"/>
    <cellStyle name="Warning Text 3 5 3" xfId="45674" xr:uid="{00000000-0005-0000-0000-0000D6B20000}"/>
    <cellStyle name="Warning Text 3 5 3 2" xfId="45675" xr:uid="{00000000-0005-0000-0000-0000D7B20000}"/>
    <cellStyle name="Warning Text 3 5 3 2 2" xfId="45676" xr:uid="{00000000-0005-0000-0000-0000D8B20000}"/>
    <cellStyle name="Warning Text 3 5 3 2 3" xfId="45677" xr:uid="{00000000-0005-0000-0000-0000D9B20000}"/>
    <cellStyle name="Warning Text 3 5 3 3" xfId="45678" xr:uid="{00000000-0005-0000-0000-0000DAB20000}"/>
    <cellStyle name="Warning Text 3 5 3 4" xfId="45679" xr:uid="{00000000-0005-0000-0000-0000DBB20000}"/>
    <cellStyle name="Warning Text 3 5 4" xfId="45680" xr:uid="{00000000-0005-0000-0000-0000DCB20000}"/>
    <cellStyle name="Warning Text 3 5 5" xfId="45681" xr:uid="{00000000-0005-0000-0000-0000DDB20000}"/>
    <cellStyle name="Warning Text 3 5 5 2" xfId="45682" xr:uid="{00000000-0005-0000-0000-0000DEB20000}"/>
    <cellStyle name="Warning Text 3 5 5 3" xfId="45683" xr:uid="{00000000-0005-0000-0000-0000DFB20000}"/>
    <cellStyle name="Warning Text 3 5 6" xfId="45684" xr:uid="{00000000-0005-0000-0000-0000E0B20000}"/>
    <cellStyle name="Warning Text 3 5 7" xfId="45685" xr:uid="{00000000-0005-0000-0000-0000E1B20000}"/>
    <cellStyle name="Warning Text 3 5 8" xfId="45686" xr:uid="{00000000-0005-0000-0000-0000E2B20000}"/>
    <cellStyle name="Warning Text 3 5 9" xfId="45687" xr:uid="{00000000-0005-0000-0000-0000E3B20000}"/>
    <cellStyle name="Warning Text 3 6" xfId="45688" xr:uid="{00000000-0005-0000-0000-0000E4B20000}"/>
    <cellStyle name="Warning Text 3 7" xfId="45689" xr:uid="{00000000-0005-0000-0000-0000E5B20000}"/>
    <cellStyle name="Warning Text 3 8" xfId="45690" xr:uid="{00000000-0005-0000-0000-0000E6B20000}"/>
    <cellStyle name="Warning Text 3 9" xfId="45691" xr:uid="{00000000-0005-0000-0000-0000E7B20000}"/>
    <cellStyle name="Warning Text 30" xfId="45692" xr:uid="{00000000-0005-0000-0000-0000E8B20000}"/>
    <cellStyle name="Warning Text 31" xfId="45693" xr:uid="{00000000-0005-0000-0000-0000E9B20000}"/>
    <cellStyle name="Warning Text 32" xfId="45694" xr:uid="{00000000-0005-0000-0000-0000EAB20000}"/>
    <cellStyle name="Warning Text 4" xfId="45695" xr:uid="{00000000-0005-0000-0000-0000EBB20000}"/>
    <cellStyle name="Warning Text 4 2" xfId="45696" xr:uid="{00000000-0005-0000-0000-0000ECB20000}"/>
    <cellStyle name="Warning Text 4 3" xfId="45697" xr:uid="{00000000-0005-0000-0000-0000EDB20000}"/>
    <cellStyle name="Warning Text 4 4" xfId="45698" xr:uid="{00000000-0005-0000-0000-0000EEB20000}"/>
    <cellStyle name="Warning Text 4 5" xfId="45699" xr:uid="{00000000-0005-0000-0000-0000EFB20000}"/>
    <cellStyle name="Warning Text 5" xfId="45700" xr:uid="{00000000-0005-0000-0000-0000F0B20000}"/>
    <cellStyle name="Warning Text 5 2" xfId="45701" xr:uid="{00000000-0005-0000-0000-0000F1B20000}"/>
    <cellStyle name="Warning Text 5 3" xfId="45702" xr:uid="{00000000-0005-0000-0000-0000F2B20000}"/>
    <cellStyle name="Warning Text 5 4" xfId="45703" xr:uid="{00000000-0005-0000-0000-0000F3B20000}"/>
    <cellStyle name="Warning Text 5 5" xfId="45704" xr:uid="{00000000-0005-0000-0000-0000F4B20000}"/>
    <cellStyle name="Warning Text 6" xfId="45705" xr:uid="{00000000-0005-0000-0000-0000F5B20000}"/>
    <cellStyle name="Warning Text 6 2" xfId="45706" xr:uid="{00000000-0005-0000-0000-0000F6B20000}"/>
    <cellStyle name="Warning Text 6 3" xfId="45707" xr:uid="{00000000-0005-0000-0000-0000F7B20000}"/>
    <cellStyle name="Warning Text 6 4" xfId="45708" xr:uid="{00000000-0005-0000-0000-0000F8B20000}"/>
    <cellStyle name="Warning Text 6 5" xfId="45709" xr:uid="{00000000-0005-0000-0000-0000F9B20000}"/>
    <cellStyle name="Warning Text 7" xfId="45710" xr:uid="{00000000-0005-0000-0000-0000FAB20000}"/>
    <cellStyle name="Warning Text 7 2" xfId="45711" xr:uid="{00000000-0005-0000-0000-0000FBB20000}"/>
    <cellStyle name="Warning Text 7 3" xfId="45712" xr:uid="{00000000-0005-0000-0000-0000FCB20000}"/>
    <cellStyle name="Warning Text 7 4" xfId="45713" xr:uid="{00000000-0005-0000-0000-0000FDB20000}"/>
    <cellStyle name="Warning Text 7 5" xfId="45714" xr:uid="{00000000-0005-0000-0000-0000FEB20000}"/>
    <cellStyle name="Warning Text 8" xfId="45715" xr:uid="{00000000-0005-0000-0000-0000FFB20000}"/>
    <cellStyle name="Warning Text 8 2" xfId="45716" xr:uid="{00000000-0005-0000-0000-000000B30000}"/>
    <cellStyle name="Warning Text 8 3" xfId="45717" xr:uid="{00000000-0005-0000-0000-000001B30000}"/>
    <cellStyle name="Warning Text 8 4" xfId="45718" xr:uid="{00000000-0005-0000-0000-000002B30000}"/>
    <cellStyle name="Warning Text 8 5" xfId="45719" xr:uid="{00000000-0005-0000-0000-000003B30000}"/>
    <cellStyle name="Warning Text 9" xfId="45720" xr:uid="{00000000-0005-0000-0000-000004B30000}"/>
    <cellStyle name="Warning Text 9 2" xfId="45721" xr:uid="{00000000-0005-0000-0000-000005B30000}"/>
    <cellStyle name="Warning Text 9 3" xfId="45722" xr:uid="{00000000-0005-0000-0000-000006B30000}"/>
    <cellStyle name="Warning Text 9 4" xfId="45723" xr:uid="{00000000-0005-0000-0000-000007B30000}"/>
    <cellStyle name="Warning Text 9 5" xfId="45724" xr:uid="{00000000-0005-0000-0000-000008B30000}"/>
  </cellStyles>
  <dxfs count="0"/>
  <tableStyles count="0" defaultTableStyle="TableStyleMedium2" defaultPivotStyle="PivotStyleLight16"/>
  <colors>
    <mruColors>
      <color rgb="FFFFFFCC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3391232</xdr:colOff>
      <xdr:row>15</xdr:row>
      <xdr:rowOff>504896</xdr:rowOff>
    </xdr:from>
    <xdr:to>
      <xdr:col>6</xdr:col>
      <xdr:colOff>11201</xdr:colOff>
      <xdr:row>21</xdr:row>
      <xdr:rowOff>118581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8C5B688-64B2-4619-A798-D63EBB33CC02}"/>
            </a:ext>
          </a:extLst>
        </xdr:cNvPr>
        <xdr:cNvSpPr txBox="1"/>
      </xdr:nvSpPr>
      <xdr:spPr>
        <a:xfrm rot="19975121">
          <a:off x="3391232" y="4401982"/>
          <a:ext cx="4729826" cy="10832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5400">
              <a:solidFill>
                <a:srgbClr val="FF0000"/>
              </a:solidFill>
            </a:rPr>
            <a:t>Example Only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hd\healthdepartment\Administration\Finance\Forms\county%20shared%20expense%20invoic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hd\healthdepartment\Administration\Finance\Cost%20Allocation%20Plans\Program%20Documents\HHS\2015%20HHS%20Cost%20Share%20Plan\HealthDept\Finance\CONTRACTS-Receivables\CHP%20Contract%20billing\Free%20Clinic\CHP-FC%2008-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hd\HealthDept\Finance\CONTRACTS-Receivables\CHP%20Contract%20billing\Free%20Clinic\CHP-FC%2008-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HealthDept\Finance\CONTRACTS-Receivables\CHP%20Contract%20billing\Free%20Clinic\CHP-FC%2008-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hd\healthdepartment\Administration\Finance\Cost%20Allocation%20Plans\Program%20Documents\HHS\2015%20HHS%20Cost%20Share%20Plan\HealthDepartment\Finance\Forms\CCHD%20blank%20Invoic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hd\healthdepartment\Finance\Forms\CCHD%20blank%20Invoic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shd\healthdepartment\Administration\Finance\Budget(s)\Cowlitz%20County\County%20contributions%20and%20service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toOpen Stub Data"/>
      <sheetName val="Customize Your Invoice"/>
      <sheetName val="Invoice"/>
      <sheetName val="Macros"/>
      <sheetName val="ATW"/>
      <sheetName val="Lock"/>
      <sheetName val="Intl Data Table"/>
      <sheetName val="TemplateInformation"/>
      <sheetName val="county shared expense invoice"/>
    </sheetNames>
    <sheetDataSet>
      <sheetData sheetId="0"/>
      <sheetData sheetId="1">
        <row r="22">
          <cell r="E22" t="str">
            <v>State</v>
          </cell>
        </row>
        <row r="24">
          <cell r="D24" t="b">
            <v>1</v>
          </cell>
        </row>
        <row r="28">
          <cell r="D28" t="b">
            <v>0</v>
          </cell>
        </row>
      </sheetData>
      <sheetData sheetId="2"/>
      <sheetData sheetId="3" refreshError="1"/>
      <sheetData sheetId="4"/>
      <sheetData sheetId="5"/>
      <sheetData sheetId="6"/>
      <sheetData sheetId="7"/>
      <sheetData sheetId="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oice_other"/>
      <sheetName val="Invoice nurse_coordinator "/>
      <sheetName val="CHP free clinic nurses"/>
      <sheetName val="Jan 2009"/>
      <sheetName val="Dec 2008"/>
      <sheetName val="Nov 2008"/>
      <sheetName val="Oct 2008"/>
      <sheetName val="sept 2008"/>
      <sheetName val="august 2008"/>
      <sheetName val="July 2008"/>
      <sheetName val="jun 08"/>
      <sheetName val="may 08"/>
      <sheetName val="apr 08"/>
      <sheetName val="mar 08"/>
      <sheetName val="feb 08"/>
      <sheetName val="jan 08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oice_other"/>
      <sheetName val="Invoice nurse_coordinator "/>
      <sheetName val="CHP free clinic nurses"/>
      <sheetName val="Jan 2009"/>
      <sheetName val="Dec 2008"/>
      <sheetName val="Nov 2008"/>
      <sheetName val="Oct 2008"/>
      <sheetName val="sept 2008"/>
      <sheetName val="august 2008"/>
      <sheetName val="July 2008"/>
      <sheetName val="jun 08"/>
      <sheetName val="may 08"/>
      <sheetName val="apr 08"/>
      <sheetName val="mar 08"/>
      <sheetName val="feb 08"/>
      <sheetName val="jan 08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oice_other"/>
      <sheetName val="Invoice nurse_coordinator "/>
      <sheetName val="CHP free clinic nurses"/>
      <sheetName val="Jan 2009"/>
      <sheetName val="Dec 2008"/>
      <sheetName val="Nov 2008"/>
      <sheetName val="Oct 2008"/>
      <sheetName val="sept 2008"/>
      <sheetName val="august 2008"/>
      <sheetName val="July 2008"/>
      <sheetName val="jun 08"/>
      <sheetName val="may 08"/>
      <sheetName val="apr 08"/>
      <sheetName val="mar 08"/>
      <sheetName val="feb 08"/>
      <sheetName val="jan 08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toOpen Stub Data"/>
      <sheetName val="Customize Your Invoice"/>
      <sheetName val="Invoice"/>
      <sheetName val="Macros"/>
      <sheetName val="ATW"/>
      <sheetName val="Lock"/>
      <sheetName val="Intl Data Table"/>
      <sheetName val="TemplateInformation"/>
      <sheetName val="CCHD blank Invoice"/>
    </sheetNames>
    <sheetDataSet>
      <sheetData sheetId="0"/>
      <sheetData sheetId="1">
        <row r="22">
          <cell r="E22" t="str">
            <v>State</v>
          </cell>
          <cell r="G22" t="str">
            <v>Credit Card #1</v>
          </cell>
        </row>
        <row r="23">
          <cell r="G23" t="str">
            <v>Credit Card #2</v>
          </cell>
        </row>
        <row r="24">
          <cell r="G24" t="str">
            <v>Credit Card #3</v>
          </cell>
        </row>
      </sheetData>
      <sheetData sheetId="2"/>
      <sheetData sheetId="3" refreshError="1"/>
      <sheetData sheetId="4"/>
      <sheetData sheetId="5"/>
      <sheetData sheetId="6"/>
      <sheetData sheetId="7"/>
      <sheetData sheetId="8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utoOpen Stub Data"/>
      <sheetName val="Customize Your Invoice"/>
      <sheetName val="Invoice"/>
      <sheetName val="Macros"/>
      <sheetName val="ATW"/>
      <sheetName val="Lock"/>
      <sheetName val="Intl Data Table"/>
      <sheetName val="TemplateInformation"/>
      <sheetName val="CCHD blank Invoice"/>
    </sheetNames>
    <sheetDataSet>
      <sheetData sheetId="0"/>
      <sheetData sheetId="1">
        <row r="22">
          <cell r="E22" t="str">
            <v>State</v>
          </cell>
          <cell r="G22" t="str">
            <v>Credit Card #1</v>
          </cell>
        </row>
        <row r="23">
          <cell r="G23" t="str">
            <v>Credit Card #2</v>
          </cell>
        </row>
        <row r="24">
          <cell r="G24" t="str">
            <v>Credit Card #3</v>
          </cell>
        </row>
      </sheetData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voice"/>
      <sheetName val="2013 General Funds"/>
      <sheetName val="County Contributions"/>
      <sheetName val="County interfund services"/>
      <sheetName val="calc for O&amp;M"/>
      <sheetName val="County Funds 2012"/>
      <sheetName val="motor pool analysis"/>
      <sheetName val="Sheet1"/>
    </sheetNames>
    <sheetDataSet>
      <sheetData sheetId="0">
        <row r="39">
          <cell r="D39">
            <v>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24"/>
  <sheetViews>
    <sheetView workbookViewId="0"/>
  </sheetViews>
  <sheetFormatPr defaultColWidth="8.6640625" defaultRowHeight="13.8" x14ac:dyDescent="0.25"/>
  <cols>
    <col min="1" max="1" width="23.109375" style="8" bestFit="1" customWidth="1"/>
    <col min="2" max="2" width="8.33203125" style="8" bestFit="1" customWidth="1"/>
    <col min="3" max="3" width="11.88671875" style="8" customWidth="1"/>
    <col min="4" max="4" width="10.109375" style="8" customWidth="1"/>
    <col min="5" max="5" width="7.44140625" style="8" customWidth="1"/>
    <col min="6" max="6" width="9.5546875" style="8" customWidth="1"/>
    <col min="7" max="7" width="13.44140625" style="8" customWidth="1"/>
    <col min="8" max="16384" width="8.6640625" style="8"/>
  </cols>
  <sheetData>
    <row r="1" spans="1:16" x14ac:dyDescent="0.25">
      <c r="A1" s="19" t="s">
        <v>47</v>
      </c>
      <c r="B1" s="20"/>
      <c r="C1" s="14"/>
      <c r="D1" s="14"/>
      <c r="E1" s="160"/>
      <c r="F1" s="161"/>
      <c r="G1" s="21"/>
      <c r="H1" s="28" t="s">
        <v>45</v>
      </c>
      <c r="I1" s="28"/>
      <c r="J1" s="28"/>
    </row>
    <row r="2" spans="1:16" x14ac:dyDescent="0.25">
      <c r="C2" s="13" t="s">
        <v>44</v>
      </c>
      <c r="D2" s="12"/>
      <c r="E2" s="12"/>
      <c r="F2" s="12"/>
      <c r="G2" s="11"/>
    </row>
    <row r="3" spans="1:16" x14ac:dyDescent="0.25">
      <c r="C3" s="8" t="s">
        <v>43</v>
      </c>
      <c r="D3" s="8" t="s">
        <v>42</v>
      </c>
      <c r="E3" s="8" t="s">
        <v>41</v>
      </c>
      <c r="F3" s="10" t="s">
        <v>40</v>
      </c>
      <c r="G3" s="10" t="s">
        <v>39</v>
      </c>
    </row>
    <row r="4" spans="1:16" ht="14.4" x14ac:dyDescent="0.3">
      <c r="A4" s="8" t="s">
        <v>3</v>
      </c>
      <c r="B4" s="16">
        <v>0.88</v>
      </c>
      <c r="C4" s="22">
        <f>IFERROR((G1*B4),o)</f>
        <v>0</v>
      </c>
      <c r="D4" s="8">
        <v>562110</v>
      </c>
      <c r="E4" s="8">
        <v>54101</v>
      </c>
      <c r="F4" s="8">
        <v>7000</v>
      </c>
      <c r="G4" s="9" t="s">
        <v>38</v>
      </c>
    </row>
    <row r="5" spans="1:16" ht="6.6" customHeight="1" x14ac:dyDescent="0.3">
      <c r="B5" s="16"/>
      <c r="C5" s="22"/>
      <c r="G5" s="9"/>
    </row>
    <row r="6" spans="1:16" x14ac:dyDescent="0.25">
      <c r="C6" s="13" t="s">
        <v>50</v>
      </c>
      <c r="D6" s="12"/>
      <c r="E6" s="12"/>
      <c r="F6" s="12"/>
      <c r="G6" s="18"/>
    </row>
    <row r="7" spans="1:16" x14ac:dyDescent="0.25">
      <c r="C7" s="8" t="s">
        <v>43</v>
      </c>
      <c r="D7" s="8" t="s">
        <v>42</v>
      </c>
      <c r="E7" s="8" t="s">
        <v>41</v>
      </c>
      <c r="F7" s="10"/>
      <c r="G7" s="10"/>
    </row>
    <row r="8" spans="1:16" ht="14.4" x14ac:dyDescent="0.3">
      <c r="A8" s="8" t="s">
        <v>51</v>
      </c>
      <c r="B8" s="16">
        <v>0.12</v>
      </c>
      <c r="C8" s="22">
        <f>IFERROR((G1*B8),o)</f>
        <v>0</v>
      </c>
      <c r="D8" s="8">
        <v>561100</v>
      </c>
      <c r="G8" s="9"/>
    </row>
    <row r="9" spans="1:16" x14ac:dyDescent="0.25">
      <c r="B9" s="17"/>
      <c r="C9" s="25" t="s">
        <v>52</v>
      </c>
      <c r="D9" s="26"/>
      <c r="E9" s="26"/>
      <c r="F9" s="26"/>
      <c r="G9" s="26"/>
    </row>
    <row r="10" spans="1:16" ht="14.4" x14ac:dyDescent="0.3">
      <c r="C10" s="159" t="s">
        <v>53</v>
      </c>
      <c r="D10" s="159"/>
      <c r="E10" s="159"/>
      <c r="F10" s="159"/>
      <c r="G10" s="159"/>
      <c r="M10" s="24"/>
      <c r="N10"/>
      <c r="O10"/>
      <c r="P10"/>
    </row>
    <row r="11" spans="1:16" ht="3.9" customHeight="1" x14ac:dyDescent="0.25"/>
    <row r="12" spans="1:16" x14ac:dyDescent="0.25">
      <c r="E12" s="15"/>
      <c r="F12" s="15"/>
    </row>
    <row r="13" spans="1:16" x14ac:dyDescent="0.25">
      <c r="A13" s="19" t="s">
        <v>46</v>
      </c>
      <c r="B13" s="20"/>
      <c r="C13" s="14"/>
      <c r="D13" s="14"/>
      <c r="E13" s="160"/>
      <c r="F13" s="161"/>
      <c r="G13" s="21"/>
      <c r="H13" s="28" t="s">
        <v>45</v>
      </c>
    </row>
    <row r="14" spans="1:16" x14ac:dyDescent="0.25">
      <c r="C14" s="13" t="s">
        <v>44</v>
      </c>
      <c r="D14" s="12"/>
      <c r="E14" s="12"/>
      <c r="F14" s="12"/>
      <c r="G14" s="11"/>
    </row>
    <row r="15" spans="1:16" x14ac:dyDescent="0.25">
      <c r="C15" s="8" t="s">
        <v>43</v>
      </c>
      <c r="D15" s="8" t="s">
        <v>42</v>
      </c>
      <c r="E15" s="8" t="s">
        <v>41</v>
      </c>
      <c r="F15" s="10" t="s">
        <v>40</v>
      </c>
      <c r="G15" s="10" t="s">
        <v>39</v>
      </c>
    </row>
    <row r="16" spans="1:16" ht="14.4" x14ac:dyDescent="0.3">
      <c r="A16" s="8" t="s">
        <v>3</v>
      </c>
      <c r="B16" s="16">
        <v>0.86</v>
      </c>
      <c r="C16" s="23">
        <f>IFERROR((G13*B16),o)</f>
        <v>0</v>
      </c>
      <c r="D16" s="8">
        <v>562110</v>
      </c>
      <c r="E16" s="8">
        <v>54101</v>
      </c>
      <c r="F16" s="8">
        <v>7000</v>
      </c>
      <c r="G16" s="9" t="s">
        <v>38</v>
      </c>
    </row>
    <row r="17" spans="1:16" ht="3.9" customHeight="1" x14ac:dyDescent="0.25">
      <c r="G17" s="9"/>
    </row>
    <row r="18" spans="1:16" x14ac:dyDescent="0.25">
      <c r="C18" s="13" t="s">
        <v>50</v>
      </c>
      <c r="D18" s="12"/>
      <c r="E18" s="12"/>
      <c r="F18" s="12"/>
      <c r="G18" s="18"/>
    </row>
    <row r="19" spans="1:16" x14ac:dyDescent="0.25">
      <c r="C19" s="8" t="s">
        <v>43</v>
      </c>
      <c r="D19" s="8" t="s">
        <v>42</v>
      </c>
      <c r="E19" s="8" t="s">
        <v>41</v>
      </c>
      <c r="F19" s="10"/>
      <c r="G19" s="10"/>
    </row>
    <row r="20" spans="1:16" ht="14.4" x14ac:dyDescent="0.3">
      <c r="A20" s="8" t="s">
        <v>51</v>
      </c>
      <c r="B20" s="16">
        <v>0.14000000000000001</v>
      </c>
      <c r="C20" s="23">
        <f>IFERROR((G13*B20),o)</f>
        <v>0</v>
      </c>
      <c r="D20" s="8">
        <v>561100</v>
      </c>
      <c r="E20" s="8">
        <v>54101</v>
      </c>
      <c r="G20" s="9"/>
    </row>
    <row r="21" spans="1:16" ht="4.5" customHeight="1" x14ac:dyDescent="0.3">
      <c r="B21" s="16"/>
      <c r="C21" s="23"/>
      <c r="G21" s="9"/>
    </row>
    <row r="22" spans="1:16" x14ac:dyDescent="0.25">
      <c r="B22" s="17"/>
      <c r="C22" s="25" t="s">
        <v>52</v>
      </c>
      <c r="D22" s="26"/>
      <c r="E22" s="26"/>
      <c r="F22" s="26"/>
      <c r="G22" s="26"/>
    </row>
    <row r="23" spans="1:16" ht="14.4" x14ac:dyDescent="0.3">
      <c r="C23" s="159" t="s">
        <v>53</v>
      </c>
      <c r="D23" s="159"/>
      <c r="E23" s="159"/>
      <c r="F23" s="159"/>
      <c r="G23" s="159"/>
      <c r="M23" s="24"/>
      <c r="N23"/>
      <c r="O23"/>
      <c r="P23"/>
    </row>
    <row r="24" spans="1:16" ht="3.9" customHeight="1" x14ac:dyDescent="0.25"/>
  </sheetData>
  <mergeCells count="4">
    <mergeCell ref="C23:G23"/>
    <mergeCell ref="E13:F13"/>
    <mergeCell ref="E1:F1"/>
    <mergeCell ref="C10:G10"/>
  </mergeCells>
  <pageMargins left="0.7" right="0.7" top="0.75" bottom="0.75" header="0.3" footer="0.3"/>
  <pageSetup orientation="portrait" r:id="rId1"/>
  <rowBreaks count="1" manualBreakCount="1">
    <brk id="12" min="2" max="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DAD021-5F2F-46A2-9314-C05EC5CDA037}">
  <dimension ref="A1:M41"/>
  <sheetViews>
    <sheetView workbookViewId="0">
      <selection activeCell="A2" sqref="A2:K2"/>
    </sheetView>
  </sheetViews>
  <sheetFormatPr defaultColWidth="8.6640625" defaultRowHeight="14.4" x14ac:dyDescent="0.3"/>
  <cols>
    <col min="1" max="1" width="49.77734375" customWidth="1"/>
    <col min="2" max="4" width="13.6640625" customWidth="1"/>
    <col min="5" max="5" width="13.77734375" customWidth="1"/>
    <col min="6" max="6" width="13.6640625" style="38" customWidth="1"/>
    <col min="7" max="9" width="11.44140625" customWidth="1"/>
    <col min="10" max="10" width="10.5546875" customWidth="1"/>
    <col min="11" max="11" width="10.88671875" style="30" customWidth="1"/>
  </cols>
  <sheetData>
    <row r="1" spans="1:13" ht="23.4" x14ac:dyDescent="0.3">
      <c r="A1" s="162" t="s">
        <v>181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M1" s="135" t="s">
        <v>171</v>
      </c>
    </row>
    <row r="2" spans="1:13" ht="15.6" x14ac:dyDescent="0.3">
      <c r="A2" s="163" t="s">
        <v>179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M2" s="135" t="s">
        <v>172</v>
      </c>
    </row>
    <row r="4" spans="1:13" ht="55.5" customHeight="1" x14ac:dyDescent="0.3">
      <c r="A4" s="112" t="s">
        <v>176</v>
      </c>
      <c r="B4" s="101" t="s">
        <v>162</v>
      </c>
      <c r="C4" s="101" t="s">
        <v>163</v>
      </c>
      <c r="D4" s="101" t="s">
        <v>164</v>
      </c>
      <c r="E4" s="101" t="s">
        <v>165</v>
      </c>
      <c r="F4" s="103" t="s">
        <v>156</v>
      </c>
      <c r="G4" s="101" t="s">
        <v>157</v>
      </c>
      <c r="H4" s="101" t="s">
        <v>158</v>
      </c>
      <c r="I4" s="101" t="s">
        <v>159</v>
      </c>
      <c r="J4" s="101" t="s">
        <v>160</v>
      </c>
      <c r="K4" s="114" t="s">
        <v>2</v>
      </c>
    </row>
    <row r="5" spans="1:13" x14ac:dyDescent="0.3">
      <c r="A5" s="110" t="s">
        <v>155</v>
      </c>
      <c r="B5" s="119"/>
      <c r="C5" s="119"/>
      <c r="D5" s="119"/>
      <c r="E5" s="119"/>
      <c r="F5" s="103">
        <f>SUM(B5:E5)</f>
        <v>0</v>
      </c>
      <c r="G5" s="104" t="e">
        <f>B5/$F$5</f>
        <v>#DIV/0!</v>
      </c>
      <c r="H5" s="104" t="e">
        <f t="shared" ref="H5:J5" si="0">C5/$F$5</f>
        <v>#DIV/0!</v>
      </c>
      <c r="I5" s="104" t="e">
        <f t="shared" si="0"/>
        <v>#DIV/0!</v>
      </c>
      <c r="J5" s="104" t="e">
        <f t="shared" si="0"/>
        <v>#DIV/0!</v>
      </c>
      <c r="K5" s="137" t="e">
        <f>SUM(G5:J5)</f>
        <v>#DIV/0!</v>
      </c>
      <c r="M5" s="135" t="s">
        <v>174</v>
      </c>
    </row>
    <row r="6" spans="1:13" x14ac:dyDescent="0.3">
      <c r="F6"/>
      <c r="K6"/>
    </row>
    <row r="7" spans="1:13" ht="54" customHeight="1" x14ac:dyDescent="0.3">
      <c r="A7" s="158" t="s">
        <v>175</v>
      </c>
      <c r="B7" s="153"/>
      <c r="C7" s="154"/>
      <c r="D7" s="154"/>
      <c r="E7" s="155"/>
      <c r="F7" s="103" t="s">
        <v>170</v>
      </c>
      <c r="G7" s="102"/>
      <c r="H7" s="102"/>
      <c r="I7" s="102"/>
      <c r="J7" s="102"/>
      <c r="K7" s="114"/>
    </row>
    <row r="8" spans="1:13" x14ac:dyDescent="0.3">
      <c r="A8" s="128"/>
      <c r="B8" s="147"/>
      <c r="C8" s="148"/>
      <c r="D8" s="148"/>
      <c r="E8" s="149"/>
      <c r="F8" s="120"/>
      <c r="G8" s="107" t="e">
        <f>$F$8*G5</f>
        <v>#DIV/0!</v>
      </c>
      <c r="H8" s="107" t="e">
        <f>$F$8*H5</f>
        <v>#DIV/0!</v>
      </c>
      <c r="I8" s="107" t="e">
        <f>$F$8*I5</f>
        <v>#DIV/0!</v>
      </c>
      <c r="J8" s="107" t="e">
        <f>$F$8*J5</f>
        <v>#DIV/0!</v>
      </c>
      <c r="K8" s="181" t="e">
        <f>SUM(G8:J8)</f>
        <v>#DIV/0!</v>
      </c>
      <c r="M8" s="135" t="s">
        <v>173</v>
      </c>
    </row>
    <row r="9" spans="1:13" x14ac:dyDescent="0.3">
      <c r="A9" s="129"/>
      <c r="B9" s="147"/>
      <c r="C9" s="148"/>
      <c r="D9" s="148"/>
      <c r="E9" s="149"/>
      <c r="F9" s="120"/>
      <c r="G9" s="108" t="e">
        <f>$F$9*G5</f>
        <v>#DIV/0!</v>
      </c>
      <c r="H9" s="108" t="e">
        <f>$F$9*H5</f>
        <v>#DIV/0!</v>
      </c>
      <c r="I9" s="108" t="e">
        <f>$F$9*I5</f>
        <v>#DIV/0!</v>
      </c>
      <c r="J9" s="108" t="e">
        <f>$F$9*J5</f>
        <v>#DIV/0!</v>
      </c>
      <c r="K9" s="181" t="e">
        <f t="shared" ref="K9:K14" si="1">SUM(G9:J9)</f>
        <v>#DIV/0!</v>
      </c>
      <c r="M9" s="135" t="s">
        <v>173</v>
      </c>
    </row>
    <row r="10" spans="1:13" x14ac:dyDescent="0.3">
      <c r="A10" s="129"/>
      <c r="B10" s="147"/>
      <c r="C10" s="148"/>
      <c r="D10" s="148"/>
      <c r="E10" s="149"/>
      <c r="F10" s="120"/>
      <c r="G10" s="108" t="e">
        <f>$F$10*G5</f>
        <v>#DIV/0!</v>
      </c>
      <c r="H10" s="108" t="e">
        <f>$F$10*H5</f>
        <v>#DIV/0!</v>
      </c>
      <c r="I10" s="108" t="e">
        <f>$F$10*I5</f>
        <v>#DIV/0!</v>
      </c>
      <c r="J10" s="108" t="e">
        <f>$F$10*J5</f>
        <v>#DIV/0!</v>
      </c>
      <c r="K10" s="181" t="e">
        <f t="shared" si="1"/>
        <v>#DIV/0!</v>
      </c>
      <c r="M10" s="135" t="s">
        <v>173</v>
      </c>
    </row>
    <row r="11" spans="1:13" x14ac:dyDescent="0.3">
      <c r="A11" s="129"/>
      <c r="B11" s="147"/>
      <c r="C11" s="148"/>
      <c r="D11" s="148"/>
      <c r="E11" s="149"/>
      <c r="F11" s="120"/>
      <c r="G11" s="108" t="e">
        <f>$F$11*G5</f>
        <v>#DIV/0!</v>
      </c>
      <c r="H11" s="108" t="e">
        <f t="shared" ref="H11:J11" si="2">$F$11*H5</f>
        <v>#DIV/0!</v>
      </c>
      <c r="I11" s="108" t="e">
        <f t="shared" si="2"/>
        <v>#DIV/0!</v>
      </c>
      <c r="J11" s="108" t="e">
        <f t="shared" si="2"/>
        <v>#DIV/0!</v>
      </c>
      <c r="K11" s="181" t="e">
        <f t="shared" si="1"/>
        <v>#DIV/0!</v>
      </c>
      <c r="M11" s="135" t="s">
        <v>173</v>
      </c>
    </row>
    <row r="12" spans="1:13" x14ac:dyDescent="0.3">
      <c r="A12" s="129"/>
      <c r="B12" s="147"/>
      <c r="C12" s="148"/>
      <c r="D12" s="148"/>
      <c r="E12" s="149"/>
      <c r="F12" s="120"/>
      <c r="G12" s="108" t="e">
        <f>$F$12*G5</f>
        <v>#DIV/0!</v>
      </c>
      <c r="H12" s="108" t="e">
        <f t="shared" ref="H12:J12" si="3">$F$12*H5</f>
        <v>#DIV/0!</v>
      </c>
      <c r="I12" s="108" t="e">
        <f t="shared" si="3"/>
        <v>#DIV/0!</v>
      </c>
      <c r="J12" s="108" t="e">
        <f t="shared" si="3"/>
        <v>#DIV/0!</v>
      </c>
      <c r="K12" s="181" t="e">
        <f t="shared" si="1"/>
        <v>#DIV/0!</v>
      </c>
      <c r="M12" s="135" t="s">
        <v>173</v>
      </c>
    </row>
    <row r="13" spans="1:13" x14ac:dyDescent="0.3">
      <c r="A13" s="129"/>
      <c r="B13" s="147"/>
      <c r="C13" s="148"/>
      <c r="D13" s="148"/>
      <c r="E13" s="149"/>
      <c r="F13" s="120"/>
      <c r="G13" s="108" t="e">
        <f>$F$13*G5</f>
        <v>#DIV/0!</v>
      </c>
      <c r="H13" s="108" t="e">
        <f t="shared" ref="H13:J13" si="4">$F$13*H5</f>
        <v>#DIV/0!</v>
      </c>
      <c r="I13" s="108" t="e">
        <f t="shared" si="4"/>
        <v>#DIV/0!</v>
      </c>
      <c r="J13" s="108" t="e">
        <f t="shared" si="4"/>
        <v>#DIV/0!</v>
      </c>
      <c r="K13" s="181" t="e">
        <f t="shared" si="1"/>
        <v>#DIV/0!</v>
      </c>
      <c r="M13" s="135" t="s">
        <v>173</v>
      </c>
    </row>
    <row r="14" spans="1:13" x14ac:dyDescent="0.3">
      <c r="A14" s="130"/>
      <c r="B14" s="150"/>
      <c r="C14" s="151"/>
      <c r="D14" s="151"/>
      <c r="E14" s="152"/>
      <c r="F14" s="121"/>
      <c r="G14" s="109" t="e">
        <f>$F$14*G5</f>
        <v>#DIV/0!</v>
      </c>
      <c r="H14" s="109" t="e">
        <f t="shared" ref="H14:J14" si="5">$F$14*H5</f>
        <v>#DIV/0!</v>
      </c>
      <c r="I14" s="109" t="e">
        <f t="shared" si="5"/>
        <v>#DIV/0!</v>
      </c>
      <c r="J14" s="109" t="e">
        <f t="shared" si="5"/>
        <v>#DIV/0!</v>
      </c>
      <c r="K14" s="181" t="e">
        <f t="shared" si="1"/>
        <v>#DIV/0!</v>
      </c>
      <c r="M14" s="135" t="s">
        <v>173</v>
      </c>
    </row>
    <row r="15" spans="1:13" ht="13.8" customHeight="1" x14ac:dyDescent="0.3">
      <c r="F15"/>
      <c r="K15" s="38"/>
    </row>
    <row r="16" spans="1:13" ht="43.2" x14ac:dyDescent="0.3">
      <c r="A16" s="157" t="s">
        <v>177</v>
      </c>
      <c r="B16" s="139"/>
      <c r="C16" s="140"/>
      <c r="D16" s="140"/>
      <c r="E16" s="141"/>
      <c r="F16" s="103" t="s">
        <v>154</v>
      </c>
      <c r="G16" s="5" t="s">
        <v>146</v>
      </c>
      <c r="H16" s="5" t="s">
        <v>147</v>
      </c>
      <c r="I16" s="5" t="s">
        <v>151</v>
      </c>
      <c r="J16" s="5" t="s">
        <v>152</v>
      </c>
      <c r="K16" s="114"/>
    </row>
    <row r="17" spans="1:13" x14ac:dyDescent="0.3">
      <c r="A17" s="125"/>
      <c r="B17" s="142"/>
      <c r="C17" s="136"/>
      <c r="D17" s="136"/>
      <c r="E17" s="143"/>
      <c r="F17" s="122"/>
      <c r="G17" s="107" t="e">
        <f>$F$17*G$5</f>
        <v>#DIV/0!</v>
      </c>
      <c r="H17" s="107" t="e">
        <f>$F$17*H$5</f>
        <v>#DIV/0!</v>
      </c>
      <c r="I17" s="107" t="e">
        <f>$F$17*I$5</f>
        <v>#DIV/0!</v>
      </c>
      <c r="J17" s="107" t="e">
        <f>$F$17*J$5</f>
        <v>#DIV/0!</v>
      </c>
      <c r="K17" s="181" t="e">
        <f>SUM(G17:J17)</f>
        <v>#DIV/0!</v>
      </c>
      <c r="M17" s="135" t="s">
        <v>173</v>
      </c>
    </row>
    <row r="18" spans="1:13" x14ac:dyDescent="0.3">
      <c r="A18" s="126"/>
      <c r="B18" s="142"/>
      <c r="C18" s="136"/>
      <c r="D18" s="136"/>
      <c r="E18" s="143"/>
      <c r="F18" s="123"/>
      <c r="G18" s="108" t="e">
        <f>$F$18*G$5</f>
        <v>#DIV/0!</v>
      </c>
      <c r="H18" s="108" t="e">
        <f>$F$18*H$5</f>
        <v>#DIV/0!</v>
      </c>
      <c r="I18" s="108" t="e">
        <f>$F$18*I$5</f>
        <v>#DIV/0!</v>
      </c>
      <c r="J18" s="108" t="e">
        <f>$F$18*J$5</f>
        <v>#DIV/0!</v>
      </c>
      <c r="K18" s="181" t="e">
        <f t="shared" ref="K18:K23" si="6">SUM(G18:J18)</f>
        <v>#DIV/0!</v>
      </c>
      <c r="M18" s="135" t="s">
        <v>173</v>
      </c>
    </row>
    <row r="19" spans="1:13" x14ac:dyDescent="0.3">
      <c r="A19" s="126"/>
      <c r="B19" s="142"/>
      <c r="C19" s="136"/>
      <c r="D19" s="136"/>
      <c r="E19" s="143"/>
      <c r="F19" s="123"/>
      <c r="G19" s="108" t="e">
        <f>$F$19*G$5</f>
        <v>#DIV/0!</v>
      </c>
      <c r="H19" s="108" t="e">
        <f>$F$19*H$5</f>
        <v>#DIV/0!</v>
      </c>
      <c r="I19" s="108" t="e">
        <f>$F$19*I$5</f>
        <v>#DIV/0!</v>
      </c>
      <c r="J19" s="108" t="e">
        <f>$F$19*J$5</f>
        <v>#DIV/0!</v>
      </c>
      <c r="K19" s="181" t="e">
        <f>SUM(G19:J19)</f>
        <v>#DIV/0!</v>
      </c>
      <c r="M19" s="135" t="s">
        <v>173</v>
      </c>
    </row>
    <row r="20" spans="1:13" x14ac:dyDescent="0.3">
      <c r="A20" s="126"/>
      <c r="B20" s="142"/>
      <c r="C20" s="136"/>
      <c r="D20" s="136"/>
      <c r="E20" s="143"/>
      <c r="F20" s="123"/>
      <c r="G20" s="108" t="e">
        <f>$F$20*G$5</f>
        <v>#DIV/0!</v>
      </c>
      <c r="H20" s="108" t="e">
        <f>$F$20*H$5</f>
        <v>#DIV/0!</v>
      </c>
      <c r="I20" s="108" t="e">
        <f>$F$20*I$5</f>
        <v>#DIV/0!</v>
      </c>
      <c r="J20" s="108" t="e">
        <f>$F$20*J$5</f>
        <v>#DIV/0!</v>
      </c>
      <c r="K20" s="181" t="e">
        <f t="shared" ref="K20:K21" si="7">SUM(G20:J20)</f>
        <v>#DIV/0!</v>
      </c>
      <c r="M20" s="135" t="s">
        <v>173</v>
      </c>
    </row>
    <row r="21" spans="1:13" x14ac:dyDescent="0.3">
      <c r="A21" s="126"/>
      <c r="B21" s="142"/>
      <c r="C21" s="136"/>
      <c r="D21" s="136"/>
      <c r="E21" s="143"/>
      <c r="F21" s="123"/>
      <c r="G21" s="108" t="e">
        <f>$F$21*G$5</f>
        <v>#DIV/0!</v>
      </c>
      <c r="H21" s="108" t="e">
        <f>$F$21*H$5</f>
        <v>#DIV/0!</v>
      </c>
      <c r="I21" s="108" t="e">
        <f>$F$21*I$5</f>
        <v>#DIV/0!</v>
      </c>
      <c r="J21" s="108" t="e">
        <f>$F$21*J$5</f>
        <v>#DIV/0!</v>
      </c>
      <c r="K21" s="181" t="e">
        <f t="shared" si="7"/>
        <v>#DIV/0!</v>
      </c>
      <c r="M21" s="135" t="s">
        <v>173</v>
      </c>
    </row>
    <row r="22" spans="1:13" x14ac:dyDescent="0.3">
      <c r="A22" s="126"/>
      <c r="B22" s="142"/>
      <c r="C22" s="136"/>
      <c r="D22" s="136"/>
      <c r="E22" s="143"/>
      <c r="F22" s="123"/>
      <c r="G22" s="108" t="e">
        <f>$F$22*G$5</f>
        <v>#DIV/0!</v>
      </c>
      <c r="H22" s="108" t="e">
        <f>$F$22*H$5</f>
        <v>#DIV/0!</v>
      </c>
      <c r="I22" s="108" t="e">
        <f>$F$22*I$5</f>
        <v>#DIV/0!</v>
      </c>
      <c r="J22" s="108" t="e">
        <f>$F$22*J$5</f>
        <v>#DIV/0!</v>
      </c>
      <c r="K22" s="181" t="e">
        <f t="shared" si="6"/>
        <v>#DIV/0!</v>
      </c>
      <c r="M22" s="135" t="s">
        <v>173</v>
      </c>
    </row>
    <row r="23" spans="1:13" x14ac:dyDescent="0.3">
      <c r="A23" s="127"/>
      <c r="B23" s="144"/>
      <c r="C23" s="145"/>
      <c r="D23" s="145"/>
      <c r="E23" s="146"/>
      <c r="F23" s="124"/>
      <c r="G23" s="109" t="e">
        <f>$F$23*G$5</f>
        <v>#DIV/0!</v>
      </c>
      <c r="H23" s="109" t="e">
        <f>$F$23*H$5</f>
        <v>#DIV/0!</v>
      </c>
      <c r="I23" s="109" t="e">
        <f>$F$23*I$5</f>
        <v>#DIV/0!</v>
      </c>
      <c r="J23" s="109" t="e">
        <f>$F$23*J$5</f>
        <v>#DIV/0!</v>
      </c>
      <c r="K23" s="181" t="e">
        <f t="shared" si="6"/>
        <v>#DIV/0!</v>
      </c>
      <c r="M23" s="135" t="s">
        <v>173</v>
      </c>
    </row>
    <row r="26" spans="1:13" ht="54" customHeight="1" x14ac:dyDescent="0.3">
      <c r="A26" s="113" t="s">
        <v>153</v>
      </c>
      <c r="B26" s="101" t="s">
        <v>167</v>
      </c>
      <c r="C26" s="101" t="s">
        <v>166</v>
      </c>
      <c r="D26" s="101" t="s">
        <v>168</v>
      </c>
      <c r="E26" s="101" t="s">
        <v>169</v>
      </c>
      <c r="F26" s="103" t="s">
        <v>154</v>
      </c>
      <c r="G26" s="5" t="s">
        <v>146</v>
      </c>
      <c r="H26" s="5" t="s">
        <v>147</v>
      </c>
      <c r="I26" s="5" t="s">
        <v>151</v>
      </c>
      <c r="J26" s="5" t="s">
        <v>152</v>
      </c>
      <c r="K26" s="114" t="s">
        <v>2</v>
      </c>
    </row>
    <row r="27" spans="1:13" x14ac:dyDescent="0.3">
      <c r="A27" s="111" t="s">
        <v>161</v>
      </c>
      <c r="B27" s="119"/>
      <c r="C27" s="119"/>
      <c r="D27" s="119"/>
      <c r="E27" s="119"/>
      <c r="F27" s="103">
        <f>SUM(B27:E27)</f>
        <v>0</v>
      </c>
      <c r="G27" s="183" t="e">
        <f>B27/$F$27</f>
        <v>#DIV/0!</v>
      </c>
      <c r="H27" s="183" t="e">
        <f>C27/$F$27</f>
        <v>#DIV/0!</v>
      </c>
      <c r="I27" s="183" t="e">
        <f>D27/$F$27</f>
        <v>#DIV/0!</v>
      </c>
      <c r="J27" s="183" t="e">
        <f>E27/$F$27</f>
        <v>#DIV/0!</v>
      </c>
      <c r="K27" s="182" t="e">
        <f>SUM(G27:J27)</f>
        <v>#DIV/0!</v>
      </c>
    </row>
    <row r="28" spans="1:13" x14ac:dyDescent="0.3">
      <c r="A28" s="131"/>
      <c r="B28" s="105"/>
      <c r="C28" s="105"/>
      <c r="D28" s="105"/>
      <c r="E28" s="105"/>
      <c r="F28" s="122"/>
      <c r="G28" s="184" t="e">
        <f>$F$28*G$27</f>
        <v>#DIV/0!</v>
      </c>
      <c r="H28" s="184" t="e">
        <f t="shared" ref="H28:J28" si="8">$F$28*H$27</f>
        <v>#DIV/0!</v>
      </c>
      <c r="I28" s="184" t="e">
        <f t="shared" si="8"/>
        <v>#DIV/0!</v>
      </c>
      <c r="J28" s="184" t="e">
        <f t="shared" si="8"/>
        <v>#DIV/0!</v>
      </c>
      <c r="K28" s="181" t="e">
        <f>SUM(G28:J28)</f>
        <v>#DIV/0!</v>
      </c>
    </row>
    <row r="29" spans="1:13" x14ac:dyDescent="0.3">
      <c r="A29" s="132"/>
      <c r="B29" s="105"/>
      <c r="C29" s="105"/>
      <c r="D29" s="105"/>
      <c r="E29" s="105"/>
      <c r="F29" s="123"/>
      <c r="G29" s="185" t="e">
        <f>$F$29*G$27</f>
        <v>#DIV/0!</v>
      </c>
      <c r="H29" s="185" t="e">
        <f t="shared" ref="H29:J29" si="9">$F$29*H$27</f>
        <v>#DIV/0!</v>
      </c>
      <c r="I29" s="185" t="e">
        <f t="shared" si="9"/>
        <v>#DIV/0!</v>
      </c>
      <c r="J29" s="185" t="e">
        <f t="shared" si="9"/>
        <v>#DIV/0!</v>
      </c>
      <c r="K29" s="181" t="e">
        <f t="shared" ref="K29:K35" si="10">SUM(G29:J29)</f>
        <v>#DIV/0!</v>
      </c>
    </row>
    <row r="30" spans="1:13" x14ac:dyDescent="0.3">
      <c r="A30" s="132"/>
      <c r="B30" s="105"/>
      <c r="C30" s="105"/>
      <c r="D30" s="105"/>
      <c r="E30" s="105"/>
      <c r="F30" s="123"/>
      <c r="G30" s="185" t="e">
        <f>$F$30*G$27</f>
        <v>#DIV/0!</v>
      </c>
      <c r="H30" s="185" t="e">
        <f t="shared" ref="H30:J30" si="11">$F$30*H$27</f>
        <v>#DIV/0!</v>
      </c>
      <c r="I30" s="185" t="e">
        <f t="shared" si="11"/>
        <v>#DIV/0!</v>
      </c>
      <c r="J30" s="185" t="e">
        <f t="shared" si="11"/>
        <v>#DIV/0!</v>
      </c>
      <c r="K30" s="181" t="e">
        <f t="shared" si="10"/>
        <v>#DIV/0!</v>
      </c>
    </row>
    <row r="31" spans="1:13" x14ac:dyDescent="0.3">
      <c r="A31" s="133"/>
      <c r="B31" s="105"/>
      <c r="C31" s="105"/>
      <c r="D31" s="105"/>
      <c r="E31" s="105"/>
      <c r="F31" s="123"/>
      <c r="G31" s="185" t="e">
        <f>$F$31*G$27</f>
        <v>#DIV/0!</v>
      </c>
      <c r="H31" s="185" t="e">
        <f t="shared" ref="H31:J31" si="12">$F$31*H$27</f>
        <v>#DIV/0!</v>
      </c>
      <c r="I31" s="185" t="e">
        <f t="shared" si="12"/>
        <v>#DIV/0!</v>
      </c>
      <c r="J31" s="185" t="e">
        <f t="shared" si="12"/>
        <v>#DIV/0!</v>
      </c>
      <c r="K31" s="181" t="e">
        <f t="shared" si="10"/>
        <v>#DIV/0!</v>
      </c>
    </row>
    <row r="32" spans="1:13" x14ac:dyDescent="0.3">
      <c r="A32" s="133"/>
      <c r="B32" s="105"/>
      <c r="C32" s="105"/>
      <c r="D32" s="105"/>
      <c r="E32" s="105"/>
      <c r="F32" s="123"/>
      <c r="G32" s="185" t="e">
        <f>$F$32*G$27</f>
        <v>#DIV/0!</v>
      </c>
      <c r="H32" s="185" t="e">
        <f t="shared" ref="H32:J32" si="13">$F$32*H$27</f>
        <v>#DIV/0!</v>
      </c>
      <c r="I32" s="185" t="e">
        <f t="shared" si="13"/>
        <v>#DIV/0!</v>
      </c>
      <c r="J32" s="185" t="e">
        <f t="shared" si="13"/>
        <v>#DIV/0!</v>
      </c>
      <c r="K32" s="181" t="e">
        <f t="shared" si="10"/>
        <v>#DIV/0!</v>
      </c>
    </row>
    <row r="33" spans="1:11" x14ac:dyDescent="0.3">
      <c r="A33" s="133"/>
      <c r="B33" s="105"/>
      <c r="C33" s="105"/>
      <c r="D33" s="105"/>
      <c r="E33" s="105"/>
      <c r="F33" s="123"/>
      <c r="G33" s="185" t="e">
        <f>$F$33*G$27</f>
        <v>#DIV/0!</v>
      </c>
      <c r="H33" s="185" t="e">
        <f t="shared" ref="H33:J33" si="14">$F$33*H$27</f>
        <v>#DIV/0!</v>
      </c>
      <c r="I33" s="185" t="e">
        <f t="shared" si="14"/>
        <v>#DIV/0!</v>
      </c>
      <c r="J33" s="185" t="e">
        <f t="shared" si="14"/>
        <v>#DIV/0!</v>
      </c>
      <c r="K33" s="181" t="e">
        <f t="shared" si="10"/>
        <v>#DIV/0!</v>
      </c>
    </row>
    <row r="34" spans="1:11" x14ac:dyDescent="0.3">
      <c r="A34" s="132"/>
      <c r="B34" s="105"/>
      <c r="C34" s="105"/>
      <c r="D34" s="105"/>
      <c r="E34" s="105"/>
      <c r="F34" s="123"/>
      <c r="G34" s="185" t="e">
        <f>$F$34*G$27</f>
        <v>#DIV/0!</v>
      </c>
      <c r="H34" s="185" t="e">
        <f t="shared" ref="H34:J34" si="15">$F$34*H$27</f>
        <v>#DIV/0!</v>
      </c>
      <c r="I34" s="185" t="e">
        <f t="shared" si="15"/>
        <v>#DIV/0!</v>
      </c>
      <c r="J34" s="185" t="e">
        <f t="shared" si="15"/>
        <v>#DIV/0!</v>
      </c>
      <c r="K34" s="181" t="e">
        <f t="shared" si="10"/>
        <v>#DIV/0!</v>
      </c>
    </row>
    <row r="35" spans="1:11" x14ac:dyDescent="0.3">
      <c r="A35" s="134"/>
      <c r="B35" s="106"/>
      <c r="C35" s="106"/>
      <c r="D35" s="106"/>
      <c r="E35" s="106"/>
      <c r="F35" s="124"/>
      <c r="G35" s="186" t="e">
        <f>$F$35*G$27</f>
        <v>#DIV/0!</v>
      </c>
      <c r="H35" s="186" t="e">
        <f t="shared" ref="H35:J35" si="16">$F$35*H$27</f>
        <v>#DIV/0!</v>
      </c>
      <c r="I35" s="186" t="e">
        <f t="shared" si="16"/>
        <v>#DIV/0!</v>
      </c>
      <c r="J35" s="186" t="e">
        <f t="shared" si="16"/>
        <v>#DIV/0!</v>
      </c>
      <c r="K35" s="181" t="e">
        <f t="shared" si="10"/>
        <v>#DIV/0!</v>
      </c>
    </row>
    <row r="36" spans="1:11" x14ac:dyDescent="0.3">
      <c r="A36" s="180"/>
      <c r="B36" s="100"/>
      <c r="C36" s="100"/>
      <c r="D36" s="100"/>
      <c r="E36" s="100"/>
      <c r="F36" s="115"/>
    </row>
    <row r="37" spans="1:11" x14ac:dyDescent="0.3">
      <c r="A37" t="s">
        <v>182</v>
      </c>
      <c r="F37" s="175">
        <f>SUM(F8:F14)</f>
        <v>0</v>
      </c>
      <c r="G37" s="176"/>
      <c r="H37" s="176"/>
      <c r="I37" s="176"/>
      <c r="J37" s="176"/>
      <c r="K37" s="175" t="e">
        <f>SUM(K8:K14)</f>
        <v>#DIV/0!</v>
      </c>
    </row>
    <row r="38" spans="1:11" x14ac:dyDescent="0.3">
      <c r="A38" t="s">
        <v>184</v>
      </c>
      <c r="F38" s="175">
        <f>SUM(F17:F23)</f>
        <v>0</v>
      </c>
      <c r="G38" s="176"/>
      <c r="H38" s="176"/>
      <c r="I38" s="176"/>
      <c r="J38" s="176"/>
      <c r="K38" s="175" t="e">
        <f>SUM(K17:K23)</f>
        <v>#DIV/0!</v>
      </c>
    </row>
    <row r="39" spans="1:11" x14ac:dyDescent="0.3">
      <c r="A39" t="s">
        <v>183</v>
      </c>
      <c r="F39" s="156">
        <f>SUM(F28:F36)</f>
        <v>0</v>
      </c>
      <c r="G39" s="176"/>
      <c r="H39" s="176"/>
      <c r="I39" s="176"/>
      <c r="J39" s="176"/>
      <c r="K39" s="156" t="e">
        <f>SUM(K28:K36)</f>
        <v>#DIV/0!</v>
      </c>
    </row>
    <row r="40" spans="1:11" x14ac:dyDescent="0.3">
      <c r="F40" s="177"/>
      <c r="G40" s="176"/>
      <c r="H40" s="176"/>
      <c r="I40" s="176"/>
      <c r="J40" s="176"/>
      <c r="K40" s="178"/>
    </row>
    <row r="41" spans="1:11" x14ac:dyDescent="0.3">
      <c r="A41" s="38" t="s">
        <v>185</v>
      </c>
      <c r="F41" s="179">
        <f>SUM(F37:F40)</f>
        <v>0</v>
      </c>
      <c r="G41" s="176"/>
      <c r="H41" s="176"/>
      <c r="I41" s="176"/>
      <c r="J41" s="176"/>
      <c r="K41" s="179" t="e">
        <f>SUM(K37:K39)</f>
        <v>#DIV/0!</v>
      </c>
    </row>
  </sheetData>
  <mergeCells count="2">
    <mergeCell ref="A1:K1"/>
    <mergeCell ref="A2:K2"/>
  </mergeCells>
  <pageMargins left="0.7" right="0.67" top="0.57999999999999996" bottom="0.6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91364-DD9F-4A9F-A41F-C4050D8A1B0E}">
  <dimension ref="A1:M41"/>
  <sheetViews>
    <sheetView tabSelected="1" zoomScaleNormal="100" workbookViewId="0">
      <selection activeCell="A24" sqref="A24"/>
    </sheetView>
  </sheetViews>
  <sheetFormatPr defaultColWidth="8.6640625" defaultRowHeight="14.4" x14ac:dyDescent="0.3"/>
  <cols>
    <col min="1" max="1" width="49.77734375" customWidth="1"/>
    <col min="2" max="4" width="13.6640625" customWidth="1"/>
    <col min="5" max="5" width="13.77734375" customWidth="1"/>
    <col min="6" max="6" width="13.6640625" style="38" customWidth="1"/>
    <col min="7" max="9" width="11.44140625" customWidth="1"/>
    <col min="10" max="10" width="10.5546875" customWidth="1"/>
    <col min="11" max="11" width="10.88671875" style="30" customWidth="1"/>
  </cols>
  <sheetData>
    <row r="1" spans="1:13" ht="23.4" x14ac:dyDescent="0.3">
      <c r="A1" s="162" t="s">
        <v>180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M1" s="135" t="s">
        <v>171</v>
      </c>
    </row>
    <row r="2" spans="1:13" ht="15.6" x14ac:dyDescent="0.3">
      <c r="A2" s="163" t="s">
        <v>178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M2" s="135" t="s">
        <v>172</v>
      </c>
    </row>
    <row r="4" spans="1:13" ht="55.5" customHeight="1" x14ac:dyDescent="0.3">
      <c r="A4" s="112" t="s">
        <v>176</v>
      </c>
      <c r="B4" s="101" t="s">
        <v>162</v>
      </c>
      <c r="C4" s="101" t="s">
        <v>163</v>
      </c>
      <c r="D4" s="101" t="s">
        <v>164</v>
      </c>
      <c r="E4" s="101" t="s">
        <v>165</v>
      </c>
      <c r="F4" s="103" t="s">
        <v>156</v>
      </c>
      <c r="G4" s="101" t="s">
        <v>157</v>
      </c>
      <c r="H4" s="101" t="s">
        <v>158</v>
      </c>
      <c r="I4" s="101" t="s">
        <v>159</v>
      </c>
      <c r="J4" s="101" t="s">
        <v>160</v>
      </c>
      <c r="K4" s="114" t="s">
        <v>2</v>
      </c>
    </row>
    <row r="5" spans="1:13" x14ac:dyDescent="0.3">
      <c r="A5" s="110" t="s">
        <v>155</v>
      </c>
      <c r="B5" s="119">
        <v>10</v>
      </c>
      <c r="C5" s="119">
        <v>2.75</v>
      </c>
      <c r="D5" s="119">
        <v>5</v>
      </c>
      <c r="E5" s="119">
        <v>1.25</v>
      </c>
      <c r="F5" s="103">
        <f>SUM(B5:E5)</f>
        <v>19</v>
      </c>
      <c r="G5" s="174">
        <f>B5/$F$5</f>
        <v>0.52631578947368418</v>
      </c>
      <c r="H5" s="174">
        <f t="shared" ref="H5:J5" si="0">C5/$F$5</f>
        <v>0.14473684210526316</v>
      </c>
      <c r="I5" s="174">
        <f t="shared" si="0"/>
        <v>0.26315789473684209</v>
      </c>
      <c r="J5" s="174">
        <f t="shared" si="0"/>
        <v>6.5789473684210523E-2</v>
      </c>
      <c r="K5" s="137">
        <f>SUM(G5:J5)</f>
        <v>0.99999999999999989</v>
      </c>
      <c r="M5" s="135" t="s">
        <v>174</v>
      </c>
    </row>
    <row r="6" spans="1:13" x14ac:dyDescent="0.3">
      <c r="F6"/>
      <c r="K6"/>
    </row>
    <row r="7" spans="1:13" ht="54" customHeight="1" x14ac:dyDescent="0.3">
      <c r="A7" s="158" t="s">
        <v>175</v>
      </c>
      <c r="B7" s="153"/>
      <c r="C7" s="154"/>
      <c r="D7" s="154"/>
      <c r="E7" s="155"/>
      <c r="F7" s="103" t="s">
        <v>170</v>
      </c>
      <c r="G7" s="102"/>
      <c r="H7" s="102"/>
      <c r="I7" s="102"/>
      <c r="J7" s="102"/>
      <c r="K7" s="114"/>
    </row>
    <row r="8" spans="1:13" x14ac:dyDescent="0.3">
      <c r="A8" s="128" t="s">
        <v>86</v>
      </c>
      <c r="B8" s="147"/>
      <c r="C8" s="148"/>
      <c r="D8" s="148"/>
      <c r="E8" s="149"/>
      <c r="F8" s="120">
        <v>75</v>
      </c>
      <c r="G8" s="107">
        <f>$F$8*G5</f>
        <v>39.473684210526315</v>
      </c>
      <c r="H8" s="107">
        <f>$F$8*H5</f>
        <v>10.855263157894738</v>
      </c>
      <c r="I8" s="107">
        <f>$F$8*I5</f>
        <v>19.736842105263158</v>
      </c>
      <c r="J8" s="107">
        <f>$F$8*J5</f>
        <v>4.9342105263157894</v>
      </c>
      <c r="K8" s="138">
        <f>SUM(G8:J8)</f>
        <v>75.000000000000014</v>
      </c>
      <c r="M8" s="135" t="s">
        <v>173</v>
      </c>
    </row>
    <row r="9" spans="1:13" x14ac:dyDescent="0.3">
      <c r="A9" s="129" t="s">
        <v>145</v>
      </c>
      <c r="B9" s="147"/>
      <c r="C9" s="148"/>
      <c r="D9" s="148"/>
      <c r="E9" s="149"/>
      <c r="F9" s="120">
        <v>55</v>
      </c>
      <c r="G9" s="108">
        <f>$F$9*G5</f>
        <v>28.94736842105263</v>
      </c>
      <c r="H9" s="108">
        <f>$F$9*H5</f>
        <v>7.9605263157894743</v>
      </c>
      <c r="I9" s="108">
        <f>$F$9*I5</f>
        <v>14.473684210526315</v>
      </c>
      <c r="J9" s="108">
        <f>$F$9*J5</f>
        <v>3.6184210526315788</v>
      </c>
      <c r="K9" s="138">
        <f t="shared" ref="K9:K14" si="1">SUM(G9:J9)</f>
        <v>55</v>
      </c>
      <c r="M9" s="135" t="s">
        <v>173</v>
      </c>
    </row>
    <row r="10" spans="1:13" x14ac:dyDescent="0.3">
      <c r="A10" s="129" t="s">
        <v>148</v>
      </c>
      <c r="B10" s="147"/>
      <c r="C10" s="148"/>
      <c r="D10" s="148"/>
      <c r="E10" s="149"/>
      <c r="F10" s="120">
        <v>350</v>
      </c>
      <c r="G10" s="108">
        <f>$F$10*G5</f>
        <v>184.21052631578945</v>
      </c>
      <c r="H10" s="108">
        <f>$F$10*H5</f>
        <v>50.65789473684211</v>
      </c>
      <c r="I10" s="108">
        <f>$F$10*I5</f>
        <v>92.105263157894726</v>
      </c>
      <c r="J10" s="108">
        <f>$F$10*J5</f>
        <v>23.026315789473681</v>
      </c>
      <c r="K10" s="138">
        <f t="shared" si="1"/>
        <v>350</v>
      </c>
      <c r="M10" s="135" t="s">
        <v>173</v>
      </c>
    </row>
    <row r="11" spans="1:13" x14ac:dyDescent="0.3">
      <c r="A11" s="129"/>
      <c r="B11" s="147"/>
      <c r="C11" s="148"/>
      <c r="D11" s="148"/>
      <c r="E11" s="149"/>
      <c r="F11" s="120"/>
      <c r="G11" s="108">
        <f>$F$11*G5</f>
        <v>0</v>
      </c>
      <c r="H11" s="108">
        <f t="shared" ref="H11:J11" si="2">$F$11*H5</f>
        <v>0</v>
      </c>
      <c r="I11" s="108">
        <f t="shared" si="2"/>
        <v>0</v>
      </c>
      <c r="J11" s="108">
        <f t="shared" si="2"/>
        <v>0</v>
      </c>
      <c r="K11" s="138">
        <f t="shared" si="1"/>
        <v>0</v>
      </c>
      <c r="M11" s="135" t="s">
        <v>173</v>
      </c>
    </row>
    <row r="12" spans="1:13" x14ac:dyDescent="0.3">
      <c r="A12" s="129"/>
      <c r="B12" s="147"/>
      <c r="C12" s="148"/>
      <c r="D12" s="148"/>
      <c r="E12" s="149"/>
      <c r="F12" s="120"/>
      <c r="G12" s="108">
        <f>$F$12*G5</f>
        <v>0</v>
      </c>
      <c r="H12" s="108">
        <f t="shared" ref="H12:J12" si="3">$F$12*H5</f>
        <v>0</v>
      </c>
      <c r="I12" s="108">
        <f t="shared" si="3"/>
        <v>0</v>
      </c>
      <c r="J12" s="108">
        <f t="shared" si="3"/>
        <v>0</v>
      </c>
      <c r="K12" s="138">
        <f t="shared" si="1"/>
        <v>0</v>
      </c>
      <c r="M12" s="135" t="s">
        <v>173</v>
      </c>
    </row>
    <row r="13" spans="1:13" x14ac:dyDescent="0.3">
      <c r="A13" s="129"/>
      <c r="B13" s="147"/>
      <c r="C13" s="148"/>
      <c r="D13" s="148"/>
      <c r="E13" s="149"/>
      <c r="F13" s="120"/>
      <c r="G13" s="108">
        <f>$F$13*G5</f>
        <v>0</v>
      </c>
      <c r="H13" s="108">
        <f t="shared" ref="H13:J13" si="4">$F$13*H5</f>
        <v>0</v>
      </c>
      <c r="I13" s="108">
        <f t="shared" si="4"/>
        <v>0</v>
      </c>
      <c r="J13" s="108">
        <f t="shared" si="4"/>
        <v>0</v>
      </c>
      <c r="K13" s="138">
        <f t="shared" si="1"/>
        <v>0</v>
      </c>
      <c r="M13" s="135" t="s">
        <v>173</v>
      </c>
    </row>
    <row r="14" spans="1:13" x14ac:dyDescent="0.3">
      <c r="A14" s="130"/>
      <c r="B14" s="150"/>
      <c r="C14" s="151"/>
      <c r="D14" s="151"/>
      <c r="E14" s="152"/>
      <c r="F14" s="121"/>
      <c r="G14" s="109">
        <f>$F$14*G5</f>
        <v>0</v>
      </c>
      <c r="H14" s="109">
        <f t="shared" ref="H14:J14" si="5">$F$14*H5</f>
        <v>0</v>
      </c>
      <c r="I14" s="109">
        <f t="shared" si="5"/>
        <v>0</v>
      </c>
      <c r="J14" s="109">
        <f t="shared" si="5"/>
        <v>0</v>
      </c>
      <c r="K14" s="138">
        <f t="shared" si="1"/>
        <v>0</v>
      </c>
      <c r="M14" s="135" t="s">
        <v>173</v>
      </c>
    </row>
    <row r="15" spans="1:13" ht="13.8" customHeight="1" x14ac:dyDescent="0.3">
      <c r="F15"/>
      <c r="K15" s="38"/>
    </row>
    <row r="16" spans="1:13" ht="43.2" x14ac:dyDescent="0.3">
      <c r="A16" s="157" t="s">
        <v>177</v>
      </c>
      <c r="B16" s="139"/>
      <c r="C16" s="140"/>
      <c r="D16" s="140"/>
      <c r="E16" s="141"/>
      <c r="F16" s="103" t="s">
        <v>154</v>
      </c>
      <c r="G16" s="5" t="s">
        <v>146</v>
      </c>
      <c r="H16" s="5" t="s">
        <v>147</v>
      </c>
      <c r="I16" s="5" t="s">
        <v>151</v>
      </c>
      <c r="J16" s="5" t="s">
        <v>152</v>
      </c>
      <c r="K16" s="114"/>
    </row>
    <row r="17" spans="1:13" x14ac:dyDescent="0.3">
      <c r="A17" s="125" t="s">
        <v>150</v>
      </c>
      <c r="B17" s="142"/>
      <c r="C17" s="136"/>
      <c r="D17" s="136"/>
      <c r="E17" s="143"/>
      <c r="F17" s="122">
        <v>5100</v>
      </c>
      <c r="G17" s="107">
        <f>$F$17*G$5</f>
        <v>2684.2105263157891</v>
      </c>
      <c r="H17" s="107">
        <f>$F$17*H$5</f>
        <v>738.15789473684208</v>
      </c>
      <c r="I17" s="107">
        <f>$F$17*I$5</f>
        <v>1342.1052631578946</v>
      </c>
      <c r="J17" s="107">
        <f>$F$17*J$5</f>
        <v>335.52631578947364</v>
      </c>
      <c r="K17" s="138">
        <f>SUM(G17:J17)</f>
        <v>5099.9999999999991</v>
      </c>
      <c r="M17" s="135" t="s">
        <v>173</v>
      </c>
    </row>
    <row r="18" spans="1:13" x14ac:dyDescent="0.3">
      <c r="A18" s="126" t="s">
        <v>144</v>
      </c>
      <c r="B18" s="142"/>
      <c r="C18" s="136"/>
      <c r="D18" s="136"/>
      <c r="E18" s="143"/>
      <c r="F18" s="123">
        <v>4000</v>
      </c>
      <c r="G18" s="108">
        <f>$F$18*G$5</f>
        <v>2105.2631578947367</v>
      </c>
      <c r="H18" s="108">
        <f>$F$18*H$5</f>
        <v>578.9473684210526</v>
      </c>
      <c r="I18" s="108">
        <f>$F$18*I$5</f>
        <v>1052.6315789473683</v>
      </c>
      <c r="J18" s="108">
        <f>$F$18*J$5</f>
        <v>263.15789473684208</v>
      </c>
      <c r="K18" s="138">
        <f t="shared" ref="K18:K23" si="6">SUM(G18:J18)</f>
        <v>3999.9999999999995</v>
      </c>
      <c r="M18" s="135" t="s">
        <v>173</v>
      </c>
    </row>
    <row r="19" spans="1:13" x14ac:dyDescent="0.3">
      <c r="A19" s="126" t="s">
        <v>143</v>
      </c>
      <c r="B19" s="142"/>
      <c r="C19" s="136"/>
      <c r="D19" s="136"/>
      <c r="E19" s="143"/>
      <c r="F19" s="123">
        <v>3200</v>
      </c>
      <c r="G19" s="108">
        <f>$F$19*G$5</f>
        <v>1684.2105263157894</v>
      </c>
      <c r="H19" s="108">
        <f>$F$19*H$5</f>
        <v>463.15789473684214</v>
      </c>
      <c r="I19" s="108">
        <f>$F$19*I$5</f>
        <v>842.10526315789468</v>
      </c>
      <c r="J19" s="108">
        <f>$F$19*J$5</f>
        <v>210.52631578947367</v>
      </c>
      <c r="K19" s="138">
        <f>SUM(G19:J19)</f>
        <v>3200</v>
      </c>
      <c r="M19" s="135" t="s">
        <v>173</v>
      </c>
    </row>
    <row r="20" spans="1:13" x14ac:dyDescent="0.3">
      <c r="A20" s="126"/>
      <c r="B20" s="142"/>
      <c r="C20" s="136"/>
      <c r="D20" s="136"/>
      <c r="E20" s="143"/>
      <c r="F20" s="123"/>
      <c r="G20" s="108">
        <f>$F$20*G$5</f>
        <v>0</v>
      </c>
      <c r="H20" s="108">
        <f>$F$20*H$5</f>
        <v>0</v>
      </c>
      <c r="I20" s="108">
        <f>$F$20*I$5</f>
        <v>0</v>
      </c>
      <c r="J20" s="108">
        <f>$F$20*J$5</f>
        <v>0</v>
      </c>
      <c r="K20" s="138">
        <f t="shared" ref="K20:K21" si="7">SUM(G20:J20)</f>
        <v>0</v>
      </c>
      <c r="M20" s="135" t="s">
        <v>173</v>
      </c>
    </row>
    <row r="21" spans="1:13" x14ac:dyDescent="0.3">
      <c r="A21" s="126"/>
      <c r="B21" s="142"/>
      <c r="C21" s="136"/>
      <c r="D21" s="136"/>
      <c r="E21" s="143"/>
      <c r="F21" s="123"/>
      <c r="G21" s="108">
        <f>$F$21*G$5</f>
        <v>0</v>
      </c>
      <c r="H21" s="108">
        <f>$F$21*H$5</f>
        <v>0</v>
      </c>
      <c r="I21" s="108">
        <f>$F$21*I$5</f>
        <v>0</v>
      </c>
      <c r="J21" s="108">
        <f>$F$21*J$5</f>
        <v>0</v>
      </c>
      <c r="K21" s="138">
        <f t="shared" si="7"/>
        <v>0</v>
      </c>
      <c r="M21" s="135" t="s">
        <v>173</v>
      </c>
    </row>
    <row r="22" spans="1:13" x14ac:dyDescent="0.3">
      <c r="A22" s="126"/>
      <c r="B22" s="142"/>
      <c r="C22" s="136"/>
      <c r="D22" s="136"/>
      <c r="E22" s="143"/>
      <c r="F22" s="123"/>
      <c r="G22" s="108">
        <f>$F$22*G$5</f>
        <v>0</v>
      </c>
      <c r="H22" s="108">
        <f>$F$22*H$5</f>
        <v>0</v>
      </c>
      <c r="I22" s="108">
        <f>$F$22*I$5</f>
        <v>0</v>
      </c>
      <c r="J22" s="108">
        <f>$F$22*J$5</f>
        <v>0</v>
      </c>
      <c r="K22" s="138">
        <f t="shared" si="6"/>
        <v>0</v>
      </c>
      <c r="M22" s="135" t="s">
        <v>173</v>
      </c>
    </row>
    <row r="23" spans="1:13" x14ac:dyDescent="0.3">
      <c r="A23" s="127"/>
      <c r="B23" s="144"/>
      <c r="C23" s="145"/>
      <c r="D23" s="145"/>
      <c r="E23" s="146"/>
      <c r="F23" s="124"/>
      <c r="G23" s="109">
        <f>$F$23*G$5</f>
        <v>0</v>
      </c>
      <c r="H23" s="109">
        <f>$F$23*H$5</f>
        <v>0</v>
      </c>
      <c r="I23" s="109">
        <f>$F$23*I$5</f>
        <v>0</v>
      </c>
      <c r="J23" s="109">
        <f>$F$23*J$5</f>
        <v>0</v>
      </c>
      <c r="K23" s="138">
        <f t="shared" si="6"/>
        <v>0</v>
      </c>
      <c r="M23" s="135" t="s">
        <v>173</v>
      </c>
    </row>
    <row r="26" spans="1:13" ht="54" customHeight="1" x14ac:dyDescent="0.3">
      <c r="A26" s="113" t="s">
        <v>153</v>
      </c>
      <c r="B26" s="101" t="s">
        <v>167</v>
      </c>
      <c r="C26" s="101" t="s">
        <v>166</v>
      </c>
      <c r="D26" s="101" t="s">
        <v>168</v>
      </c>
      <c r="E26" s="101" t="s">
        <v>169</v>
      </c>
      <c r="F26" s="103" t="s">
        <v>154</v>
      </c>
      <c r="G26" s="5" t="s">
        <v>146</v>
      </c>
      <c r="H26" s="5" t="s">
        <v>147</v>
      </c>
      <c r="I26" s="5" t="s">
        <v>151</v>
      </c>
      <c r="J26" s="5" t="s">
        <v>152</v>
      </c>
      <c r="K26" s="114" t="s">
        <v>2</v>
      </c>
    </row>
    <row r="27" spans="1:13" x14ac:dyDescent="0.3">
      <c r="A27" s="111" t="s">
        <v>161</v>
      </c>
      <c r="B27" s="119">
        <v>100</v>
      </c>
      <c r="C27" s="119">
        <v>20</v>
      </c>
      <c r="D27" s="119">
        <v>65</v>
      </c>
      <c r="E27" s="119">
        <v>8</v>
      </c>
      <c r="F27" s="103">
        <f>SUM(B27:E27)</f>
        <v>193</v>
      </c>
      <c r="G27" s="104">
        <f>B27/$F$27</f>
        <v>0.51813471502590669</v>
      </c>
      <c r="H27" s="104">
        <f>C27/$F$27</f>
        <v>0.10362694300518134</v>
      </c>
      <c r="I27" s="104">
        <f>D27/$F$27</f>
        <v>0.33678756476683935</v>
      </c>
      <c r="J27" s="104">
        <f>E27/$F$27</f>
        <v>4.145077720207254E-2</v>
      </c>
      <c r="K27" s="137">
        <f>SUM(G27:J27)</f>
        <v>1</v>
      </c>
    </row>
    <row r="28" spans="1:13" x14ac:dyDescent="0.3">
      <c r="A28" s="131" t="s">
        <v>149</v>
      </c>
      <c r="B28" s="105"/>
      <c r="C28" s="105"/>
      <c r="D28" s="105"/>
      <c r="E28" s="105"/>
      <c r="F28" s="122">
        <v>3500</v>
      </c>
      <c r="G28" s="116">
        <f>$F$28*G$27</f>
        <v>1813.4715025906735</v>
      </c>
      <c r="H28" s="116">
        <f t="shared" ref="H28:J28" si="8">$F$28*H$27</f>
        <v>362.6943005181347</v>
      </c>
      <c r="I28" s="116">
        <f t="shared" si="8"/>
        <v>1178.7564766839378</v>
      </c>
      <c r="J28" s="116">
        <f t="shared" si="8"/>
        <v>145.07772020725389</v>
      </c>
      <c r="K28" s="138">
        <f>SUM(G28:J28)</f>
        <v>3500</v>
      </c>
    </row>
    <row r="29" spans="1:13" x14ac:dyDescent="0.3">
      <c r="A29" s="132" t="s">
        <v>5</v>
      </c>
      <c r="B29" s="105"/>
      <c r="C29" s="105"/>
      <c r="D29" s="105"/>
      <c r="E29" s="105"/>
      <c r="F29" s="123">
        <v>375</v>
      </c>
      <c r="G29" s="117">
        <f>$F$29*G$27</f>
        <v>194.30051813471502</v>
      </c>
      <c r="H29" s="117">
        <f t="shared" ref="H29:J29" si="9">$F$29*H$27</f>
        <v>38.860103626943001</v>
      </c>
      <c r="I29" s="117">
        <f t="shared" si="9"/>
        <v>126.29533678756476</v>
      </c>
      <c r="J29" s="117">
        <f t="shared" si="9"/>
        <v>15.544041450777202</v>
      </c>
      <c r="K29" s="138">
        <f t="shared" ref="K29:K35" si="10">SUM(G29:J29)</f>
        <v>375.00000000000006</v>
      </c>
    </row>
    <row r="30" spans="1:13" x14ac:dyDescent="0.3">
      <c r="A30" s="132" t="s">
        <v>6</v>
      </c>
      <c r="B30" s="105"/>
      <c r="C30" s="105"/>
      <c r="D30" s="105"/>
      <c r="E30" s="105"/>
      <c r="F30" s="123">
        <v>200</v>
      </c>
      <c r="G30" s="117">
        <f>$F$30*G$27</f>
        <v>103.62694300518133</v>
      </c>
      <c r="H30" s="117">
        <f t="shared" ref="H30:J30" si="11">$F$30*H$27</f>
        <v>20.725388601036268</v>
      </c>
      <c r="I30" s="117">
        <f t="shared" si="11"/>
        <v>67.357512953367873</v>
      </c>
      <c r="J30" s="117">
        <f t="shared" si="11"/>
        <v>8.2901554404145088</v>
      </c>
      <c r="K30" s="138">
        <f t="shared" si="10"/>
        <v>199.99999999999997</v>
      </c>
    </row>
    <row r="31" spans="1:13" x14ac:dyDescent="0.3">
      <c r="A31" s="133" t="s">
        <v>37</v>
      </c>
      <c r="B31" s="105"/>
      <c r="C31" s="105"/>
      <c r="D31" s="105"/>
      <c r="E31" s="105"/>
      <c r="F31" s="123">
        <v>195</v>
      </c>
      <c r="G31" s="117">
        <f>$F$31*G$27</f>
        <v>101.0362694300518</v>
      </c>
      <c r="H31" s="117">
        <f t="shared" ref="H31:J31" si="12">$F$31*H$27</f>
        <v>20.20725388601036</v>
      </c>
      <c r="I31" s="117">
        <f t="shared" si="12"/>
        <v>65.673575129533674</v>
      </c>
      <c r="J31" s="117">
        <f t="shared" si="12"/>
        <v>8.0829015544041454</v>
      </c>
      <c r="K31" s="138">
        <f t="shared" si="10"/>
        <v>195</v>
      </c>
    </row>
    <row r="32" spans="1:13" x14ac:dyDescent="0.3">
      <c r="A32" s="133"/>
      <c r="B32" s="105"/>
      <c r="C32" s="105"/>
      <c r="D32" s="105"/>
      <c r="E32" s="105"/>
      <c r="F32" s="123"/>
      <c r="G32" s="117">
        <f>$F$32*G$27</f>
        <v>0</v>
      </c>
      <c r="H32" s="117">
        <f t="shared" ref="H32:J32" si="13">$F$32*H$27</f>
        <v>0</v>
      </c>
      <c r="I32" s="117">
        <f t="shared" si="13"/>
        <v>0</v>
      </c>
      <c r="J32" s="117">
        <f t="shared" si="13"/>
        <v>0</v>
      </c>
      <c r="K32" s="138">
        <f t="shared" si="10"/>
        <v>0</v>
      </c>
    </row>
    <row r="33" spans="1:11" x14ac:dyDescent="0.3">
      <c r="A33" s="133"/>
      <c r="B33" s="105"/>
      <c r="C33" s="105"/>
      <c r="D33" s="105"/>
      <c r="E33" s="105"/>
      <c r="F33" s="123"/>
      <c r="G33" s="117">
        <f>$F$33*G$27</f>
        <v>0</v>
      </c>
      <c r="H33" s="117">
        <f t="shared" ref="H33:J33" si="14">$F$33*H$27</f>
        <v>0</v>
      </c>
      <c r="I33" s="117">
        <f t="shared" si="14"/>
        <v>0</v>
      </c>
      <c r="J33" s="117">
        <f t="shared" si="14"/>
        <v>0</v>
      </c>
      <c r="K33" s="138">
        <f t="shared" si="10"/>
        <v>0</v>
      </c>
    </row>
    <row r="34" spans="1:11" x14ac:dyDescent="0.3">
      <c r="A34" s="132"/>
      <c r="B34" s="105"/>
      <c r="C34" s="105"/>
      <c r="D34" s="105"/>
      <c r="E34" s="105"/>
      <c r="F34" s="123"/>
      <c r="G34" s="117">
        <f>$F$34*G$27</f>
        <v>0</v>
      </c>
      <c r="H34" s="117">
        <f t="shared" ref="H34:J34" si="15">$F$34*H$27</f>
        <v>0</v>
      </c>
      <c r="I34" s="117">
        <f t="shared" si="15"/>
        <v>0</v>
      </c>
      <c r="J34" s="117">
        <f t="shared" si="15"/>
        <v>0</v>
      </c>
      <c r="K34" s="138">
        <f t="shared" si="10"/>
        <v>0</v>
      </c>
    </row>
    <row r="35" spans="1:11" x14ac:dyDescent="0.3">
      <c r="A35" s="134"/>
      <c r="B35" s="106"/>
      <c r="C35" s="106"/>
      <c r="D35" s="106"/>
      <c r="E35" s="106"/>
      <c r="F35" s="124"/>
      <c r="G35" s="118">
        <f>$F$35*G$27</f>
        <v>0</v>
      </c>
      <c r="H35" s="118">
        <f t="shared" ref="H35:J35" si="16">$F$35*H$27</f>
        <v>0</v>
      </c>
      <c r="I35" s="118">
        <f t="shared" si="16"/>
        <v>0</v>
      </c>
      <c r="J35" s="118">
        <f t="shared" si="16"/>
        <v>0</v>
      </c>
      <c r="K35" s="138">
        <f t="shared" si="10"/>
        <v>0</v>
      </c>
    </row>
    <row r="36" spans="1:11" x14ac:dyDescent="0.3">
      <c r="A36" s="180"/>
      <c r="B36" s="100"/>
      <c r="C36" s="100"/>
      <c r="D36" s="100"/>
      <c r="E36" s="100"/>
      <c r="F36" s="115"/>
    </row>
    <row r="37" spans="1:11" x14ac:dyDescent="0.3">
      <c r="A37" t="s">
        <v>182</v>
      </c>
      <c r="F37" s="175">
        <f>SUM(F8:F14)</f>
        <v>480</v>
      </c>
      <c r="G37" s="176"/>
      <c r="H37" s="176"/>
      <c r="I37" s="176"/>
      <c r="J37" s="176"/>
      <c r="K37" s="175">
        <f>SUM(K8:K14)</f>
        <v>480</v>
      </c>
    </row>
    <row r="38" spans="1:11" x14ac:dyDescent="0.3">
      <c r="A38" t="s">
        <v>184</v>
      </c>
      <c r="F38" s="175">
        <f>SUM(F17:F23)</f>
        <v>12300</v>
      </c>
      <c r="G38" s="176"/>
      <c r="H38" s="176"/>
      <c r="I38" s="176"/>
      <c r="J38" s="176"/>
      <c r="K38" s="175">
        <f>SUM(K17:K23)</f>
        <v>12299.999999999998</v>
      </c>
    </row>
    <row r="39" spans="1:11" x14ac:dyDescent="0.3">
      <c r="A39" t="s">
        <v>183</v>
      </c>
      <c r="F39" s="156">
        <f>SUM(F28:F36)</f>
        <v>4270</v>
      </c>
      <c r="G39" s="176"/>
      <c r="H39" s="176"/>
      <c r="I39" s="176"/>
      <c r="J39" s="176"/>
      <c r="K39" s="156">
        <f>SUM(K28:K36)</f>
        <v>4270</v>
      </c>
    </row>
    <row r="40" spans="1:11" x14ac:dyDescent="0.3">
      <c r="F40" s="177"/>
      <c r="G40" s="176"/>
      <c r="H40" s="176"/>
      <c r="I40" s="176"/>
      <c r="J40" s="176"/>
      <c r="K40" s="178"/>
    </row>
    <row r="41" spans="1:11" x14ac:dyDescent="0.3">
      <c r="A41" s="38" t="s">
        <v>185</v>
      </c>
      <c r="F41" s="179">
        <f>SUM(F37:F40)</f>
        <v>17050</v>
      </c>
      <c r="G41" s="176"/>
      <c r="H41" s="176"/>
      <c r="I41" s="176"/>
      <c r="J41" s="176"/>
      <c r="K41" s="179">
        <f>SUM(K37:K39)</f>
        <v>17050</v>
      </c>
    </row>
  </sheetData>
  <mergeCells count="2">
    <mergeCell ref="A1:K1"/>
    <mergeCell ref="A2:K2"/>
  </mergeCells>
  <pageMargins left="0.7" right="0.67" top="0.57999999999999996" bottom="0.6" header="0.3" footer="0.3"/>
  <pageSetup orientation="portrait" r:id="rId1"/>
  <ignoredErrors>
    <ignoredError sqref="G20 G32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FD77"/>
  <sheetViews>
    <sheetView workbookViewId="0"/>
  </sheetViews>
  <sheetFormatPr defaultRowHeight="14.4" outlineLevelRow="2" x14ac:dyDescent="0.3"/>
  <cols>
    <col min="1" max="1" width="23.44140625" bestFit="1" customWidth="1"/>
    <col min="2" max="9" width="14.44140625" customWidth="1"/>
    <col min="10" max="10" width="12" bestFit="1" customWidth="1"/>
    <col min="11" max="11" width="9.33203125" bestFit="1" customWidth="1"/>
  </cols>
  <sheetData>
    <row r="1" spans="1:16384" s="38" customFormat="1" ht="15" customHeight="1" x14ac:dyDescent="0.3">
      <c r="A1" s="91" t="s">
        <v>139</v>
      </c>
      <c r="B1" s="90"/>
      <c r="C1" s="90"/>
      <c r="D1" s="90"/>
      <c r="E1" s="90"/>
      <c r="F1" s="90"/>
      <c r="G1" s="90"/>
      <c r="H1" s="90"/>
      <c r="I1" s="90"/>
      <c r="J1" s="90"/>
    </row>
    <row r="2" spans="1:16384" s="38" customFormat="1" ht="15" customHeight="1" x14ac:dyDescent="0.3">
      <c r="A2" s="87" t="s">
        <v>85</v>
      </c>
      <c r="B2" s="89"/>
      <c r="C2" s="89"/>
      <c r="D2" s="89"/>
      <c r="E2" s="89"/>
      <c r="F2" s="89"/>
      <c r="G2" s="89"/>
      <c r="H2" s="89"/>
      <c r="I2" s="89"/>
      <c r="J2" s="88"/>
      <c r="K2" s="76"/>
      <c r="L2" s="76"/>
      <c r="M2" s="76"/>
      <c r="N2" s="77"/>
      <c r="O2" s="164"/>
      <c r="P2" s="165"/>
      <c r="Q2" s="165"/>
      <c r="R2" s="165"/>
      <c r="S2" s="165"/>
      <c r="T2" s="165"/>
      <c r="U2" s="166"/>
      <c r="V2" s="164"/>
      <c r="W2" s="165"/>
      <c r="X2" s="165"/>
      <c r="Y2" s="165"/>
      <c r="Z2" s="165"/>
      <c r="AA2" s="165"/>
      <c r="AB2" s="166"/>
      <c r="AC2" s="164"/>
      <c r="AD2" s="165"/>
      <c r="AE2" s="165"/>
      <c r="AF2" s="165"/>
      <c r="AG2" s="165"/>
      <c r="AH2" s="165"/>
      <c r="AI2" s="166"/>
      <c r="AJ2" s="164"/>
      <c r="AK2" s="165"/>
      <c r="AL2" s="165"/>
      <c r="AM2" s="165"/>
      <c r="AN2" s="165"/>
      <c r="AO2" s="165"/>
      <c r="AP2" s="166"/>
      <c r="AQ2" s="164"/>
      <c r="AR2" s="165"/>
      <c r="AS2" s="165"/>
      <c r="AT2" s="165"/>
      <c r="AU2" s="165"/>
      <c r="AV2" s="165"/>
      <c r="AW2" s="166"/>
      <c r="AX2" s="164"/>
      <c r="AY2" s="165"/>
      <c r="AZ2" s="165"/>
      <c r="BA2" s="165"/>
      <c r="BB2" s="165"/>
      <c r="BC2" s="165"/>
      <c r="BD2" s="166"/>
      <c r="BE2" s="164"/>
      <c r="BF2" s="165"/>
      <c r="BG2" s="165"/>
      <c r="BH2" s="165"/>
      <c r="BI2" s="165"/>
      <c r="BJ2" s="165"/>
      <c r="BK2" s="166"/>
      <c r="BL2" s="164"/>
      <c r="BM2" s="165"/>
      <c r="BN2" s="165"/>
      <c r="BO2" s="165"/>
      <c r="BP2" s="165"/>
      <c r="BQ2" s="165"/>
      <c r="BR2" s="166"/>
      <c r="BS2" s="164"/>
      <c r="BT2" s="165"/>
      <c r="BU2" s="165"/>
      <c r="BV2" s="165"/>
      <c r="BW2" s="165"/>
      <c r="BX2" s="165"/>
      <c r="BY2" s="166"/>
      <c r="BZ2" s="164"/>
      <c r="CA2" s="165"/>
      <c r="CB2" s="165"/>
      <c r="CC2" s="165"/>
      <c r="CD2" s="165"/>
      <c r="CE2" s="165"/>
      <c r="CF2" s="166"/>
      <c r="CG2" s="164"/>
      <c r="CH2" s="165"/>
      <c r="CI2" s="165"/>
      <c r="CJ2" s="165"/>
      <c r="CK2" s="165"/>
      <c r="CL2" s="165"/>
      <c r="CM2" s="166"/>
      <c r="CN2" s="164"/>
      <c r="CO2" s="165"/>
      <c r="CP2" s="165"/>
      <c r="CQ2" s="165"/>
      <c r="CR2" s="165"/>
      <c r="CS2" s="165"/>
      <c r="CT2" s="166"/>
      <c r="CU2" s="164"/>
      <c r="CV2" s="165"/>
      <c r="CW2" s="165"/>
      <c r="CX2" s="165"/>
      <c r="CY2" s="165"/>
      <c r="CZ2" s="165"/>
      <c r="DA2" s="166"/>
      <c r="DB2" s="164"/>
      <c r="DC2" s="165"/>
      <c r="DD2" s="165"/>
      <c r="DE2" s="165"/>
      <c r="DF2" s="165"/>
      <c r="DG2" s="165"/>
      <c r="DH2" s="166"/>
      <c r="DI2" s="164"/>
      <c r="DJ2" s="165"/>
      <c r="DK2" s="165"/>
      <c r="DL2" s="165"/>
      <c r="DM2" s="165"/>
      <c r="DN2" s="165"/>
      <c r="DO2" s="166"/>
      <c r="DP2" s="164"/>
      <c r="DQ2" s="165"/>
      <c r="DR2" s="165"/>
      <c r="DS2" s="165"/>
      <c r="DT2" s="165"/>
      <c r="DU2" s="165"/>
      <c r="DV2" s="166"/>
      <c r="DW2" s="164"/>
      <c r="DX2" s="165"/>
      <c r="DY2" s="165"/>
      <c r="DZ2" s="165"/>
      <c r="EA2" s="165"/>
      <c r="EB2" s="165"/>
      <c r="EC2" s="166"/>
      <c r="ED2" s="164"/>
      <c r="EE2" s="165"/>
      <c r="EF2" s="165"/>
      <c r="EG2" s="165"/>
      <c r="EH2" s="165"/>
      <c r="EI2" s="165"/>
      <c r="EJ2" s="166"/>
      <c r="EK2" s="164"/>
      <c r="EL2" s="165"/>
      <c r="EM2" s="165"/>
      <c r="EN2" s="165"/>
      <c r="EO2" s="165"/>
      <c r="EP2" s="165"/>
      <c r="EQ2" s="166"/>
      <c r="ER2" s="164"/>
      <c r="ES2" s="165"/>
      <c r="ET2" s="165"/>
      <c r="EU2" s="165"/>
      <c r="EV2" s="165"/>
      <c r="EW2" s="165"/>
      <c r="EX2" s="166"/>
      <c r="EY2" s="164"/>
      <c r="EZ2" s="165"/>
      <c r="FA2" s="165"/>
      <c r="FB2" s="165"/>
      <c r="FC2" s="165"/>
      <c r="FD2" s="165"/>
      <c r="FE2" s="166"/>
      <c r="FF2" s="164"/>
      <c r="FG2" s="165"/>
      <c r="FH2" s="165"/>
      <c r="FI2" s="165"/>
      <c r="FJ2" s="165"/>
      <c r="FK2" s="165"/>
      <c r="FL2" s="166"/>
      <c r="FM2" s="164"/>
      <c r="FN2" s="165"/>
      <c r="FO2" s="165"/>
      <c r="FP2" s="165"/>
      <c r="FQ2" s="165"/>
      <c r="FR2" s="165"/>
      <c r="FS2" s="166"/>
      <c r="FT2" s="164"/>
      <c r="FU2" s="165"/>
      <c r="FV2" s="165"/>
      <c r="FW2" s="165"/>
      <c r="FX2" s="165"/>
      <c r="FY2" s="165"/>
      <c r="FZ2" s="166"/>
      <c r="GA2" s="164"/>
      <c r="GB2" s="165"/>
      <c r="GC2" s="165"/>
      <c r="GD2" s="165"/>
      <c r="GE2" s="165"/>
      <c r="GF2" s="165"/>
      <c r="GG2" s="166"/>
      <c r="GH2" s="164"/>
      <c r="GI2" s="165"/>
      <c r="GJ2" s="165"/>
      <c r="GK2" s="165"/>
      <c r="GL2" s="165"/>
      <c r="GM2" s="165"/>
      <c r="GN2" s="166"/>
      <c r="GO2" s="164"/>
      <c r="GP2" s="165"/>
      <c r="GQ2" s="165"/>
      <c r="GR2" s="165"/>
      <c r="GS2" s="165"/>
      <c r="GT2" s="165"/>
      <c r="GU2" s="166"/>
      <c r="GV2" s="164"/>
      <c r="GW2" s="165"/>
      <c r="GX2" s="165"/>
      <c r="GY2" s="165"/>
      <c r="GZ2" s="165"/>
      <c r="HA2" s="165"/>
      <c r="HB2" s="166"/>
      <c r="HC2" s="164"/>
      <c r="HD2" s="165"/>
      <c r="HE2" s="165"/>
      <c r="HF2" s="165"/>
      <c r="HG2" s="165"/>
      <c r="HH2" s="165"/>
      <c r="HI2" s="166"/>
      <c r="HJ2" s="164"/>
      <c r="HK2" s="165"/>
      <c r="HL2" s="165"/>
      <c r="HM2" s="165"/>
      <c r="HN2" s="165"/>
      <c r="HO2" s="165"/>
      <c r="HP2" s="166"/>
      <c r="HQ2" s="164"/>
      <c r="HR2" s="165"/>
      <c r="HS2" s="165"/>
      <c r="HT2" s="165"/>
      <c r="HU2" s="165"/>
      <c r="HV2" s="165"/>
      <c r="HW2" s="166"/>
      <c r="HX2" s="164"/>
      <c r="HY2" s="165"/>
      <c r="HZ2" s="165"/>
      <c r="IA2" s="165"/>
      <c r="IB2" s="165"/>
      <c r="IC2" s="165"/>
      <c r="ID2" s="166"/>
      <c r="IE2" s="164"/>
      <c r="IF2" s="165"/>
      <c r="IG2" s="165"/>
      <c r="IH2" s="165"/>
      <c r="II2" s="165"/>
      <c r="IJ2" s="165"/>
      <c r="IK2" s="166"/>
      <c r="IL2" s="164"/>
      <c r="IM2" s="165"/>
      <c r="IN2" s="165"/>
      <c r="IO2" s="165"/>
      <c r="IP2" s="165"/>
      <c r="IQ2" s="165"/>
      <c r="IR2" s="166"/>
      <c r="IS2" s="164"/>
      <c r="IT2" s="165"/>
      <c r="IU2" s="165"/>
      <c r="IV2" s="165"/>
      <c r="IW2" s="165"/>
      <c r="IX2" s="165"/>
      <c r="IY2" s="166"/>
      <c r="IZ2" s="164"/>
      <c r="JA2" s="165"/>
      <c r="JB2" s="165"/>
      <c r="JC2" s="165"/>
      <c r="JD2" s="165"/>
      <c r="JE2" s="165"/>
      <c r="JF2" s="166"/>
      <c r="JG2" s="164"/>
      <c r="JH2" s="165"/>
      <c r="JI2" s="165"/>
      <c r="JJ2" s="165"/>
      <c r="JK2" s="165"/>
      <c r="JL2" s="165"/>
      <c r="JM2" s="166"/>
      <c r="JN2" s="164"/>
      <c r="JO2" s="165"/>
      <c r="JP2" s="165"/>
      <c r="JQ2" s="165"/>
      <c r="JR2" s="165"/>
      <c r="JS2" s="165"/>
      <c r="JT2" s="166"/>
      <c r="JU2" s="164"/>
      <c r="JV2" s="165"/>
      <c r="JW2" s="165"/>
      <c r="JX2" s="165"/>
      <c r="JY2" s="165"/>
      <c r="JZ2" s="165"/>
      <c r="KA2" s="166"/>
      <c r="KB2" s="164"/>
      <c r="KC2" s="165"/>
      <c r="KD2" s="165"/>
      <c r="KE2" s="165"/>
      <c r="KF2" s="165"/>
      <c r="KG2" s="165"/>
      <c r="KH2" s="166"/>
      <c r="KI2" s="164"/>
      <c r="KJ2" s="165"/>
      <c r="KK2" s="165"/>
      <c r="KL2" s="165"/>
      <c r="KM2" s="165"/>
      <c r="KN2" s="165"/>
      <c r="KO2" s="166"/>
      <c r="KP2" s="164"/>
      <c r="KQ2" s="165"/>
      <c r="KR2" s="165"/>
      <c r="KS2" s="165"/>
      <c r="KT2" s="165"/>
      <c r="KU2" s="165"/>
      <c r="KV2" s="166"/>
      <c r="KW2" s="164"/>
      <c r="KX2" s="165"/>
      <c r="KY2" s="165"/>
      <c r="KZ2" s="165"/>
      <c r="LA2" s="165"/>
      <c r="LB2" s="165"/>
      <c r="LC2" s="166"/>
      <c r="LD2" s="164"/>
      <c r="LE2" s="165"/>
      <c r="LF2" s="165"/>
      <c r="LG2" s="165"/>
      <c r="LH2" s="165"/>
      <c r="LI2" s="165"/>
      <c r="LJ2" s="166"/>
      <c r="LK2" s="164"/>
      <c r="LL2" s="165"/>
      <c r="LM2" s="165"/>
      <c r="LN2" s="165"/>
      <c r="LO2" s="165"/>
      <c r="LP2" s="165"/>
      <c r="LQ2" s="166"/>
      <c r="LR2" s="164"/>
      <c r="LS2" s="165"/>
      <c r="LT2" s="165"/>
      <c r="LU2" s="165"/>
      <c r="LV2" s="165"/>
      <c r="LW2" s="165"/>
      <c r="LX2" s="166"/>
      <c r="LY2" s="164"/>
      <c r="LZ2" s="165"/>
      <c r="MA2" s="165"/>
      <c r="MB2" s="165"/>
      <c r="MC2" s="165"/>
      <c r="MD2" s="165"/>
      <c r="ME2" s="166"/>
      <c r="MF2" s="164"/>
      <c r="MG2" s="165"/>
      <c r="MH2" s="165"/>
      <c r="MI2" s="165"/>
      <c r="MJ2" s="165"/>
      <c r="MK2" s="165"/>
      <c r="ML2" s="166"/>
      <c r="MM2" s="164"/>
      <c r="MN2" s="165"/>
      <c r="MO2" s="165"/>
      <c r="MP2" s="165"/>
      <c r="MQ2" s="165"/>
      <c r="MR2" s="165"/>
      <c r="MS2" s="166"/>
      <c r="MT2" s="164"/>
      <c r="MU2" s="165"/>
      <c r="MV2" s="165"/>
      <c r="MW2" s="165"/>
      <c r="MX2" s="165"/>
      <c r="MY2" s="165"/>
      <c r="MZ2" s="166"/>
      <c r="NA2" s="164"/>
      <c r="NB2" s="165"/>
      <c r="NC2" s="165"/>
      <c r="ND2" s="165"/>
      <c r="NE2" s="165"/>
      <c r="NF2" s="165"/>
      <c r="NG2" s="166"/>
      <c r="NH2" s="164"/>
      <c r="NI2" s="165"/>
      <c r="NJ2" s="165"/>
      <c r="NK2" s="165"/>
      <c r="NL2" s="165"/>
      <c r="NM2" s="165"/>
      <c r="NN2" s="166"/>
      <c r="NO2" s="164"/>
      <c r="NP2" s="165"/>
      <c r="NQ2" s="165"/>
      <c r="NR2" s="165"/>
      <c r="NS2" s="165"/>
      <c r="NT2" s="165"/>
      <c r="NU2" s="166"/>
      <c r="NV2" s="164"/>
      <c r="NW2" s="165"/>
      <c r="NX2" s="165"/>
      <c r="NY2" s="165"/>
      <c r="NZ2" s="165"/>
      <c r="OA2" s="165"/>
      <c r="OB2" s="166"/>
      <c r="OC2" s="164"/>
      <c r="OD2" s="165"/>
      <c r="OE2" s="165"/>
      <c r="OF2" s="165"/>
      <c r="OG2" s="165"/>
      <c r="OH2" s="165"/>
      <c r="OI2" s="166"/>
      <c r="OJ2" s="164"/>
      <c r="OK2" s="165"/>
      <c r="OL2" s="165"/>
      <c r="OM2" s="165"/>
      <c r="ON2" s="165"/>
      <c r="OO2" s="165"/>
      <c r="OP2" s="166"/>
      <c r="OQ2" s="164"/>
      <c r="OR2" s="165"/>
      <c r="OS2" s="165"/>
      <c r="OT2" s="165"/>
      <c r="OU2" s="165"/>
      <c r="OV2" s="165"/>
      <c r="OW2" s="166"/>
      <c r="OX2" s="164"/>
      <c r="OY2" s="165"/>
      <c r="OZ2" s="165"/>
      <c r="PA2" s="165"/>
      <c r="PB2" s="165"/>
      <c r="PC2" s="165"/>
      <c r="PD2" s="166"/>
      <c r="PE2" s="164"/>
      <c r="PF2" s="165"/>
      <c r="PG2" s="165"/>
      <c r="PH2" s="165"/>
      <c r="PI2" s="165"/>
      <c r="PJ2" s="165"/>
      <c r="PK2" s="166"/>
      <c r="PL2" s="164"/>
      <c r="PM2" s="165"/>
      <c r="PN2" s="165"/>
      <c r="PO2" s="165"/>
      <c r="PP2" s="165"/>
      <c r="PQ2" s="165"/>
      <c r="PR2" s="166"/>
      <c r="PS2" s="164"/>
      <c r="PT2" s="165"/>
      <c r="PU2" s="165"/>
      <c r="PV2" s="165"/>
      <c r="PW2" s="165"/>
      <c r="PX2" s="165"/>
      <c r="PY2" s="166"/>
      <c r="PZ2" s="164"/>
      <c r="QA2" s="165"/>
      <c r="QB2" s="165"/>
      <c r="QC2" s="165"/>
      <c r="QD2" s="165"/>
      <c r="QE2" s="165"/>
      <c r="QF2" s="166"/>
      <c r="QG2" s="164"/>
      <c r="QH2" s="165"/>
      <c r="QI2" s="165"/>
      <c r="QJ2" s="165"/>
      <c r="QK2" s="165"/>
      <c r="QL2" s="165"/>
      <c r="QM2" s="166"/>
      <c r="QN2" s="164"/>
      <c r="QO2" s="165"/>
      <c r="QP2" s="165"/>
      <c r="QQ2" s="165"/>
      <c r="QR2" s="165"/>
      <c r="QS2" s="165"/>
      <c r="QT2" s="166"/>
      <c r="QU2" s="164"/>
      <c r="QV2" s="165"/>
      <c r="QW2" s="165"/>
      <c r="QX2" s="165"/>
      <c r="QY2" s="165"/>
      <c r="QZ2" s="165"/>
      <c r="RA2" s="166"/>
      <c r="RB2" s="164"/>
      <c r="RC2" s="165"/>
      <c r="RD2" s="165"/>
      <c r="RE2" s="165"/>
      <c r="RF2" s="165"/>
      <c r="RG2" s="165"/>
      <c r="RH2" s="166"/>
      <c r="RI2" s="164"/>
      <c r="RJ2" s="165"/>
      <c r="RK2" s="165"/>
      <c r="RL2" s="165"/>
      <c r="RM2" s="165"/>
      <c r="RN2" s="165"/>
      <c r="RO2" s="166"/>
      <c r="RP2" s="164"/>
      <c r="RQ2" s="165"/>
      <c r="RR2" s="165"/>
      <c r="RS2" s="165"/>
      <c r="RT2" s="165"/>
      <c r="RU2" s="165"/>
      <c r="RV2" s="166"/>
      <c r="RW2" s="164"/>
      <c r="RX2" s="165"/>
      <c r="RY2" s="165"/>
      <c r="RZ2" s="165"/>
      <c r="SA2" s="165"/>
      <c r="SB2" s="165"/>
      <c r="SC2" s="166"/>
      <c r="SD2" s="164"/>
      <c r="SE2" s="165"/>
      <c r="SF2" s="165"/>
      <c r="SG2" s="165"/>
      <c r="SH2" s="165"/>
      <c r="SI2" s="165"/>
      <c r="SJ2" s="166"/>
      <c r="SK2" s="164"/>
      <c r="SL2" s="165"/>
      <c r="SM2" s="165"/>
      <c r="SN2" s="165"/>
      <c r="SO2" s="165"/>
      <c r="SP2" s="165"/>
      <c r="SQ2" s="166"/>
      <c r="SR2" s="164"/>
      <c r="SS2" s="165"/>
      <c r="ST2" s="165"/>
      <c r="SU2" s="165"/>
      <c r="SV2" s="165"/>
      <c r="SW2" s="165"/>
      <c r="SX2" s="166"/>
      <c r="SY2" s="164"/>
      <c r="SZ2" s="165"/>
      <c r="TA2" s="165"/>
      <c r="TB2" s="165"/>
      <c r="TC2" s="165"/>
      <c r="TD2" s="165"/>
      <c r="TE2" s="166"/>
      <c r="TF2" s="164"/>
      <c r="TG2" s="165"/>
      <c r="TH2" s="165"/>
      <c r="TI2" s="165"/>
      <c r="TJ2" s="165"/>
      <c r="TK2" s="165"/>
      <c r="TL2" s="166"/>
      <c r="TM2" s="164"/>
      <c r="TN2" s="165"/>
      <c r="TO2" s="165"/>
      <c r="TP2" s="165"/>
      <c r="TQ2" s="165"/>
      <c r="TR2" s="165"/>
      <c r="TS2" s="166"/>
      <c r="TT2" s="164"/>
      <c r="TU2" s="165"/>
      <c r="TV2" s="165"/>
      <c r="TW2" s="165"/>
      <c r="TX2" s="165"/>
      <c r="TY2" s="165"/>
      <c r="TZ2" s="166"/>
      <c r="UA2" s="164"/>
      <c r="UB2" s="165"/>
      <c r="UC2" s="165"/>
      <c r="UD2" s="165"/>
      <c r="UE2" s="165"/>
      <c r="UF2" s="165"/>
      <c r="UG2" s="166"/>
      <c r="UH2" s="164"/>
      <c r="UI2" s="165"/>
      <c r="UJ2" s="165"/>
      <c r="UK2" s="165"/>
      <c r="UL2" s="165"/>
      <c r="UM2" s="165"/>
      <c r="UN2" s="166"/>
      <c r="UO2" s="164"/>
      <c r="UP2" s="165"/>
      <c r="UQ2" s="165"/>
      <c r="UR2" s="165"/>
      <c r="US2" s="165"/>
      <c r="UT2" s="165"/>
      <c r="UU2" s="166"/>
      <c r="UV2" s="164"/>
      <c r="UW2" s="165"/>
      <c r="UX2" s="165"/>
      <c r="UY2" s="165"/>
      <c r="UZ2" s="165"/>
      <c r="VA2" s="165"/>
      <c r="VB2" s="166"/>
      <c r="VC2" s="164"/>
      <c r="VD2" s="165"/>
      <c r="VE2" s="165"/>
      <c r="VF2" s="165"/>
      <c r="VG2" s="165"/>
      <c r="VH2" s="165"/>
      <c r="VI2" s="166"/>
      <c r="VJ2" s="164"/>
      <c r="VK2" s="165"/>
      <c r="VL2" s="165"/>
      <c r="VM2" s="165"/>
      <c r="VN2" s="165"/>
      <c r="VO2" s="165"/>
      <c r="VP2" s="166"/>
      <c r="VQ2" s="164"/>
      <c r="VR2" s="165"/>
      <c r="VS2" s="165"/>
      <c r="VT2" s="165"/>
      <c r="VU2" s="165"/>
      <c r="VV2" s="165"/>
      <c r="VW2" s="166"/>
      <c r="VX2" s="164"/>
      <c r="VY2" s="165"/>
      <c r="VZ2" s="165"/>
      <c r="WA2" s="165"/>
      <c r="WB2" s="165"/>
      <c r="WC2" s="165"/>
      <c r="WD2" s="166"/>
      <c r="WE2" s="164"/>
      <c r="WF2" s="165"/>
      <c r="WG2" s="165"/>
      <c r="WH2" s="165"/>
      <c r="WI2" s="165"/>
      <c r="WJ2" s="165"/>
      <c r="WK2" s="166"/>
      <c r="WL2" s="164"/>
      <c r="WM2" s="165"/>
      <c r="WN2" s="165"/>
      <c r="WO2" s="165"/>
      <c r="WP2" s="165"/>
      <c r="WQ2" s="165"/>
      <c r="WR2" s="166"/>
      <c r="WS2" s="164"/>
      <c r="WT2" s="165"/>
      <c r="WU2" s="165"/>
      <c r="WV2" s="165"/>
      <c r="WW2" s="165"/>
      <c r="WX2" s="165"/>
      <c r="WY2" s="166"/>
      <c r="WZ2" s="164"/>
      <c r="XA2" s="165"/>
      <c r="XB2" s="165"/>
      <c r="XC2" s="165"/>
      <c r="XD2" s="165"/>
      <c r="XE2" s="165"/>
      <c r="XF2" s="166"/>
      <c r="XG2" s="164"/>
      <c r="XH2" s="165"/>
      <c r="XI2" s="165"/>
      <c r="XJ2" s="165"/>
      <c r="XK2" s="165"/>
      <c r="XL2" s="165"/>
      <c r="XM2" s="166"/>
      <c r="XN2" s="164"/>
      <c r="XO2" s="165"/>
      <c r="XP2" s="165"/>
      <c r="XQ2" s="165"/>
      <c r="XR2" s="165"/>
      <c r="XS2" s="165"/>
      <c r="XT2" s="166"/>
      <c r="XU2" s="164"/>
      <c r="XV2" s="165"/>
      <c r="XW2" s="165"/>
      <c r="XX2" s="165"/>
      <c r="XY2" s="165"/>
      <c r="XZ2" s="165"/>
      <c r="YA2" s="166"/>
      <c r="YB2" s="164"/>
      <c r="YC2" s="165"/>
      <c r="YD2" s="165"/>
      <c r="YE2" s="165"/>
      <c r="YF2" s="165"/>
      <c r="YG2" s="165"/>
      <c r="YH2" s="166"/>
      <c r="YI2" s="164"/>
      <c r="YJ2" s="165"/>
      <c r="YK2" s="165"/>
      <c r="YL2" s="165"/>
      <c r="YM2" s="165"/>
      <c r="YN2" s="165"/>
      <c r="YO2" s="166"/>
      <c r="YP2" s="164"/>
      <c r="YQ2" s="165"/>
      <c r="YR2" s="165"/>
      <c r="YS2" s="165"/>
      <c r="YT2" s="165"/>
      <c r="YU2" s="165"/>
      <c r="YV2" s="166"/>
      <c r="YW2" s="164"/>
      <c r="YX2" s="165"/>
      <c r="YY2" s="165"/>
      <c r="YZ2" s="165"/>
      <c r="ZA2" s="165"/>
      <c r="ZB2" s="165"/>
      <c r="ZC2" s="166"/>
      <c r="ZD2" s="164"/>
      <c r="ZE2" s="165"/>
      <c r="ZF2" s="165"/>
      <c r="ZG2" s="165"/>
      <c r="ZH2" s="165"/>
      <c r="ZI2" s="165"/>
      <c r="ZJ2" s="166"/>
      <c r="ZK2" s="164"/>
      <c r="ZL2" s="165"/>
      <c r="ZM2" s="165"/>
      <c r="ZN2" s="165"/>
      <c r="ZO2" s="165"/>
      <c r="ZP2" s="165"/>
      <c r="ZQ2" s="166"/>
      <c r="ZR2" s="164"/>
      <c r="ZS2" s="165"/>
      <c r="ZT2" s="165"/>
      <c r="ZU2" s="165"/>
      <c r="ZV2" s="165"/>
      <c r="ZW2" s="165"/>
      <c r="ZX2" s="166"/>
      <c r="ZY2" s="164"/>
      <c r="ZZ2" s="165"/>
      <c r="AAA2" s="165"/>
      <c r="AAB2" s="165"/>
      <c r="AAC2" s="165"/>
      <c r="AAD2" s="165"/>
      <c r="AAE2" s="166"/>
      <c r="AAF2" s="164"/>
      <c r="AAG2" s="165"/>
      <c r="AAH2" s="165"/>
      <c r="AAI2" s="165"/>
      <c r="AAJ2" s="165"/>
      <c r="AAK2" s="165"/>
      <c r="AAL2" s="166"/>
      <c r="AAM2" s="164"/>
      <c r="AAN2" s="165"/>
      <c r="AAO2" s="165"/>
      <c r="AAP2" s="165"/>
      <c r="AAQ2" s="165"/>
      <c r="AAR2" s="165"/>
      <c r="AAS2" s="166"/>
      <c r="AAT2" s="164"/>
      <c r="AAU2" s="165"/>
      <c r="AAV2" s="165"/>
      <c r="AAW2" s="165"/>
      <c r="AAX2" s="165"/>
      <c r="AAY2" s="165"/>
      <c r="AAZ2" s="166"/>
      <c r="ABA2" s="164"/>
      <c r="ABB2" s="165"/>
      <c r="ABC2" s="165"/>
      <c r="ABD2" s="165"/>
      <c r="ABE2" s="165"/>
      <c r="ABF2" s="165"/>
      <c r="ABG2" s="166"/>
      <c r="ABH2" s="164"/>
      <c r="ABI2" s="165"/>
      <c r="ABJ2" s="165"/>
      <c r="ABK2" s="165"/>
      <c r="ABL2" s="165"/>
      <c r="ABM2" s="165"/>
      <c r="ABN2" s="166"/>
      <c r="ABO2" s="164"/>
      <c r="ABP2" s="165"/>
      <c r="ABQ2" s="165"/>
      <c r="ABR2" s="165"/>
      <c r="ABS2" s="165"/>
      <c r="ABT2" s="165"/>
      <c r="ABU2" s="166"/>
      <c r="ABV2" s="164"/>
      <c r="ABW2" s="165"/>
      <c r="ABX2" s="165"/>
      <c r="ABY2" s="165"/>
      <c r="ABZ2" s="165"/>
      <c r="ACA2" s="165"/>
      <c r="ACB2" s="166"/>
      <c r="ACC2" s="164"/>
      <c r="ACD2" s="165"/>
      <c r="ACE2" s="165"/>
      <c r="ACF2" s="165"/>
      <c r="ACG2" s="165"/>
      <c r="ACH2" s="165"/>
      <c r="ACI2" s="166"/>
      <c r="ACJ2" s="164"/>
      <c r="ACK2" s="165"/>
      <c r="ACL2" s="165"/>
      <c r="ACM2" s="165"/>
      <c r="ACN2" s="165"/>
      <c r="ACO2" s="165"/>
      <c r="ACP2" s="166"/>
      <c r="ACQ2" s="164"/>
      <c r="ACR2" s="165"/>
      <c r="ACS2" s="165"/>
      <c r="ACT2" s="165"/>
      <c r="ACU2" s="165"/>
      <c r="ACV2" s="165"/>
      <c r="ACW2" s="166"/>
      <c r="ACX2" s="164"/>
      <c r="ACY2" s="165"/>
      <c r="ACZ2" s="165"/>
      <c r="ADA2" s="165"/>
      <c r="ADB2" s="165"/>
      <c r="ADC2" s="165"/>
      <c r="ADD2" s="166"/>
      <c r="ADE2" s="164"/>
      <c r="ADF2" s="165"/>
      <c r="ADG2" s="165"/>
      <c r="ADH2" s="165"/>
      <c r="ADI2" s="165"/>
      <c r="ADJ2" s="165"/>
      <c r="ADK2" s="166"/>
      <c r="ADL2" s="164"/>
      <c r="ADM2" s="165"/>
      <c r="ADN2" s="165"/>
      <c r="ADO2" s="165"/>
      <c r="ADP2" s="165"/>
      <c r="ADQ2" s="165"/>
      <c r="ADR2" s="166"/>
      <c r="ADS2" s="164"/>
      <c r="ADT2" s="165"/>
      <c r="ADU2" s="165"/>
      <c r="ADV2" s="165"/>
      <c r="ADW2" s="165"/>
      <c r="ADX2" s="165"/>
      <c r="ADY2" s="166"/>
      <c r="ADZ2" s="164"/>
      <c r="AEA2" s="165"/>
      <c r="AEB2" s="165"/>
      <c r="AEC2" s="165"/>
      <c r="AED2" s="165"/>
      <c r="AEE2" s="165"/>
      <c r="AEF2" s="166"/>
      <c r="AEG2" s="164"/>
      <c r="AEH2" s="165"/>
      <c r="AEI2" s="165"/>
      <c r="AEJ2" s="165"/>
      <c r="AEK2" s="165"/>
      <c r="AEL2" s="165"/>
      <c r="AEM2" s="166"/>
      <c r="AEN2" s="164"/>
      <c r="AEO2" s="165"/>
      <c r="AEP2" s="165"/>
      <c r="AEQ2" s="165"/>
      <c r="AER2" s="165"/>
      <c r="AES2" s="165"/>
      <c r="AET2" s="166"/>
      <c r="AEU2" s="164"/>
      <c r="AEV2" s="165"/>
      <c r="AEW2" s="165"/>
      <c r="AEX2" s="165"/>
      <c r="AEY2" s="165"/>
      <c r="AEZ2" s="165"/>
      <c r="AFA2" s="166"/>
      <c r="AFB2" s="164"/>
      <c r="AFC2" s="165"/>
      <c r="AFD2" s="165"/>
      <c r="AFE2" s="165"/>
      <c r="AFF2" s="165"/>
      <c r="AFG2" s="165"/>
      <c r="AFH2" s="166"/>
      <c r="AFI2" s="164"/>
      <c r="AFJ2" s="165"/>
      <c r="AFK2" s="165"/>
      <c r="AFL2" s="165"/>
      <c r="AFM2" s="165"/>
      <c r="AFN2" s="165"/>
      <c r="AFO2" s="166"/>
      <c r="AFP2" s="164"/>
      <c r="AFQ2" s="165"/>
      <c r="AFR2" s="165"/>
      <c r="AFS2" s="165"/>
      <c r="AFT2" s="165"/>
      <c r="AFU2" s="165"/>
      <c r="AFV2" s="166"/>
      <c r="AFW2" s="164"/>
      <c r="AFX2" s="165"/>
      <c r="AFY2" s="165"/>
      <c r="AFZ2" s="165"/>
      <c r="AGA2" s="165"/>
      <c r="AGB2" s="165"/>
      <c r="AGC2" s="166"/>
      <c r="AGD2" s="164"/>
      <c r="AGE2" s="165"/>
      <c r="AGF2" s="165"/>
      <c r="AGG2" s="165"/>
      <c r="AGH2" s="165"/>
      <c r="AGI2" s="165"/>
      <c r="AGJ2" s="166"/>
      <c r="AGK2" s="164"/>
      <c r="AGL2" s="165"/>
      <c r="AGM2" s="165"/>
      <c r="AGN2" s="165"/>
      <c r="AGO2" s="165"/>
      <c r="AGP2" s="165"/>
      <c r="AGQ2" s="166"/>
      <c r="AGR2" s="164"/>
      <c r="AGS2" s="165"/>
      <c r="AGT2" s="165"/>
      <c r="AGU2" s="165"/>
      <c r="AGV2" s="165"/>
      <c r="AGW2" s="165"/>
      <c r="AGX2" s="166"/>
      <c r="AGY2" s="164"/>
      <c r="AGZ2" s="165"/>
      <c r="AHA2" s="165"/>
      <c r="AHB2" s="165"/>
      <c r="AHC2" s="165"/>
      <c r="AHD2" s="165"/>
      <c r="AHE2" s="166"/>
      <c r="AHF2" s="164"/>
      <c r="AHG2" s="165"/>
      <c r="AHH2" s="165"/>
      <c r="AHI2" s="165"/>
      <c r="AHJ2" s="165"/>
      <c r="AHK2" s="165"/>
      <c r="AHL2" s="166"/>
      <c r="AHM2" s="164"/>
      <c r="AHN2" s="165"/>
      <c r="AHO2" s="165"/>
      <c r="AHP2" s="165"/>
      <c r="AHQ2" s="165"/>
      <c r="AHR2" s="165"/>
      <c r="AHS2" s="166"/>
      <c r="AHT2" s="164"/>
      <c r="AHU2" s="165"/>
      <c r="AHV2" s="165"/>
      <c r="AHW2" s="165"/>
      <c r="AHX2" s="165"/>
      <c r="AHY2" s="165"/>
      <c r="AHZ2" s="166"/>
      <c r="AIA2" s="164"/>
      <c r="AIB2" s="165"/>
      <c r="AIC2" s="165"/>
      <c r="AID2" s="165"/>
      <c r="AIE2" s="165"/>
      <c r="AIF2" s="165"/>
      <c r="AIG2" s="166"/>
      <c r="AIH2" s="164"/>
      <c r="AII2" s="165"/>
      <c r="AIJ2" s="165"/>
      <c r="AIK2" s="165"/>
      <c r="AIL2" s="165"/>
      <c r="AIM2" s="165"/>
      <c r="AIN2" s="166"/>
      <c r="AIO2" s="164"/>
      <c r="AIP2" s="165"/>
      <c r="AIQ2" s="165"/>
      <c r="AIR2" s="165"/>
      <c r="AIS2" s="165"/>
      <c r="AIT2" s="165"/>
      <c r="AIU2" s="166"/>
      <c r="AIV2" s="164"/>
      <c r="AIW2" s="165"/>
      <c r="AIX2" s="165"/>
      <c r="AIY2" s="165"/>
      <c r="AIZ2" s="165"/>
      <c r="AJA2" s="165"/>
      <c r="AJB2" s="166"/>
      <c r="AJC2" s="164"/>
      <c r="AJD2" s="165"/>
      <c r="AJE2" s="165"/>
      <c r="AJF2" s="165"/>
      <c r="AJG2" s="165"/>
      <c r="AJH2" s="165"/>
      <c r="AJI2" s="166"/>
      <c r="AJJ2" s="164"/>
      <c r="AJK2" s="165"/>
      <c r="AJL2" s="165"/>
      <c r="AJM2" s="165"/>
      <c r="AJN2" s="165"/>
      <c r="AJO2" s="165"/>
      <c r="AJP2" s="166"/>
      <c r="AJQ2" s="164"/>
      <c r="AJR2" s="165"/>
      <c r="AJS2" s="165"/>
      <c r="AJT2" s="165"/>
      <c r="AJU2" s="165"/>
      <c r="AJV2" s="165"/>
      <c r="AJW2" s="166"/>
      <c r="AJX2" s="164"/>
      <c r="AJY2" s="165"/>
      <c r="AJZ2" s="165"/>
      <c r="AKA2" s="165"/>
      <c r="AKB2" s="165"/>
      <c r="AKC2" s="165"/>
      <c r="AKD2" s="166"/>
      <c r="AKE2" s="164"/>
      <c r="AKF2" s="165"/>
      <c r="AKG2" s="165"/>
      <c r="AKH2" s="165"/>
      <c r="AKI2" s="165"/>
      <c r="AKJ2" s="165"/>
      <c r="AKK2" s="166"/>
      <c r="AKL2" s="164"/>
      <c r="AKM2" s="165"/>
      <c r="AKN2" s="165"/>
      <c r="AKO2" s="165"/>
      <c r="AKP2" s="165"/>
      <c r="AKQ2" s="165"/>
      <c r="AKR2" s="166"/>
      <c r="AKS2" s="164"/>
      <c r="AKT2" s="165"/>
      <c r="AKU2" s="165"/>
      <c r="AKV2" s="165"/>
      <c r="AKW2" s="165"/>
      <c r="AKX2" s="165"/>
      <c r="AKY2" s="166"/>
      <c r="AKZ2" s="164"/>
      <c r="ALA2" s="165"/>
      <c r="ALB2" s="165"/>
      <c r="ALC2" s="165"/>
      <c r="ALD2" s="165"/>
      <c r="ALE2" s="165"/>
      <c r="ALF2" s="166"/>
      <c r="ALG2" s="164"/>
      <c r="ALH2" s="165"/>
      <c r="ALI2" s="165"/>
      <c r="ALJ2" s="165"/>
      <c r="ALK2" s="165"/>
      <c r="ALL2" s="165"/>
      <c r="ALM2" s="166"/>
      <c r="ALN2" s="164"/>
      <c r="ALO2" s="165"/>
      <c r="ALP2" s="165"/>
      <c r="ALQ2" s="165"/>
      <c r="ALR2" s="165"/>
      <c r="ALS2" s="165"/>
      <c r="ALT2" s="166"/>
      <c r="ALU2" s="164"/>
      <c r="ALV2" s="165"/>
      <c r="ALW2" s="165"/>
      <c r="ALX2" s="165"/>
      <c r="ALY2" s="165"/>
      <c r="ALZ2" s="165"/>
      <c r="AMA2" s="166"/>
      <c r="AMB2" s="164"/>
      <c r="AMC2" s="165"/>
      <c r="AMD2" s="165"/>
      <c r="AME2" s="165"/>
      <c r="AMF2" s="165"/>
      <c r="AMG2" s="165"/>
      <c r="AMH2" s="166"/>
      <c r="AMI2" s="164"/>
      <c r="AMJ2" s="165"/>
      <c r="AMK2" s="165"/>
      <c r="AML2" s="165"/>
      <c r="AMM2" s="165"/>
      <c r="AMN2" s="165"/>
      <c r="AMO2" s="166"/>
      <c r="AMP2" s="164"/>
      <c r="AMQ2" s="165"/>
      <c r="AMR2" s="165"/>
      <c r="AMS2" s="165"/>
      <c r="AMT2" s="165"/>
      <c r="AMU2" s="165"/>
      <c r="AMV2" s="166"/>
      <c r="AMW2" s="164"/>
      <c r="AMX2" s="165"/>
      <c r="AMY2" s="165"/>
      <c r="AMZ2" s="165"/>
      <c r="ANA2" s="165"/>
      <c r="ANB2" s="165"/>
      <c r="ANC2" s="166"/>
      <c r="AND2" s="164"/>
      <c r="ANE2" s="165"/>
      <c r="ANF2" s="165"/>
      <c r="ANG2" s="165"/>
      <c r="ANH2" s="165"/>
      <c r="ANI2" s="165"/>
      <c r="ANJ2" s="166"/>
      <c r="ANK2" s="164"/>
      <c r="ANL2" s="165"/>
      <c r="ANM2" s="165"/>
      <c r="ANN2" s="165"/>
      <c r="ANO2" s="165"/>
      <c r="ANP2" s="165"/>
      <c r="ANQ2" s="166"/>
      <c r="ANR2" s="164"/>
      <c r="ANS2" s="165"/>
      <c r="ANT2" s="165"/>
      <c r="ANU2" s="165"/>
      <c r="ANV2" s="165"/>
      <c r="ANW2" s="165"/>
      <c r="ANX2" s="166"/>
      <c r="ANY2" s="164"/>
      <c r="ANZ2" s="165"/>
      <c r="AOA2" s="165"/>
      <c r="AOB2" s="165"/>
      <c r="AOC2" s="165"/>
      <c r="AOD2" s="165"/>
      <c r="AOE2" s="166"/>
      <c r="AOF2" s="164"/>
      <c r="AOG2" s="165"/>
      <c r="AOH2" s="165"/>
      <c r="AOI2" s="165"/>
      <c r="AOJ2" s="165"/>
      <c r="AOK2" s="165"/>
      <c r="AOL2" s="166"/>
      <c r="AOM2" s="164"/>
      <c r="AON2" s="165"/>
      <c r="AOO2" s="165"/>
      <c r="AOP2" s="165"/>
      <c r="AOQ2" s="165"/>
      <c r="AOR2" s="165"/>
      <c r="AOS2" s="166"/>
      <c r="AOT2" s="164"/>
      <c r="AOU2" s="165"/>
      <c r="AOV2" s="165"/>
      <c r="AOW2" s="165"/>
      <c r="AOX2" s="165"/>
      <c r="AOY2" s="165"/>
      <c r="AOZ2" s="166"/>
      <c r="APA2" s="164"/>
      <c r="APB2" s="165"/>
      <c r="APC2" s="165"/>
      <c r="APD2" s="165"/>
      <c r="APE2" s="165"/>
      <c r="APF2" s="165"/>
      <c r="APG2" s="166"/>
      <c r="APH2" s="164"/>
      <c r="API2" s="165"/>
      <c r="APJ2" s="165"/>
      <c r="APK2" s="165"/>
      <c r="APL2" s="165"/>
      <c r="APM2" s="165"/>
      <c r="APN2" s="166"/>
      <c r="APO2" s="164"/>
      <c r="APP2" s="165"/>
      <c r="APQ2" s="165"/>
      <c r="APR2" s="165"/>
      <c r="APS2" s="165"/>
      <c r="APT2" s="165"/>
      <c r="APU2" s="166"/>
      <c r="APV2" s="164"/>
      <c r="APW2" s="165"/>
      <c r="APX2" s="165"/>
      <c r="APY2" s="165"/>
      <c r="APZ2" s="165"/>
      <c r="AQA2" s="165"/>
      <c r="AQB2" s="166"/>
      <c r="AQC2" s="164"/>
      <c r="AQD2" s="165"/>
      <c r="AQE2" s="165"/>
      <c r="AQF2" s="165"/>
      <c r="AQG2" s="165"/>
      <c r="AQH2" s="165"/>
      <c r="AQI2" s="166"/>
      <c r="AQJ2" s="164"/>
      <c r="AQK2" s="165"/>
      <c r="AQL2" s="165"/>
      <c r="AQM2" s="165"/>
      <c r="AQN2" s="165"/>
      <c r="AQO2" s="165"/>
      <c r="AQP2" s="166"/>
      <c r="AQQ2" s="164"/>
      <c r="AQR2" s="165"/>
      <c r="AQS2" s="165"/>
      <c r="AQT2" s="165"/>
      <c r="AQU2" s="165"/>
      <c r="AQV2" s="165"/>
      <c r="AQW2" s="166"/>
      <c r="AQX2" s="164"/>
      <c r="AQY2" s="165"/>
      <c r="AQZ2" s="165"/>
      <c r="ARA2" s="165"/>
      <c r="ARB2" s="165"/>
      <c r="ARC2" s="165"/>
      <c r="ARD2" s="166"/>
      <c r="ARE2" s="164"/>
      <c r="ARF2" s="165"/>
      <c r="ARG2" s="165"/>
      <c r="ARH2" s="165"/>
      <c r="ARI2" s="165"/>
      <c r="ARJ2" s="165"/>
      <c r="ARK2" s="166"/>
      <c r="ARL2" s="164"/>
      <c r="ARM2" s="165"/>
      <c r="ARN2" s="165"/>
      <c r="ARO2" s="165"/>
      <c r="ARP2" s="165"/>
      <c r="ARQ2" s="165"/>
      <c r="ARR2" s="166"/>
      <c r="ARS2" s="164"/>
      <c r="ART2" s="165"/>
      <c r="ARU2" s="165"/>
      <c r="ARV2" s="165"/>
      <c r="ARW2" s="165"/>
      <c r="ARX2" s="165"/>
      <c r="ARY2" s="166"/>
      <c r="ARZ2" s="164"/>
      <c r="ASA2" s="165"/>
      <c r="ASB2" s="165"/>
      <c r="ASC2" s="165"/>
      <c r="ASD2" s="165"/>
      <c r="ASE2" s="165"/>
      <c r="ASF2" s="166"/>
      <c r="ASG2" s="164"/>
      <c r="ASH2" s="165"/>
      <c r="ASI2" s="165"/>
      <c r="ASJ2" s="165"/>
      <c r="ASK2" s="165"/>
      <c r="ASL2" s="165"/>
      <c r="ASM2" s="166"/>
      <c r="ASN2" s="164"/>
      <c r="ASO2" s="165"/>
      <c r="ASP2" s="165"/>
      <c r="ASQ2" s="165"/>
      <c r="ASR2" s="165"/>
      <c r="ASS2" s="165"/>
      <c r="AST2" s="166"/>
      <c r="ASU2" s="164"/>
      <c r="ASV2" s="165"/>
      <c r="ASW2" s="165"/>
      <c r="ASX2" s="165"/>
      <c r="ASY2" s="165"/>
      <c r="ASZ2" s="165"/>
      <c r="ATA2" s="166"/>
      <c r="ATB2" s="164"/>
      <c r="ATC2" s="165"/>
      <c r="ATD2" s="165"/>
      <c r="ATE2" s="165"/>
      <c r="ATF2" s="165"/>
      <c r="ATG2" s="165"/>
      <c r="ATH2" s="166"/>
      <c r="ATI2" s="164"/>
      <c r="ATJ2" s="165"/>
      <c r="ATK2" s="165"/>
      <c r="ATL2" s="165"/>
      <c r="ATM2" s="165"/>
      <c r="ATN2" s="165"/>
      <c r="ATO2" s="166"/>
      <c r="ATP2" s="164"/>
      <c r="ATQ2" s="165"/>
      <c r="ATR2" s="165"/>
      <c r="ATS2" s="165"/>
      <c r="ATT2" s="165"/>
      <c r="ATU2" s="165"/>
      <c r="ATV2" s="166"/>
      <c r="ATW2" s="164"/>
      <c r="ATX2" s="165"/>
      <c r="ATY2" s="165"/>
      <c r="ATZ2" s="165"/>
      <c r="AUA2" s="165"/>
      <c r="AUB2" s="165"/>
      <c r="AUC2" s="166"/>
      <c r="AUD2" s="164"/>
      <c r="AUE2" s="165"/>
      <c r="AUF2" s="165"/>
      <c r="AUG2" s="165"/>
      <c r="AUH2" s="165"/>
      <c r="AUI2" s="165"/>
      <c r="AUJ2" s="166"/>
      <c r="AUK2" s="164"/>
      <c r="AUL2" s="165"/>
      <c r="AUM2" s="165"/>
      <c r="AUN2" s="165"/>
      <c r="AUO2" s="165"/>
      <c r="AUP2" s="165"/>
      <c r="AUQ2" s="166"/>
      <c r="AUR2" s="164"/>
      <c r="AUS2" s="165"/>
      <c r="AUT2" s="165"/>
      <c r="AUU2" s="165"/>
      <c r="AUV2" s="165"/>
      <c r="AUW2" s="165"/>
      <c r="AUX2" s="166"/>
      <c r="AUY2" s="164"/>
      <c r="AUZ2" s="165"/>
      <c r="AVA2" s="165"/>
      <c r="AVB2" s="165"/>
      <c r="AVC2" s="165"/>
      <c r="AVD2" s="165"/>
      <c r="AVE2" s="166"/>
      <c r="AVF2" s="164"/>
      <c r="AVG2" s="165"/>
      <c r="AVH2" s="165"/>
      <c r="AVI2" s="165"/>
      <c r="AVJ2" s="165"/>
      <c r="AVK2" s="165"/>
      <c r="AVL2" s="166"/>
      <c r="AVM2" s="164"/>
      <c r="AVN2" s="165"/>
      <c r="AVO2" s="165"/>
      <c r="AVP2" s="165"/>
      <c r="AVQ2" s="165"/>
      <c r="AVR2" s="165"/>
      <c r="AVS2" s="166"/>
      <c r="AVT2" s="164"/>
      <c r="AVU2" s="165"/>
      <c r="AVV2" s="165"/>
      <c r="AVW2" s="165"/>
      <c r="AVX2" s="165"/>
      <c r="AVY2" s="165"/>
      <c r="AVZ2" s="166"/>
      <c r="AWA2" s="164"/>
      <c r="AWB2" s="165"/>
      <c r="AWC2" s="165"/>
      <c r="AWD2" s="165"/>
      <c r="AWE2" s="165"/>
      <c r="AWF2" s="165"/>
      <c r="AWG2" s="166"/>
      <c r="AWH2" s="164"/>
      <c r="AWI2" s="165"/>
      <c r="AWJ2" s="165"/>
      <c r="AWK2" s="165"/>
      <c r="AWL2" s="165"/>
      <c r="AWM2" s="165"/>
      <c r="AWN2" s="166"/>
      <c r="AWO2" s="164"/>
      <c r="AWP2" s="165"/>
      <c r="AWQ2" s="165"/>
      <c r="AWR2" s="165"/>
      <c r="AWS2" s="165"/>
      <c r="AWT2" s="165"/>
      <c r="AWU2" s="166"/>
      <c r="AWV2" s="164"/>
      <c r="AWW2" s="165"/>
      <c r="AWX2" s="165"/>
      <c r="AWY2" s="165"/>
      <c r="AWZ2" s="165"/>
      <c r="AXA2" s="165"/>
      <c r="AXB2" s="166"/>
      <c r="AXC2" s="164"/>
      <c r="AXD2" s="165"/>
      <c r="AXE2" s="165"/>
      <c r="AXF2" s="165"/>
      <c r="AXG2" s="165"/>
      <c r="AXH2" s="165"/>
      <c r="AXI2" s="166"/>
      <c r="AXJ2" s="164"/>
      <c r="AXK2" s="165"/>
      <c r="AXL2" s="165"/>
      <c r="AXM2" s="165"/>
      <c r="AXN2" s="165"/>
      <c r="AXO2" s="165"/>
      <c r="AXP2" s="166"/>
      <c r="AXQ2" s="164"/>
      <c r="AXR2" s="165"/>
      <c r="AXS2" s="165"/>
      <c r="AXT2" s="165"/>
      <c r="AXU2" s="165"/>
      <c r="AXV2" s="165"/>
      <c r="AXW2" s="166"/>
      <c r="AXX2" s="164"/>
      <c r="AXY2" s="165"/>
      <c r="AXZ2" s="165"/>
      <c r="AYA2" s="165"/>
      <c r="AYB2" s="165"/>
      <c r="AYC2" s="165"/>
      <c r="AYD2" s="166"/>
      <c r="AYE2" s="164"/>
      <c r="AYF2" s="165"/>
      <c r="AYG2" s="165"/>
      <c r="AYH2" s="165"/>
      <c r="AYI2" s="165"/>
      <c r="AYJ2" s="165"/>
      <c r="AYK2" s="166"/>
      <c r="AYL2" s="164"/>
      <c r="AYM2" s="165"/>
      <c r="AYN2" s="165"/>
      <c r="AYO2" s="165"/>
      <c r="AYP2" s="165"/>
      <c r="AYQ2" s="165"/>
      <c r="AYR2" s="166"/>
      <c r="AYS2" s="164"/>
      <c r="AYT2" s="165"/>
      <c r="AYU2" s="165"/>
      <c r="AYV2" s="165"/>
      <c r="AYW2" s="165"/>
      <c r="AYX2" s="165"/>
      <c r="AYY2" s="166"/>
      <c r="AYZ2" s="164"/>
      <c r="AZA2" s="165"/>
      <c r="AZB2" s="165"/>
      <c r="AZC2" s="165"/>
      <c r="AZD2" s="165"/>
      <c r="AZE2" s="165"/>
      <c r="AZF2" s="166"/>
      <c r="AZG2" s="164"/>
      <c r="AZH2" s="165"/>
      <c r="AZI2" s="165"/>
      <c r="AZJ2" s="165"/>
      <c r="AZK2" s="165"/>
      <c r="AZL2" s="165"/>
      <c r="AZM2" s="166"/>
      <c r="AZN2" s="164"/>
      <c r="AZO2" s="165"/>
      <c r="AZP2" s="165"/>
      <c r="AZQ2" s="165"/>
      <c r="AZR2" s="165"/>
      <c r="AZS2" s="165"/>
      <c r="AZT2" s="166"/>
      <c r="AZU2" s="164"/>
      <c r="AZV2" s="165"/>
      <c r="AZW2" s="165"/>
      <c r="AZX2" s="165"/>
      <c r="AZY2" s="165"/>
      <c r="AZZ2" s="165"/>
      <c r="BAA2" s="166"/>
      <c r="BAB2" s="164"/>
      <c r="BAC2" s="165"/>
      <c r="BAD2" s="165"/>
      <c r="BAE2" s="165"/>
      <c r="BAF2" s="165"/>
      <c r="BAG2" s="165"/>
      <c r="BAH2" s="166"/>
      <c r="BAI2" s="164"/>
      <c r="BAJ2" s="165"/>
      <c r="BAK2" s="165"/>
      <c r="BAL2" s="165"/>
      <c r="BAM2" s="165"/>
      <c r="BAN2" s="165"/>
      <c r="BAO2" s="166"/>
      <c r="BAP2" s="164"/>
      <c r="BAQ2" s="165"/>
      <c r="BAR2" s="165"/>
      <c r="BAS2" s="165"/>
      <c r="BAT2" s="165"/>
      <c r="BAU2" s="165"/>
      <c r="BAV2" s="166"/>
      <c r="BAW2" s="164"/>
      <c r="BAX2" s="165"/>
      <c r="BAY2" s="165"/>
      <c r="BAZ2" s="165"/>
      <c r="BBA2" s="165"/>
      <c r="BBB2" s="165"/>
      <c r="BBC2" s="166"/>
      <c r="BBD2" s="164"/>
      <c r="BBE2" s="165"/>
      <c r="BBF2" s="165"/>
      <c r="BBG2" s="165"/>
      <c r="BBH2" s="165"/>
      <c r="BBI2" s="165"/>
      <c r="BBJ2" s="166"/>
      <c r="BBK2" s="164"/>
      <c r="BBL2" s="165"/>
      <c r="BBM2" s="165"/>
      <c r="BBN2" s="165"/>
      <c r="BBO2" s="165"/>
      <c r="BBP2" s="165"/>
      <c r="BBQ2" s="166"/>
      <c r="BBR2" s="164"/>
      <c r="BBS2" s="165"/>
      <c r="BBT2" s="165"/>
      <c r="BBU2" s="165"/>
      <c r="BBV2" s="165"/>
      <c r="BBW2" s="165"/>
      <c r="BBX2" s="166"/>
      <c r="BBY2" s="164"/>
      <c r="BBZ2" s="165"/>
      <c r="BCA2" s="165"/>
      <c r="BCB2" s="165"/>
      <c r="BCC2" s="165"/>
      <c r="BCD2" s="165"/>
      <c r="BCE2" s="166"/>
      <c r="BCF2" s="164"/>
      <c r="BCG2" s="165"/>
      <c r="BCH2" s="165"/>
      <c r="BCI2" s="165"/>
      <c r="BCJ2" s="165"/>
      <c r="BCK2" s="165"/>
      <c r="BCL2" s="166"/>
      <c r="BCM2" s="164"/>
      <c r="BCN2" s="165"/>
      <c r="BCO2" s="165"/>
      <c r="BCP2" s="165"/>
      <c r="BCQ2" s="165"/>
      <c r="BCR2" s="165"/>
      <c r="BCS2" s="166"/>
      <c r="BCT2" s="164"/>
      <c r="BCU2" s="165"/>
      <c r="BCV2" s="165"/>
      <c r="BCW2" s="165"/>
      <c r="BCX2" s="165"/>
      <c r="BCY2" s="165"/>
      <c r="BCZ2" s="166"/>
      <c r="BDA2" s="164"/>
      <c r="BDB2" s="165"/>
      <c r="BDC2" s="165"/>
      <c r="BDD2" s="165"/>
      <c r="BDE2" s="165"/>
      <c r="BDF2" s="165"/>
      <c r="BDG2" s="166"/>
      <c r="BDH2" s="164"/>
      <c r="BDI2" s="165"/>
      <c r="BDJ2" s="165"/>
      <c r="BDK2" s="165"/>
      <c r="BDL2" s="165"/>
      <c r="BDM2" s="165"/>
      <c r="BDN2" s="166"/>
      <c r="BDO2" s="164"/>
      <c r="BDP2" s="165"/>
      <c r="BDQ2" s="165"/>
      <c r="BDR2" s="165"/>
      <c r="BDS2" s="165"/>
      <c r="BDT2" s="165"/>
      <c r="BDU2" s="166"/>
      <c r="BDV2" s="164"/>
      <c r="BDW2" s="165"/>
      <c r="BDX2" s="165"/>
      <c r="BDY2" s="165"/>
      <c r="BDZ2" s="165"/>
      <c r="BEA2" s="165"/>
      <c r="BEB2" s="166"/>
      <c r="BEC2" s="164"/>
      <c r="BED2" s="165"/>
      <c r="BEE2" s="165"/>
      <c r="BEF2" s="165"/>
      <c r="BEG2" s="165"/>
      <c r="BEH2" s="165"/>
      <c r="BEI2" s="166"/>
      <c r="BEJ2" s="164"/>
      <c r="BEK2" s="165"/>
      <c r="BEL2" s="165"/>
      <c r="BEM2" s="165"/>
      <c r="BEN2" s="165"/>
      <c r="BEO2" s="165"/>
      <c r="BEP2" s="166"/>
      <c r="BEQ2" s="164"/>
      <c r="BER2" s="165"/>
      <c r="BES2" s="165"/>
      <c r="BET2" s="165"/>
      <c r="BEU2" s="165"/>
      <c r="BEV2" s="165"/>
      <c r="BEW2" s="166"/>
      <c r="BEX2" s="164"/>
      <c r="BEY2" s="165"/>
      <c r="BEZ2" s="165"/>
      <c r="BFA2" s="165"/>
      <c r="BFB2" s="165"/>
      <c r="BFC2" s="165"/>
      <c r="BFD2" s="166"/>
      <c r="BFE2" s="164"/>
      <c r="BFF2" s="165"/>
      <c r="BFG2" s="165"/>
      <c r="BFH2" s="165"/>
      <c r="BFI2" s="165"/>
      <c r="BFJ2" s="165"/>
      <c r="BFK2" s="166"/>
      <c r="BFL2" s="164"/>
      <c r="BFM2" s="165"/>
      <c r="BFN2" s="165"/>
      <c r="BFO2" s="165"/>
      <c r="BFP2" s="165"/>
      <c r="BFQ2" s="165"/>
      <c r="BFR2" s="166"/>
      <c r="BFS2" s="164"/>
      <c r="BFT2" s="165"/>
      <c r="BFU2" s="165"/>
      <c r="BFV2" s="165"/>
      <c r="BFW2" s="165"/>
      <c r="BFX2" s="165"/>
      <c r="BFY2" s="166"/>
      <c r="BFZ2" s="164"/>
      <c r="BGA2" s="165"/>
      <c r="BGB2" s="165"/>
      <c r="BGC2" s="165"/>
      <c r="BGD2" s="165"/>
      <c r="BGE2" s="165"/>
      <c r="BGF2" s="166"/>
      <c r="BGG2" s="164"/>
      <c r="BGH2" s="165"/>
      <c r="BGI2" s="165"/>
      <c r="BGJ2" s="165"/>
      <c r="BGK2" s="165"/>
      <c r="BGL2" s="165"/>
      <c r="BGM2" s="166"/>
      <c r="BGN2" s="164"/>
      <c r="BGO2" s="165"/>
      <c r="BGP2" s="165"/>
      <c r="BGQ2" s="165"/>
      <c r="BGR2" s="165"/>
      <c r="BGS2" s="165"/>
      <c r="BGT2" s="166"/>
      <c r="BGU2" s="164"/>
      <c r="BGV2" s="165"/>
      <c r="BGW2" s="165"/>
      <c r="BGX2" s="165"/>
      <c r="BGY2" s="165"/>
      <c r="BGZ2" s="165"/>
      <c r="BHA2" s="166"/>
      <c r="BHB2" s="164"/>
      <c r="BHC2" s="165"/>
      <c r="BHD2" s="165"/>
      <c r="BHE2" s="165"/>
      <c r="BHF2" s="165"/>
      <c r="BHG2" s="165"/>
      <c r="BHH2" s="166"/>
      <c r="BHI2" s="164"/>
      <c r="BHJ2" s="165"/>
      <c r="BHK2" s="165"/>
      <c r="BHL2" s="165"/>
      <c r="BHM2" s="165"/>
      <c r="BHN2" s="165"/>
      <c r="BHO2" s="166"/>
      <c r="BHP2" s="164"/>
      <c r="BHQ2" s="165"/>
      <c r="BHR2" s="165"/>
      <c r="BHS2" s="165"/>
      <c r="BHT2" s="165"/>
      <c r="BHU2" s="165"/>
      <c r="BHV2" s="166"/>
      <c r="BHW2" s="164"/>
      <c r="BHX2" s="165"/>
      <c r="BHY2" s="165"/>
      <c r="BHZ2" s="165"/>
      <c r="BIA2" s="165"/>
      <c r="BIB2" s="165"/>
      <c r="BIC2" s="166"/>
      <c r="BID2" s="164"/>
      <c r="BIE2" s="165"/>
      <c r="BIF2" s="165"/>
      <c r="BIG2" s="165"/>
      <c r="BIH2" s="165"/>
      <c r="BII2" s="165"/>
      <c r="BIJ2" s="166"/>
      <c r="BIK2" s="164"/>
      <c r="BIL2" s="165"/>
      <c r="BIM2" s="165"/>
      <c r="BIN2" s="165"/>
      <c r="BIO2" s="165"/>
      <c r="BIP2" s="165"/>
      <c r="BIQ2" s="166"/>
      <c r="BIR2" s="164"/>
      <c r="BIS2" s="165"/>
      <c r="BIT2" s="165"/>
      <c r="BIU2" s="165"/>
      <c r="BIV2" s="165"/>
      <c r="BIW2" s="165"/>
      <c r="BIX2" s="166"/>
      <c r="BIY2" s="164"/>
      <c r="BIZ2" s="165"/>
      <c r="BJA2" s="165"/>
      <c r="BJB2" s="165"/>
      <c r="BJC2" s="165"/>
      <c r="BJD2" s="165"/>
      <c r="BJE2" s="166"/>
      <c r="BJF2" s="164"/>
      <c r="BJG2" s="165"/>
      <c r="BJH2" s="165"/>
      <c r="BJI2" s="165"/>
      <c r="BJJ2" s="165"/>
      <c r="BJK2" s="165"/>
      <c r="BJL2" s="166"/>
      <c r="BJM2" s="164"/>
      <c r="BJN2" s="165"/>
      <c r="BJO2" s="165"/>
      <c r="BJP2" s="165"/>
      <c r="BJQ2" s="165"/>
      <c r="BJR2" s="165"/>
      <c r="BJS2" s="166"/>
      <c r="BJT2" s="164"/>
      <c r="BJU2" s="165"/>
      <c r="BJV2" s="165"/>
      <c r="BJW2" s="165"/>
      <c r="BJX2" s="165"/>
      <c r="BJY2" s="165"/>
      <c r="BJZ2" s="166"/>
      <c r="BKA2" s="164"/>
      <c r="BKB2" s="165"/>
      <c r="BKC2" s="165"/>
      <c r="BKD2" s="165"/>
      <c r="BKE2" s="165"/>
      <c r="BKF2" s="165"/>
      <c r="BKG2" s="166"/>
      <c r="BKH2" s="164"/>
      <c r="BKI2" s="165"/>
      <c r="BKJ2" s="165"/>
      <c r="BKK2" s="165"/>
      <c r="BKL2" s="165"/>
      <c r="BKM2" s="165"/>
      <c r="BKN2" s="166"/>
      <c r="BKO2" s="164"/>
      <c r="BKP2" s="165"/>
      <c r="BKQ2" s="165"/>
      <c r="BKR2" s="165"/>
      <c r="BKS2" s="165"/>
      <c r="BKT2" s="165"/>
      <c r="BKU2" s="166"/>
      <c r="BKV2" s="164"/>
      <c r="BKW2" s="165"/>
      <c r="BKX2" s="165"/>
      <c r="BKY2" s="165"/>
      <c r="BKZ2" s="165"/>
      <c r="BLA2" s="165"/>
      <c r="BLB2" s="166"/>
      <c r="BLC2" s="164"/>
      <c r="BLD2" s="165"/>
      <c r="BLE2" s="165"/>
      <c r="BLF2" s="165"/>
      <c r="BLG2" s="165"/>
      <c r="BLH2" s="165"/>
      <c r="BLI2" s="166"/>
      <c r="BLJ2" s="164"/>
      <c r="BLK2" s="165"/>
      <c r="BLL2" s="165"/>
      <c r="BLM2" s="165"/>
      <c r="BLN2" s="165"/>
      <c r="BLO2" s="165"/>
      <c r="BLP2" s="166"/>
      <c r="BLQ2" s="164"/>
      <c r="BLR2" s="165"/>
      <c r="BLS2" s="165"/>
      <c r="BLT2" s="165"/>
      <c r="BLU2" s="165"/>
      <c r="BLV2" s="165"/>
      <c r="BLW2" s="166"/>
      <c r="BLX2" s="164"/>
      <c r="BLY2" s="165"/>
      <c r="BLZ2" s="165"/>
      <c r="BMA2" s="165"/>
      <c r="BMB2" s="165"/>
      <c r="BMC2" s="165"/>
      <c r="BMD2" s="166"/>
      <c r="BME2" s="164"/>
      <c r="BMF2" s="165"/>
      <c r="BMG2" s="165"/>
      <c r="BMH2" s="165"/>
      <c r="BMI2" s="165"/>
      <c r="BMJ2" s="165"/>
      <c r="BMK2" s="166"/>
      <c r="BML2" s="164"/>
      <c r="BMM2" s="165"/>
      <c r="BMN2" s="165"/>
      <c r="BMO2" s="165"/>
      <c r="BMP2" s="165"/>
      <c r="BMQ2" s="165"/>
      <c r="BMR2" s="166"/>
      <c r="BMS2" s="164"/>
      <c r="BMT2" s="165"/>
      <c r="BMU2" s="165"/>
      <c r="BMV2" s="165"/>
      <c r="BMW2" s="165"/>
      <c r="BMX2" s="165"/>
      <c r="BMY2" s="166"/>
      <c r="BMZ2" s="164"/>
      <c r="BNA2" s="165"/>
      <c r="BNB2" s="165"/>
      <c r="BNC2" s="165"/>
      <c r="BND2" s="165"/>
      <c r="BNE2" s="165"/>
      <c r="BNF2" s="166"/>
      <c r="BNG2" s="164"/>
      <c r="BNH2" s="165"/>
      <c r="BNI2" s="165"/>
      <c r="BNJ2" s="165"/>
      <c r="BNK2" s="165"/>
      <c r="BNL2" s="165"/>
      <c r="BNM2" s="166"/>
      <c r="BNN2" s="164"/>
      <c r="BNO2" s="165"/>
      <c r="BNP2" s="165"/>
      <c r="BNQ2" s="165"/>
      <c r="BNR2" s="165"/>
      <c r="BNS2" s="165"/>
      <c r="BNT2" s="166"/>
      <c r="BNU2" s="164"/>
      <c r="BNV2" s="165"/>
      <c r="BNW2" s="165"/>
      <c r="BNX2" s="165"/>
      <c r="BNY2" s="165"/>
      <c r="BNZ2" s="165"/>
      <c r="BOA2" s="166"/>
      <c r="BOB2" s="164"/>
      <c r="BOC2" s="165"/>
      <c r="BOD2" s="165"/>
      <c r="BOE2" s="165"/>
      <c r="BOF2" s="165"/>
      <c r="BOG2" s="165"/>
      <c r="BOH2" s="166"/>
      <c r="BOI2" s="164"/>
      <c r="BOJ2" s="165"/>
      <c r="BOK2" s="165"/>
      <c r="BOL2" s="165"/>
      <c r="BOM2" s="165"/>
      <c r="BON2" s="165"/>
      <c r="BOO2" s="166"/>
      <c r="BOP2" s="164"/>
      <c r="BOQ2" s="165"/>
      <c r="BOR2" s="165"/>
      <c r="BOS2" s="165"/>
      <c r="BOT2" s="165"/>
      <c r="BOU2" s="165"/>
      <c r="BOV2" s="166"/>
      <c r="BOW2" s="164"/>
      <c r="BOX2" s="165"/>
      <c r="BOY2" s="165"/>
      <c r="BOZ2" s="165"/>
      <c r="BPA2" s="165"/>
      <c r="BPB2" s="165"/>
      <c r="BPC2" s="166"/>
      <c r="BPD2" s="164"/>
      <c r="BPE2" s="165"/>
      <c r="BPF2" s="165"/>
      <c r="BPG2" s="165"/>
      <c r="BPH2" s="165"/>
      <c r="BPI2" s="165"/>
      <c r="BPJ2" s="166"/>
      <c r="BPK2" s="164"/>
      <c r="BPL2" s="165"/>
      <c r="BPM2" s="165"/>
      <c r="BPN2" s="165"/>
      <c r="BPO2" s="165"/>
      <c r="BPP2" s="165"/>
      <c r="BPQ2" s="166"/>
      <c r="BPR2" s="164"/>
      <c r="BPS2" s="165"/>
      <c r="BPT2" s="165"/>
      <c r="BPU2" s="165"/>
      <c r="BPV2" s="165"/>
      <c r="BPW2" s="165"/>
      <c r="BPX2" s="166"/>
      <c r="BPY2" s="164"/>
      <c r="BPZ2" s="165"/>
      <c r="BQA2" s="165"/>
      <c r="BQB2" s="165"/>
      <c r="BQC2" s="165"/>
      <c r="BQD2" s="165"/>
      <c r="BQE2" s="166"/>
      <c r="BQF2" s="164"/>
      <c r="BQG2" s="165"/>
      <c r="BQH2" s="165"/>
      <c r="BQI2" s="165"/>
      <c r="BQJ2" s="165"/>
      <c r="BQK2" s="165"/>
      <c r="BQL2" s="166"/>
      <c r="BQM2" s="164"/>
      <c r="BQN2" s="165"/>
      <c r="BQO2" s="165"/>
      <c r="BQP2" s="165"/>
      <c r="BQQ2" s="165"/>
      <c r="BQR2" s="165"/>
      <c r="BQS2" s="166"/>
      <c r="BQT2" s="164"/>
      <c r="BQU2" s="165"/>
      <c r="BQV2" s="165"/>
      <c r="BQW2" s="165"/>
      <c r="BQX2" s="165"/>
      <c r="BQY2" s="165"/>
      <c r="BQZ2" s="166"/>
      <c r="BRA2" s="164"/>
      <c r="BRB2" s="165"/>
      <c r="BRC2" s="165"/>
      <c r="BRD2" s="165"/>
      <c r="BRE2" s="165"/>
      <c r="BRF2" s="165"/>
      <c r="BRG2" s="166"/>
      <c r="BRH2" s="164"/>
      <c r="BRI2" s="165"/>
      <c r="BRJ2" s="165"/>
      <c r="BRK2" s="165"/>
      <c r="BRL2" s="165"/>
      <c r="BRM2" s="165"/>
      <c r="BRN2" s="166"/>
      <c r="BRO2" s="164"/>
      <c r="BRP2" s="165"/>
      <c r="BRQ2" s="165"/>
      <c r="BRR2" s="165"/>
      <c r="BRS2" s="165"/>
      <c r="BRT2" s="165"/>
      <c r="BRU2" s="166"/>
      <c r="BRV2" s="164"/>
      <c r="BRW2" s="165"/>
      <c r="BRX2" s="165"/>
      <c r="BRY2" s="165"/>
      <c r="BRZ2" s="165"/>
      <c r="BSA2" s="165"/>
      <c r="BSB2" s="166"/>
      <c r="BSC2" s="164"/>
      <c r="BSD2" s="165"/>
      <c r="BSE2" s="165"/>
      <c r="BSF2" s="165"/>
      <c r="BSG2" s="165"/>
      <c r="BSH2" s="165"/>
      <c r="BSI2" s="166"/>
      <c r="BSJ2" s="164"/>
      <c r="BSK2" s="165"/>
      <c r="BSL2" s="165"/>
      <c r="BSM2" s="165"/>
      <c r="BSN2" s="165"/>
      <c r="BSO2" s="165"/>
      <c r="BSP2" s="166"/>
      <c r="BSQ2" s="164"/>
      <c r="BSR2" s="165"/>
      <c r="BSS2" s="165"/>
      <c r="BST2" s="165"/>
      <c r="BSU2" s="165"/>
      <c r="BSV2" s="165"/>
      <c r="BSW2" s="166"/>
      <c r="BSX2" s="164"/>
      <c r="BSY2" s="165"/>
      <c r="BSZ2" s="165"/>
      <c r="BTA2" s="165"/>
      <c r="BTB2" s="165"/>
      <c r="BTC2" s="165"/>
      <c r="BTD2" s="166"/>
      <c r="BTE2" s="164"/>
      <c r="BTF2" s="165"/>
      <c r="BTG2" s="165"/>
      <c r="BTH2" s="165"/>
      <c r="BTI2" s="165"/>
      <c r="BTJ2" s="165"/>
      <c r="BTK2" s="166"/>
      <c r="BTL2" s="164"/>
      <c r="BTM2" s="165"/>
      <c r="BTN2" s="165"/>
      <c r="BTO2" s="165"/>
      <c r="BTP2" s="165"/>
      <c r="BTQ2" s="165"/>
      <c r="BTR2" s="166"/>
      <c r="BTS2" s="164"/>
      <c r="BTT2" s="165"/>
      <c r="BTU2" s="165"/>
      <c r="BTV2" s="165"/>
      <c r="BTW2" s="165"/>
      <c r="BTX2" s="165"/>
      <c r="BTY2" s="166"/>
      <c r="BTZ2" s="164"/>
      <c r="BUA2" s="165"/>
      <c r="BUB2" s="165"/>
      <c r="BUC2" s="165"/>
      <c r="BUD2" s="165"/>
      <c r="BUE2" s="165"/>
      <c r="BUF2" s="166"/>
      <c r="BUG2" s="164"/>
      <c r="BUH2" s="165"/>
      <c r="BUI2" s="165"/>
      <c r="BUJ2" s="165"/>
      <c r="BUK2" s="165"/>
      <c r="BUL2" s="165"/>
      <c r="BUM2" s="166"/>
      <c r="BUN2" s="164"/>
      <c r="BUO2" s="165"/>
      <c r="BUP2" s="165"/>
      <c r="BUQ2" s="165"/>
      <c r="BUR2" s="165"/>
      <c r="BUS2" s="165"/>
      <c r="BUT2" s="166"/>
      <c r="BUU2" s="164"/>
      <c r="BUV2" s="165"/>
      <c r="BUW2" s="165"/>
      <c r="BUX2" s="165"/>
      <c r="BUY2" s="165"/>
      <c r="BUZ2" s="165"/>
      <c r="BVA2" s="166"/>
      <c r="BVB2" s="164"/>
      <c r="BVC2" s="165"/>
      <c r="BVD2" s="165"/>
      <c r="BVE2" s="165"/>
      <c r="BVF2" s="165"/>
      <c r="BVG2" s="165"/>
      <c r="BVH2" s="166"/>
      <c r="BVI2" s="164"/>
      <c r="BVJ2" s="165"/>
      <c r="BVK2" s="165"/>
      <c r="BVL2" s="165"/>
      <c r="BVM2" s="165"/>
      <c r="BVN2" s="165"/>
      <c r="BVO2" s="166"/>
      <c r="BVP2" s="164"/>
      <c r="BVQ2" s="165"/>
      <c r="BVR2" s="165"/>
      <c r="BVS2" s="165"/>
      <c r="BVT2" s="165"/>
      <c r="BVU2" s="165"/>
      <c r="BVV2" s="166"/>
      <c r="BVW2" s="164"/>
      <c r="BVX2" s="165"/>
      <c r="BVY2" s="165"/>
      <c r="BVZ2" s="165"/>
      <c r="BWA2" s="165"/>
      <c r="BWB2" s="165"/>
      <c r="BWC2" s="166"/>
      <c r="BWD2" s="164"/>
      <c r="BWE2" s="165"/>
      <c r="BWF2" s="165"/>
      <c r="BWG2" s="165"/>
      <c r="BWH2" s="165"/>
      <c r="BWI2" s="165"/>
      <c r="BWJ2" s="166"/>
      <c r="BWK2" s="164"/>
      <c r="BWL2" s="165"/>
      <c r="BWM2" s="165"/>
      <c r="BWN2" s="165"/>
      <c r="BWO2" s="165"/>
      <c r="BWP2" s="165"/>
      <c r="BWQ2" s="166"/>
      <c r="BWR2" s="164"/>
      <c r="BWS2" s="165"/>
      <c r="BWT2" s="165"/>
      <c r="BWU2" s="165"/>
      <c r="BWV2" s="165"/>
      <c r="BWW2" s="165"/>
      <c r="BWX2" s="166"/>
      <c r="BWY2" s="164"/>
      <c r="BWZ2" s="165"/>
      <c r="BXA2" s="165"/>
      <c r="BXB2" s="165"/>
      <c r="BXC2" s="165"/>
      <c r="BXD2" s="165"/>
      <c r="BXE2" s="166"/>
      <c r="BXF2" s="164"/>
      <c r="BXG2" s="165"/>
      <c r="BXH2" s="165"/>
      <c r="BXI2" s="165"/>
      <c r="BXJ2" s="165"/>
      <c r="BXK2" s="165"/>
      <c r="BXL2" s="166"/>
      <c r="BXM2" s="164"/>
      <c r="BXN2" s="165"/>
      <c r="BXO2" s="165"/>
      <c r="BXP2" s="165"/>
      <c r="BXQ2" s="165"/>
      <c r="BXR2" s="165"/>
      <c r="BXS2" s="166"/>
      <c r="BXT2" s="164"/>
      <c r="BXU2" s="165"/>
      <c r="BXV2" s="165"/>
      <c r="BXW2" s="165"/>
      <c r="BXX2" s="165"/>
      <c r="BXY2" s="165"/>
      <c r="BXZ2" s="166"/>
      <c r="BYA2" s="164"/>
      <c r="BYB2" s="165"/>
      <c r="BYC2" s="165"/>
      <c r="BYD2" s="165"/>
      <c r="BYE2" s="165"/>
      <c r="BYF2" s="165"/>
      <c r="BYG2" s="166"/>
      <c r="BYH2" s="164"/>
      <c r="BYI2" s="165"/>
      <c r="BYJ2" s="165"/>
      <c r="BYK2" s="165"/>
      <c r="BYL2" s="165"/>
      <c r="BYM2" s="165"/>
      <c r="BYN2" s="166"/>
      <c r="BYO2" s="164"/>
      <c r="BYP2" s="165"/>
      <c r="BYQ2" s="165"/>
      <c r="BYR2" s="165"/>
      <c r="BYS2" s="165"/>
      <c r="BYT2" s="165"/>
      <c r="BYU2" s="166"/>
      <c r="BYV2" s="164"/>
      <c r="BYW2" s="165"/>
      <c r="BYX2" s="165"/>
      <c r="BYY2" s="165"/>
      <c r="BYZ2" s="165"/>
      <c r="BZA2" s="165"/>
      <c r="BZB2" s="166"/>
      <c r="BZC2" s="164"/>
      <c r="BZD2" s="165"/>
      <c r="BZE2" s="165"/>
      <c r="BZF2" s="165"/>
      <c r="BZG2" s="165"/>
      <c r="BZH2" s="165"/>
      <c r="BZI2" s="166"/>
      <c r="BZJ2" s="164"/>
      <c r="BZK2" s="165"/>
      <c r="BZL2" s="165"/>
      <c r="BZM2" s="165"/>
      <c r="BZN2" s="165"/>
      <c r="BZO2" s="165"/>
      <c r="BZP2" s="166"/>
      <c r="BZQ2" s="164"/>
      <c r="BZR2" s="165"/>
      <c r="BZS2" s="165"/>
      <c r="BZT2" s="165"/>
      <c r="BZU2" s="165"/>
      <c r="BZV2" s="165"/>
      <c r="BZW2" s="166"/>
      <c r="BZX2" s="164"/>
      <c r="BZY2" s="165"/>
      <c r="BZZ2" s="165"/>
      <c r="CAA2" s="165"/>
      <c r="CAB2" s="165"/>
      <c r="CAC2" s="165"/>
      <c r="CAD2" s="166"/>
      <c r="CAE2" s="164"/>
      <c r="CAF2" s="165"/>
      <c r="CAG2" s="165"/>
      <c r="CAH2" s="165"/>
      <c r="CAI2" s="165"/>
      <c r="CAJ2" s="165"/>
      <c r="CAK2" s="166"/>
      <c r="CAL2" s="164"/>
      <c r="CAM2" s="165"/>
      <c r="CAN2" s="165"/>
      <c r="CAO2" s="165"/>
      <c r="CAP2" s="165"/>
      <c r="CAQ2" s="165"/>
      <c r="CAR2" s="166"/>
      <c r="CAS2" s="164"/>
      <c r="CAT2" s="165"/>
      <c r="CAU2" s="165"/>
      <c r="CAV2" s="165"/>
      <c r="CAW2" s="165"/>
      <c r="CAX2" s="165"/>
      <c r="CAY2" s="166"/>
      <c r="CAZ2" s="164"/>
      <c r="CBA2" s="165"/>
      <c r="CBB2" s="165"/>
      <c r="CBC2" s="165"/>
      <c r="CBD2" s="165"/>
      <c r="CBE2" s="165"/>
      <c r="CBF2" s="166"/>
      <c r="CBG2" s="164"/>
      <c r="CBH2" s="165"/>
      <c r="CBI2" s="165"/>
      <c r="CBJ2" s="165"/>
      <c r="CBK2" s="165"/>
      <c r="CBL2" s="165"/>
      <c r="CBM2" s="166"/>
      <c r="CBN2" s="164"/>
      <c r="CBO2" s="165"/>
      <c r="CBP2" s="165"/>
      <c r="CBQ2" s="165"/>
      <c r="CBR2" s="165"/>
      <c r="CBS2" s="165"/>
      <c r="CBT2" s="166"/>
      <c r="CBU2" s="164"/>
      <c r="CBV2" s="165"/>
      <c r="CBW2" s="165"/>
      <c r="CBX2" s="165"/>
      <c r="CBY2" s="165"/>
      <c r="CBZ2" s="165"/>
      <c r="CCA2" s="166"/>
      <c r="CCB2" s="164"/>
      <c r="CCC2" s="165"/>
      <c r="CCD2" s="165"/>
      <c r="CCE2" s="165"/>
      <c r="CCF2" s="165"/>
      <c r="CCG2" s="165"/>
      <c r="CCH2" s="166"/>
      <c r="CCI2" s="164"/>
      <c r="CCJ2" s="165"/>
      <c r="CCK2" s="165"/>
      <c r="CCL2" s="165"/>
      <c r="CCM2" s="165"/>
      <c r="CCN2" s="165"/>
      <c r="CCO2" s="166"/>
      <c r="CCP2" s="164"/>
      <c r="CCQ2" s="165"/>
      <c r="CCR2" s="165"/>
      <c r="CCS2" s="165"/>
      <c r="CCT2" s="165"/>
      <c r="CCU2" s="165"/>
      <c r="CCV2" s="166"/>
      <c r="CCW2" s="164"/>
      <c r="CCX2" s="165"/>
      <c r="CCY2" s="165"/>
      <c r="CCZ2" s="165"/>
      <c r="CDA2" s="165"/>
      <c r="CDB2" s="165"/>
      <c r="CDC2" s="166"/>
      <c r="CDD2" s="164"/>
      <c r="CDE2" s="165"/>
      <c r="CDF2" s="165"/>
      <c r="CDG2" s="165"/>
      <c r="CDH2" s="165"/>
      <c r="CDI2" s="165"/>
      <c r="CDJ2" s="166"/>
      <c r="CDK2" s="164"/>
      <c r="CDL2" s="165"/>
      <c r="CDM2" s="165"/>
      <c r="CDN2" s="165"/>
      <c r="CDO2" s="165"/>
      <c r="CDP2" s="165"/>
      <c r="CDQ2" s="166"/>
      <c r="CDR2" s="164"/>
      <c r="CDS2" s="165"/>
      <c r="CDT2" s="165"/>
      <c r="CDU2" s="165"/>
      <c r="CDV2" s="165"/>
      <c r="CDW2" s="165"/>
      <c r="CDX2" s="166"/>
      <c r="CDY2" s="164"/>
      <c r="CDZ2" s="165"/>
      <c r="CEA2" s="165"/>
      <c r="CEB2" s="165"/>
      <c r="CEC2" s="165"/>
      <c r="CED2" s="165"/>
      <c r="CEE2" s="166"/>
      <c r="CEF2" s="164"/>
      <c r="CEG2" s="165"/>
      <c r="CEH2" s="165"/>
      <c r="CEI2" s="165"/>
      <c r="CEJ2" s="165"/>
      <c r="CEK2" s="165"/>
      <c r="CEL2" s="166"/>
      <c r="CEM2" s="164"/>
      <c r="CEN2" s="165"/>
      <c r="CEO2" s="165"/>
      <c r="CEP2" s="165"/>
      <c r="CEQ2" s="165"/>
      <c r="CER2" s="165"/>
      <c r="CES2" s="166"/>
      <c r="CET2" s="164"/>
      <c r="CEU2" s="165"/>
      <c r="CEV2" s="165"/>
      <c r="CEW2" s="165"/>
      <c r="CEX2" s="165"/>
      <c r="CEY2" s="165"/>
      <c r="CEZ2" s="166"/>
      <c r="CFA2" s="164"/>
      <c r="CFB2" s="165"/>
      <c r="CFC2" s="165"/>
      <c r="CFD2" s="165"/>
      <c r="CFE2" s="165"/>
      <c r="CFF2" s="165"/>
      <c r="CFG2" s="166"/>
      <c r="CFH2" s="164"/>
      <c r="CFI2" s="165"/>
      <c r="CFJ2" s="165"/>
      <c r="CFK2" s="165"/>
      <c r="CFL2" s="165"/>
      <c r="CFM2" s="165"/>
      <c r="CFN2" s="166"/>
      <c r="CFO2" s="164"/>
      <c r="CFP2" s="165"/>
      <c r="CFQ2" s="165"/>
      <c r="CFR2" s="165"/>
      <c r="CFS2" s="165"/>
      <c r="CFT2" s="165"/>
      <c r="CFU2" s="166"/>
      <c r="CFV2" s="164"/>
      <c r="CFW2" s="165"/>
      <c r="CFX2" s="165"/>
      <c r="CFY2" s="165"/>
      <c r="CFZ2" s="165"/>
      <c r="CGA2" s="165"/>
      <c r="CGB2" s="166"/>
      <c r="CGC2" s="164"/>
      <c r="CGD2" s="165"/>
      <c r="CGE2" s="165"/>
      <c r="CGF2" s="165"/>
      <c r="CGG2" s="165"/>
      <c r="CGH2" s="165"/>
      <c r="CGI2" s="166"/>
      <c r="CGJ2" s="164"/>
      <c r="CGK2" s="165"/>
      <c r="CGL2" s="165"/>
      <c r="CGM2" s="165"/>
      <c r="CGN2" s="165"/>
      <c r="CGO2" s="165"/>
      <c r="CGP2" s="166"/>
      <c r="CGQ2" s="164"/>
      <c r="CGR2" s="165"/>
      <c r="CGS2" s="165"/>
      <c r="CGT2" s="165"/>
      <c r="CGU2" s="165"/>
      <c r="CGV2" s="165"/>
      <c r="CGW2" s="166"/>
      <c r="CGX2" s="164"/>
      <c r="CGY2" s="165"/>
      <c r="CGZ2" s="165"/>
      <c r="CHA2" s="165"/>
      <c r="CHB2" s="165"/>
      <c r="CHC2" s="165"/>
      <c r="CHD2" s="166"/>
      <c r="CHE2" s="164"/>
      <c r="CHF2" s="165"/>
      <c r="CHG2" s="165"/>
      <c r="CHH2" s="165"/>
      <c r="CHI2" s="165"/>
      <c r="CHJ2" s="165"/>
      <c r="CHK2" s="166"/>
      <c r="CHL2" s="164"/>
      <c r="CHM2" s="165"/>
      <c r="CHN2" s="165"/>
      <c r="CHO2" s="165"/>
      <c r="CHP2" s="165"/>
      <c r="CHQ2" s="165"/>
      <c r="CHR2" s="166"/>
      <c r="CHS2" s="164"/>
      <c r="CHT2" s="165"/>
      <c r="CHU2" s="165"/>
      <c r="CHV2" s="165"/>
      <c r="CHW2" s="165"/>
      <c r="CHX2" s="165"/>
      <c r="CHY2" s="166"/>
      <c r="CHZ2" s="164"/>
      <c r="CIA2" s="165"/>
      <c r="CIB2" s="165"/>
      <c r="CIC2" s="165"/>
      <c r="CID2" s="165"/>
      <c r="CIE2" s="165"/>
      <c r="CIF2" s="166"/>
      <c r="CIG2" s="164"/>
      <c r="CIH2" s="165"/>
      <c r="CII2" s="165"/>
      <c r="CIJ2" s="165"/>
      <c r="CIK2" s="165"/>
      <c r="CIL2" s="165"/>
      <c r="CIM2" s="166"/>
      <c r="CIN2" s="164"/>
      <c r="CIO2" s="165"/>
      <c r="CIP2" s="165"/>
      <c r="CIQ2" s="165"/>
      <c r="CIR2" s="165"/>
      <c r="CIS2" s="165"/>
      <c r="CIT2" s="166"/>
      <c r="CIU2" s="164"/>
      <c r="CIV2" s="165"/>
      <c r="CIW2" s="165"/>
      <c r="CIX2" s="165"/>
      <c r="CIY2" s="165"/>
      <c r="CIZ2" s="165"/>
      <c r="CJA2" s="166"/>
      <c r="CJB2" s="164"/>
      <c r="CJC2" s="165"/>
      <c r="CJD2" s="165"/>
      <c r="CJE2" s="165"/>
      <c r="CJF2" s="165"/>
      <c r="CJG2" s="165"/>
      <c r="CJH2" s="166"/>
      <c r="CJI2" s="164"/>
      <c r="CJJ2" s="165"/>
      <c r="CJK2" s="165"/>
      <c r="CJL2" s="165"/>
      <c r="CJM2" s="165"/>
      <c r="CJN2" s="165"/>
      <c r="CJO2" s="166"/>
      <c r="CJP2" s="164"/>
      <c r="CJQ2" s="165"/>
      <c r="CJR2" s="165"/>
      <c r="CJS2" s="165"/>
      <c r="CJT2" s="165"/>
      <c r="CJU2" s="165"/>
      <c r="CJV2" s="166"/>
      <c r="CJW2" s="164"/>
      <c r="CJX2" s="165"/>
      <c r="CJY2" s="165"/>
      <c r="CJZ2" s="165"/>
      <c r="CKA2" s="165"/>
      <c r="CKB2" s="165"/>
      <c r="CKC2" s="166"/>
      <c r="CKD2" s="164"/>
      <c r="CKE2" s="165"/>
      <c r="CKF2" s="165"/>
      <c r="CKG2" s="165"/>
      <c r="CKH2" s="165"/>
      <c r="CKI2" s="165"/>
      <c r="CKJ2" s="166"/>
      <c r="CKK2" s="164"/>
      <c r="CKL2" s="165"/>
      <c r="CKM2" s="165"/>
      <c r="CKN2" s="165"/>
      <c r="CKO2" s="165"/>
      <c r="CKP2" s="165"/>
      <c r="CKQ2" s="166"/>
      <c r="CKR2" s="164"/>
      <c r="CKS2" s="165"/>
      <c r="CKT2" s="165"/>
      <c r="CKU2" s="165"/>
      <c r="CKV2" s="165"/>
      <c r="CKW2" s="165"/>
      <c r="CKX2" s="166"/>
      <c r="CKY2" s="164"/>
      <c r="CKZ2" s="165"/>
      <c r="CLA2" s="165"/>
      <c r="CLB2" s="165"/>
      <c r="CLC2" s="165"/>
      <c r="CLD2" s="165"/>
      <c r="CLE2" s="166"/>
      <c r="CLF2" s="164"/>
      <c r="CLG2" s="165"/>
      <c r="CLH2" s="165"/>
      <c r="CLI2" s="165"/>
      <c r="CLJ2" s="165"/>
      <c r="CLK2" s="165"/>
      <c r="CLL2" s="166"/>
      <c r="CLM2" s="164"/>
      <c r="CLN2" s="165"/>
      <c r="CLO2" s="165"/>
      <c r="CLP2" s="165"/>
      <c r="CLQ2" s="165"/>
      <c r="CLR2" s="165"/>
      <c r="CLS2" s="166"/>
      <c r="CLT2" s="164"/>
      <c r="CLU2" s="165"/>
      <c r="CLV2" s="165"/>
      <c r="CLW2" s="165"/>
      <c r="CLX2" s="165"/>
      <c r="CLY2" s="165"/>
      <c r="CLZ2" s="166"/>
      <c r="CMA2" s="164"/>
      <c r="CMB2" s="165"/>
      <c r="CMC2" s="165"/>
      <c r="CMD2" s="165"/>
      <c r="CME2" s="165"/>
      <c r="CMF2" s="165"/>
      <c r="CMG2" s="166"/>
      <c r="CMH2" s="164"/>
      <c r="CMI2" s="165"/>
      <c r="CMJ2" s="165"/>
      <c r="CMK2" s="165"/>
      <c r="CML2" s="165"/>
      <c r="CMM2" s="165"/>
      <c r="CMN2" s="166"/>
      <c r="CMO2" s="164"/>
      <c r="CMP2" s="165"/>
      <c r="CMQ2" s="165"/>
      <c r="CMR2" s="165"/>
      <c r="CMS2" s="165"/>
      <c r="CMT2" s="165"/>
      <c r="CMU2" s="166"/>
      <c r="CMV2" s="164"/>
      <c r="CMW2" s="165"/>
      <c r="CMX2" s="165"/>
      <c r="CMY2" s="165"/>
      <c r="CMZ2" s="165"/>
      <c r="CNA2" s="165"/>
      <c r="CNB2" s="166"/>
      <c r="CNC2" s="164"/>
      <c r="CND2" s="165"/>
      <c r="CNE2" s="165"/>
      <c r="CNF2" s="165"/>
      <c r="CNG2" s="165"/>
      <c r="CNH2" s="165"/>
      <c r="CNI2" s="166"/>
      <c r="CNJ2" s="164"/>
      <c r="CNK2" s="165"/>
      <c r="CNL2" s="165"/>
      <c r="CNM2" s="165"/>
      <c r="CNN2" s="165"/>
      <c r="CNO2" s="165"/>
      <c r="CNP2" s="166"/>
      <c r="CNQ2" s="164"/>
      <c r="CNR2" s="165"/>
      <c r="CNS2" s="165"/>
      <c r="CNT2" s="165"/>
      <c r="CNU2" s="165"/>
      <c r="CNV2" s="165"/>
      <c r="CNW2" s="166"/>
      <c r="CNX2" s="164"/>
      <c r="CNY2" s="165"/>
      <c r="CNZ2" s="165"/>
      <c r="COA2" s="165"/>
      <c r="COB2" s="165"/>
      <c r="COC2" s="165"/>
      <c r="COD2" s="166"/>
      <c r="COE2" s="164"/>
      <c r="COF2" s="165"/>
      <c r="COG2" s="165"/>
      <c r="COH2" s="165"/>
      <c r="COI2" s="165"/>
      <c r="COJ2" s="165"/>
      <c r="COK2" s="166"/>
      <c r="COL2" s="164"/>
      <c r="COM2" s="165"/>
      <c r="CON2" s="165"/>
      <c r="COO2" s="165"/>
      <c r="COP2" s="165"/>
      <c r="COQ2" s="165"/>
      <c r="COR2" s="166"/>
      <c r="COS2" s="164"/>
      <c r="COT2" s="165"/>
      <c r="COU2" s="165"/>
      <c r="COV2" s="165"/>
      <c r="COW2" s="165"/>
      <c r="COX2" s="165"/>
      <c r="COY2" s="166"/>
      <c r="COZ2" s="164"/>
      <c r="CPA2" s="165"/>
      <c r="CPB2" s="165"/>
      <c r="CPC2" s="165"/>
      <c r="CPD2" s="165"/>
      <c r="CPE2" s="165"/>
      <c r="CPF2" s="166"/>
      <c r="CPG2" s="164"/>
      <c r="CPH2" s="165"/>
      <c r="CPI2" s="165"/>
      <c r="CPJ2" s="165"/>
      <c r="CPK2" s="165"/>
      <c r="CPL2" s="165"/>
      <c r="CPM2" s="166"/>
      <c r="CPN2" s="164"/>
      <c r="CPO2" s="165"/>
      <c r="CPP2" s="165"/>
      <c r="CPQ2" s="165"/>
      <c r="CPR2" s="165"/>
      <c r="CPS2" s="165"/>
      <c r="CPT2" s="166"/>
      <c r="CPU2" s="164"/>
      <c r="CPV2" s="165"/>
      <c r="CPW2" s="165"/>
      <c r="CPX2" s="165"/>
      <c r="CPY2" s="165"/>
      <c r="CPZ2" s="165"/>
      <c r="CQA2" s="166"/>
      <c r="CQB2" s="164"/>
      <c r="CQC2" s="165"/>
      <c r="CQD2" s="165"/>
      <c r="CQE2" s="165"/>
      <c r="CQF2" s="165"/>
      <c r="CQG2" s="165"/>
      <c r="CQH2" s="166"/>
      <c r="CQI2" s="164"/>
      <c r="CQJ2" s="165"/>
      <c r="CQK2" s="165"/>
      <c r="CQL2" s="165"/>
      <c r="CQM2" s="165"/>
      <c r="CQN2" s="165"/>
      <c r="CQO2" s="166"/>
      <c r="CQP2" s="164"/>
      <c r="CQQ2" s="165"/>
      <c r="CQR2" s="165"/>
      <c r="CQS2" s="165"/>
      <c r="CQT2" s="165"/>
      <c r="CQU2" s="165"/>
      <c r="CQV2" s="166"/>
      <c r="CQW2" s="164"/>
      <c r="CQX2" s="165"/>
      <c r="CQY2" s="165"/>
      <c r="CQZ2" s="165"/>
      <c r="CRA2" s="165"/>
      <c r="CRB2" s="165"/>
      <c r="CRC2" s="166"/>
      <c r="CRD2" s="164"/>
      <c r="CRE2" s="165"/>
      <c r="CRF2" s="165"/>
      <c r="CRG2" s="165"/>
      <c r="CRH2" s="165"/>
      <c r="CRI2" s="165"/>
      <c r="CRJ2" s="166"/>
      <c r="CRK2" s="164"/>
      <c r="CRL2" s="165"/>
      <c r="CRM2" s="165"/>
      <c r="CRN2" s="165"/>
      <c r="CRO2" s="165"/>
      <c r="CRP2" s="165"/>
      <c r="CRQ2" s="166"/>
      <c r="CRR2" s="164"/>
      <c r="CRS2" s="165"/>
      <c r="CRT2" s="165"/>
      <c r="CRU2" s="165"/>
      <c r="CRV2" s="165"/>
      <c r="CRW2" s="165"/>
      <c r="CRX2" s="166"/>
      <c r="CRY2" s="164"/>
      <c r="CRZ2" s="165"/>
      <c r="CSA2" s="165"/>
      <c r="CSB2" s="165"/>
      <c r="CSC2" s="165"/>
      <c r="CSD2" s="165"/>
      <c r="CSE2" s="166"/>
      <c r="CSF2" s="164"/>
      <c r="CSG2" s="165"/>
      <c r="CSH2" s="165"/>
      <c r="CSI2" s="165"/>
      <c r="CSJ2" s="165"/>
      <c r="CSK2" s="165"/>
      <c r="CSL2" s="166"/>
      <c r="CSM2" s="164"/>
      <c r="CSN2" s="165"/>
      <c r="CSO2" s="165"/>
      <c r="CSP2" s="165"/>
      <c r="CSQ2" s="165"/>
      <c r="CSR2" s="165"/>
      <c r="CSS2" s="166"/>
      <c r="CST2" s="164"/>
      <c r="CSU2" s="165"/>
      <c r="CSV2" s="165"/>
      <c r="CSW2" s="165"/>
      <c r="CSX2" s="165"/>
      <c r="CSY2" s="165"/>
      <c r="CSZ2" s="166"/>
      <c r="CTA2" s="164"/>
      <c r="CTB2" s="165"/>
      <c r="CTC2" s="165"/>
      <c r="CTD2" s="165"/>
      <c r="CTE2" s="165"/>
      <c r="CTF2" s="165"/>
      <c r="CTG2" s="166"/>
      <c r="CTH2" s="164"/>
      <c r="CTI2" s="165"/>
      <c r="CTJ2" s="165"/>
      <c r="CTK2" s="165"/>
      <c r="CTL2" s="165"/>
      <c r="CTM2" s="165"/>
      <c r="CTN2" s="166"/>
      <c r="CTO2" s="164"/>
      <c r="CTP2" s="165"/>
      <c r="CTQ2" s="165"/>
      <c r="CTR2" s="165"/>
      <c r="CTS2" s="165"/>
      <c r="CTT2" s="165"/>
      <c r="CTU2" s="166"/>
      <c r="CTV2" s="164"/>
      <c r="CTW2" s="165"/>
      <c r="CTX2" s="165"/>
      <c r="CTY2" s="165"/>
      <c r="CTZ2" s="165"/>
      <c r="CUA2" s="165"/>
      <c r="CUB2" s="166"/>
      <c r="CUC2" s="164"/>
      <c r="CUD2" s="165"/>
      <c r="CUE2" s="165"/>
      <c r="CUF2" s="165"/>
      <c r="CUG2" s="165"/>
      <c r="CUH2" s="165"/>
      <c r="CUI2" s="166"/>
      <c r="CUJ2" s="164"/>
      <c r="CUK2" s="165"/>
      <c r="CUL2" s="165"/>
      <c r="CUM2" s="165"/>
      <c r="CUN2" s="165"/>
      <c r="CUO2" s="165"/>
      <c r="CUP2" s="166"/>
      <c r="CUQ2" s="164"/>
      <c r="CUR2" s="165"/>
      <c r="CUS2" s="165"/>
      <c r="CUT2" s="165"/>
      <c r="CUU2" s="165"/>
      <c r="CUV2" s="165"/>
      <c r="CUW2" s="166"/>
      <c r="CUX2" s="164"/>
      <c r="CUY2" s="165"/>
      <c r="CUZ2" s="165"/>
      <c r="CVA2" s="165"/>
      <c r="CVB2" s="165"/>
      <c r="CVC2" s="165"/>
      <c r="CVD2" s="166"/>
      <c r="CVE2" s="164"/>
      <c r="CVF2" s="165"/>
      <c r="CVG2" s="165"/>
      <c r="CVH2" s="165"/>
      <c r="CVI2" s="165"/>
      <c r="CVJ2" s="165"/>
      <c r="CVK2" s="166"/>
      <c r="CVL2" s="164"/>
      <c r="CVM2" s="165"/>
      <c r="CVN2" s="165"/>
      <c r="CVO2" s="165"/>
      <c r="CVP2" s="165"/>
      <c r="CVQ2" s="165"/>
      <c r="CVR2" s="166"/>
      <c r="CVS2" s="164"/>
      <c r="CVT2" s="165"/>
      <c r="CVU2" s="165"/>
      <c r="CVV2" s="165"/>
      <c r="CVW2" s="165"/>
      <c r="CVX2" s="165"/>
      <c r="CVY2" s="166"/>
      <c r="CVZ2" s="164"/>
      <c r="CWA2" s="165"/>
      <c r="CWB2" s="165"/>
      <c r="CWC2" s="165"/>
      <c r="CWD2" s="165"/>
      <c r="CWE2" s="165"/>
      <c r="CWF2" s="166"/>
      <c r="CWG2" s="164"/>
      <c r="CWH2" s="165"/>
      <c r="CWI2" s="165"/>
      <c r="CWJ2" s="165"/>
      <c r="CWK2" s="165"/>
      <c r="CWL2" s="165"/>
      <c r="CWM2" s="166"/>
      <c r="CWN2" s="164"/>
      <c r="CWO2" s="165"/>
      <c r="CWP2" s="165"/>
      <c r="CWQ2" s="165"/>
      <c r="CWR2" s="165"/>
      <c r="CWS2" s="165"/>
      <c r="CWT2" s="166"/>
      <c r="CWU2" s="164"/>
      <c r="CWV2" s="165"/>
      <c r="CWW2" s="165"/>
      <c r="CWX2" s="165"/>
      <c r="CWY2" s="165"/>
      <c r="CWZ2" s="165"/>
      <c r="CXA2" s="166"/>
      <c r="CXB2" s="164"/>
      <c r="CXC2" s="165"/>
      <c r="CXD2" s="165"/>
      <c r="CXE2" s="165"/>
      <c r="CXF2" s="165"/>
      <c r="CXG2" s="165"/>
      <c r="CXH2" s="166"/>
      <c r="CXI2" s="164"/>
      <c r="CXJ2" s="165"/>
      <c r="CXK2" s="165"/>
      <c r="CXL2" s="165"/>
      <c r="CXM2" s="165"/>
      <c r="CXN2" s="165"/>
      <c r="CXO2" s="166"/>
      <c r="CXP2" s="164"/>
      <c r="CXQ2" s="165"/>
      <c r="CXR2" s="165"/>
      <c r="CXS2" s="165"/>
      <c r="CXT2" s="165"/>
      <c r="CXU2" s="165"/>
      <c r="CXV2" s="166"/>
      <c r="CXW2" s="164"/>
      <c r="CXX2" s="165"/>
      <c r="CXY2" s="165"/>
      <c r="CXZ2" s="165"/>
      <c r="CYA2" s="165"/>
      <c r="CYB2" s="165"/>
      <c r="CYC2" s="166"/>
      <c r="CYD2" s="164"/>
      <c r="CYE2" s="165"/>
      <c r="CYF2" s="165"/>
      <c r="CYG2" s="165"/>
      <c r="CYH2" s="165"/>
      <c r="CYI2" s="165"/>
      <c r="CYJ2" s="166"/>
      <c r="CYK2" s="164"/>
      <c r="CYL2" s="165"/>
      <c r="CYM2" s="165"/>
      <c r="CYN2" s="165"/>
      <c r="CYO2" s="165"/>
      <c r="CYP2" s="165"/>
      <c r="CYQ2" s="166"/>
      <c r="CYR2" s="164"/>
      <c r="CYS2" s="165"/>
      <c r="CYT2" s="165"/>
      <c r="CYU2" s="165"/>
      <c r="CYV2" s="165"/>
      <c r="CYW2" s="165"/>
      <c r="CYX2" s="166"/>
      <c r="CYY2" s="164"/>
      <c r="CYZ2" s="165"/>
      <c r="CZA2" s="165"/>
      <c r="CZB2" s="165"/>
      <c r="CZC2" s="165"/>
      <c r="CZD2" s="165"/>
      <c r="CZE2" s="166"/>
      <c r="CZF2" s="164"/>
      <c r="CZG2" s="165"/>
      <c r="CZH2" s="165"/>
      <c r="CZI2" s="165"/>
      <c r="CZJ2" s="165"/>
      <c r="CZK2" s="165"/>
      <c r="CZL2" s="166"/>
      <c r="CZM2" s="164"/>
      <c r="CZN2" s="165"/>
      <c r="CZO2" s="165"/>
      <c r="CZP2" s="165"/>
      <c r="CZQ2" s="165"/>
      <c r="CZR2" s="165"/>
      <c r="CZS2" s="166"/>
      <c r="CZT2" s="164"/>
      <c r="CZU2" s="165"/>
      <c r="CZV2" s="165"/>
      <c r="CZW2" s="165"/>
      <c r="CZX2" s="165"/>
      <c r="CZY2" s="165"/>
      <c r="CZZ2" s="166"/>
      <c r="DAA2" s="164"/>
      <c r="DAB2" s="165"/>
      <c r="DAC2" s="165"/>
      <c r="DAD2" s="165"/>
      <c r="DAE2" s="165"/>
      <c r="DAF2" s="165"/>
      <c r="DAG2" s="166"/>
      <c r="DAH2" s="164"/>
      <c r="DAI2" s="165"/>
      <c r="DAJ2" s="165"/>
      <c r="DAK2" s="165"/>
      <c r="DAL2" s="165"/>
      <c r="DAM2" s="165"/>
      <c r="DAN2" s="166"/>
      <c r="DAO2" s="164"/>
      <c r="DAP2" s="165"/>
      <c r="DAQ2" s="165"/>
      <c r="DAR2" s="165"/>
      <c r="DAS2" s="165"/>
      <c r="DAT2" s="165"/>
      <c r="DAU2" s="166"/>
      <c r="DAV2" s="164"/>
      <c r="DAW2" s="165"/>
      <c r="DAX2" s="165"/>
      <c r="DAY2" s="165"/>
      <c r="DAZ2" s="165"/>
      <c r="DBA2" s="165"/>
      <c r="DBB2" s="166"/>
      <c r="DBC2" s="164"/>
      <c r="DBD2" s="165"/>
      <c r="DBE2" s="165"/>
      <c r="DBF2" s="165"/>
      <c r="DBG2" s="165"/>
      <c r="DBH2" s="165"/>
      <c r="DBI2" s="166"/>
      <c r="DBJ2" s="164"/>
      <c r="DBK2" s="165"/>
      <c r="DBL2" s="165"/>
      <c r="DBM2" s="165"/>
      <c r="DBN2" s="165"/>
      <c r="DBO2" s="165"/>
      <c r="DBP2" s="166"/>
      <c r="DBQ2" s="164"/>
      <c r="DBR2" s="165"/>
      <c r="DBS2" s="165"/>
      <c r="DBT2" s="165"/>
      <c r="DBU2" s="165"/>
      <c r="DBV2" s="165"/>
      <c r="DBW2" s="166"/>
      <c r="DBX2" s="164"/>
      <c r="DBY2" s="165"/>
      <c r="DBZ2" s="165"/>
      <c r="DCA2" s="165"/>
      <c r="DCB2" s="165"/>
      <c r="DCC2" s="165"/>
      <c r="DCD2" s="166"/>
      <c r="DCE2" s="164"/>
      <c r="DCF2" s="165"/>
      <c r="DCG2" s="165"/>
      <c r="DCH2" s="165"/>
      <c r="DCI2" s="165"/>
      <c r="DCJ2" s="165"/>
      <c r="DCK2" s="166"/>
      <c r="DCL2" s="164"/>
      <c r="DCM2" s="165"/>
      <c r="DCN2" s="165"/>
      <c r="DCO2" s="165"/>
      <c r="DCP2" s="165"/>
      <c r="DCQ2" s="165"/>
      <c r="DCR2" s="166"/>
      <c r="DCS2" s="164"/>
      <c r="DCT2" s="165"/>
      <c r="DCU2" s="165"/>
      <c r="DCV2" s="165"/>
      <c r="DCW2" s="165"/>
      <c r="DCX2" s="165"/>
      <c r="DCY2" s="166"/>
      <c r="DCZ2" s="164"/>
      <c r="DDA2" s="165"/>
      <c r="DDB2" s="165"/>
      <c r="DDC2" s="165"/>
      <c r="DDD2" s="165"/>
      <c r="DDE2" s="165"/>
      <c r="DDF2" s="166"/>
      <c r="DDG2" s="164"/>
      <c r="DDH2" s="165"/>
      <c r="DDI2" s="165"/>
      <c r="DDJ2" s="165"/>
      <c r="DDK2" s="165"/>
      <c r="DDL2" s="165"/>
      <c r="DDM2" s="166"/>
      <c r="DDN2" s="164"/>
      <c r="DDO2" s="165"/>
      <c r="DDP2" s="165"/>
      <c r="DDQ2" s="165"/>
      <c r="DDR2" s="165"/>
      <c r="DDS2" s="165"/>
      <c r="DDT2" s="166"/>
      <c r="DDU2" s="164"/>
      <c r="DDV2" s="165"/>
      <c r="DDW2" s="165"/>
      <c r="DDX2" s="165"/>
      <c r="DDY2" s="165"/>
      <c r="DDZ2" s="165"/>
      <c r="DEA2" s="166"/>
      <c r="DEB2" s="164"/>
      <c r="DEC2" s="165"/>
      <c r="DED2" s="165"/>
      <c r="DEE2" s="165"/>
      <c r="DEF2" s="165"/>
      <c r="DEG2" s="165"/>
      <c r="DEH2" s="166"/>
      <c r="DEI2" s="164"/>
      <c r="DEJ2" s="165"/>
      <c r="DEK2" s="165"/>
      <c r="DEL2" s="165"/>
      <c r="DEM2" s="165"/>
      <c r="DEN2" s="165"/>
      <c r="DEO2" s="166"/>
      <c r="DEP2" s="164"/>
      <c r="DEQ2" s="165"/>
      <c r="DER2" s="165"/>
      <c r="DES2" s="165"/>
      <c r="DET2" s="165"/>
      <c r="DEU2" s="165"/>
      <c r="DEV2" s="166"/>
      <c r="DEW2" s="164"/>
      <c r="DEX2" s="165"/>
      <c r="DEY2" s="165"/>
      <c r="DEZ2" s="165"/>
      <c r="DFA2" s="165"/>
      <c r="DFB2" s="165"/>
      <c r="DFC2" s="166"/>
      <c r="DFD2" s="164"/>
      <c r="DFE2" s="165"/>
      <c r="DFF2" s="165"/>
      <c r="DFG2" s="165"/>
      <c r="DFH2" s="165"/>
      <c r="DFI2" s="165"/>
      <c r="DFJ2" s="166"/>
      <c r="DFK2" s="164"/>
      <c r="DFL2" s="165"/>
      <c r="DFM2" s="165"/>
      <c r="DFN2" s="165"/>
      <c r="DFO2" s="165"/>
      <c r="DFP2" s="165"/>
      <c r="DFQ2" s="166"/>
      <c r="DFR2" s="164"/>
      <c r="DFS2" s="165"/>
      <c r="DFT2" s="165"/>
      <c r="DFU2" s="165"/>
      <c r="DFV2" s="165"/>
      <c r="DFW2" s="165"/>
      <c r="DFX2" s="166"/>
      <c r="DFY2" s="164"/>
      <c r="DFZ2" s="165"/>
      <c r="DGA2" s="165"/>
      <c r="DGB2" s="165"/>
      <c r="DGC2" s="165"/>
      <c r="DGD2" s="165"/>
      <c r="DGE2" s="166"/>
      <c r="DGF2" s="164"/>
      <c r="DGG2" s="165"/>
      <c r="DGH2" s="165"/>
      <c r="DGI2" s="165"/>
      <c r="DGJ2" s="165"/>
      <c r="DGK2" s="165"/>
      <c r="DGL2" s="166"/>
      <c r="DGM2" s="164"/>
      <c r="DGN2" s="165"/>
      <c r="DGO2" s="165"/>
      <c r="DGP2" s="165"/>
      <c r="DGQ2" s="165"/>
      <c r="DGR2" s="165"/>
      <c r="DGS2" s="166"/>
      <c r="DGT2" s="164"/>
      <c r="DGU2" s="165"/>
      <c r="DGV2" s="165"/>
      <c r="DGW2" s="165"/>
      <c r="DGX2" s="165"/>
      <c r="DGY2" s="165"/>
      <c r="DGZ2" s="166"/>
      <c r="DHA2" s="164"/>
      <c r="DHB2" s="165"/>
      <c r="DHC2" s="165"/>
      <c r="DHD2" s="165"/>
      <c r="DHE2" s="165"/>
      <c r="DHF2" s="165"/>
      <c r="DHG2" s="166"/>
      <c r="DHH2" s="164"/>
      <c r="DHI2" s="165"/>
      <c r="DHJ2" s="165"/>
      <c r="DHK2" s="165"/>
      <c r="DHL2" s="165"/>
      <c r="DHM2" s="165"/>
      <c r="DHN2" s="166"/>
      <c r="DHO2" s="164"/>
      <c r="DHP2" s="165"/>
      <c r="DHQ2" s="165"/>
      <c r="DHR2" s="165"/>
      <c r="DHS2" s="165"/>
      <c r="DHT2" s="165"/>
      <c r="DHU2" s="166"/>
      <c r="DHV2" s="164"/>
      <c r="DHW2" s="165"/>
      <c r="DHX2" s="165"/>
      <c r="DHY2" s="165"/>
      <c r="DHZ2" s="165"/>
      <c r="DIA2" s="165"/>
      <c r="DIB2" s="166"/>
      <c r="DIC2" s="164"/>
      <c r="DID2" s="165"/>
      <c r="DIE2" s="165"/>
      <c r="DIF2" s="165"/>
      <c r="DIG2" s="165"/>
      <c r="DIH2" s="165"/>
      <c r="DII2" s="166"/>
      <c r="DIJ2" s="164"/>
      <c r="DIK2" s="165"/>
      <c r="DIL2" s="165"/>
      <c r="DIM2" s="165"/>
      <c r="DIN2" s="165"/>
      <c r="DIO2" s="165"/>
      <c r="DIP2" s="166"/>
      <c r="DIQ2" s="164"/>
      <c r="DIR2" s="165"/>
      <c r="DIS2" s="165"/>
      <c r="DIT2" s="165"/>
      <c r="DIU2" s="165"/>
      <c r="DIV2" s="165"/>
      <c r="DIW2" s="166"/>
      <c r="DIX2" s="164"/>
      <c r="DIY2" s="165"/>
      <c r="DIZ2" s="165"/>
      <c r="DJA2" s="165"/>
      <c r="DJB2" s="165"/>
      <c r="DJC2" s="165"/>
      <c r="DJD2" s="166"/>
      <c r="DJE2" s="164"/>
      <c r="DJF2" s="165"/>
      <c r="DJG2" s="165"/>
      <c r="DJH2" s="165"/>
      <c r="DJI2" s="165"/>
      <c r="DJJ2" s="165"/>
      <c r="DJK2" s="166"/>
      <c r="DJL2" s="164"/>
      <c r="DJM2" s="165"/>
      <c r="DJN2" s="165"/>
      <c r="DJO2" s="165"/>
      <c r="DJP2" s="165"/>
      <c r="DJQ2" s="165"/>
      <c r="DJR2" s="166"/>
      <c r="DJS2" s="164"/>
      <c r="DJT2" s="165"/>
      <c r="DJU2" s="165"/>
      <c r="DJV2" s="165"/>
      <c r="DJW2" s="165"/>
      <c r="DJX2" s="165"/>
      <c r="DJY2" s="166"/>
      <c r="DJZ2" s="164"/>
      <c r="DKA2" s="165"/>
      <c r="DKB2" s="165"/>
      <c r="DKC2" s="165"/>
      <c r="DKD2" s="165"/>
      <c r="DKE2" s="165"/>
      <c r="DKF2" s="166"/>
      <c r="DKG2" s="164"/>
      <c r="DKH2" s="165"/>
      <c r="DKI2" s="165"/>
      <c r="DKJ2" s="165"/>
      <c r="DKK2" s="165"/>
      <c r="DKL2" s="165"/>
      <c r="DKM2" s="166"/>
      <c r="DKN2" s="164"/>
      <c r="DKO2" s="165"/>
      <c r="DKP2" s="165"/>
      <c r="DKQ2" s="165"/>
      <c r="DKR2" s="165"/>
      <c r="DKS2" s="165"/>
      <c r="DKT2" s="166"/>
      <c r="DKU2" s="164"/>
      <c r="DKV2" s="165"/>
      <c r="DKW2" s="165"/>
      <c r="DKX2" s="165"/>
      <c r="DKY2" s="165"/>
      <c r="DKZ2" s="165"/>
      <c r="DLA2" s="166"/>
      <c r="DLB2" s="164"/>
      <c r="DLC2" s="165"/>
      <c r="DLD2" s="165"/>
      <c r="DLE2" s="165"/>
      <c r="DLF2" s="165"/>
      <c r="DLG2" s="165"/>
      <c r="DLH2" s="166"/>
      <c r="DLI2" s="164"/>
      <c r="DLJ2" s="165"/>
      <c r="DLK2" s="165"/>
      <c r="DLL2" s="165"/>
      <c r="DLM2" s="165"/>
      <c r="DLN2" s="165"/>
      <c r="DLO2" s="166"/>
      <c r="DLP2" s="164"/>
      <c r="DLQ2" s="165"/>
      <c r="DLR2" s="165"/>
      <c r="DLS2" s="165"/>
      <c r="DLT2" s="165"/>
      <c r="DLU2" s="165"/>
      <c r="DLV2" s="166"/>
      <c r="DLW2" s="164"/>
      <c r="DLX2" s="165"/>
      <c r="DLY2" s="165"/>
      <c r="DLZ2" s="165"/>
      <c r="DMA2" s="165"/>
      <c r="DMB2" s="165"/>
      <c r="DMC2" s="166"/>
      <c r="DMD2" s="164"/>
      <c r="DME2" s="165"/>
      <c r="DMF2" s="165"/>
      <c r="DMG2" s="165"/>
      <c r="DMH2" s="165"/>
      <c r="DMI2" s="165"/>
      <c r="DMJ2" s="166"/>
      <c r="DMK2" s="164"/>
      <c r="DML2" s="165"/>
      <c r="DMM2" s="165"/>
      <c r="DMN2" s="165"/>
      <c r="DMO2" s="165"/>
      <c r="DMP2" s="165"/>
      <c r="DMQ2" s="166"/>
      <c r="DMR2" s="164"/>
      <c r="DMS2" s="165"/>
      <c r="DMT2" s="165"/>
      <c r="DMU2" s="165"/>
      <c r="DMV2" s="165"/>
      <c r="DMW2" s="165"/>
      <c r="DMX2" s="166"/>
      <c r="DMY2" s="164"/>
      <c r="DMZ2" s="165"/>
      <c r="DNA2" s="165"/>
      <c r="DNB2" s="165"/>
      <c r="DNC2" s="165"/>
      <c r="DND2" s="165"/>
      <c r="DNE2" s="166"/>
      <c r="DNF2" s="164"/>
      <c r="DNG2" s="165"/>
      <c r="DNH2" s="165"/>
      <c r="DNI2" s="165"/>
      <c r="DNJ2" s="165"/>
      <c r="DNK2" s="165"/>
      <c r="DNL2" s="166"/>
      <c r="DNM2" s="164"/>
      <c r="DNN2" s="165"/>
      <c r="DNO2" s="165"/>
      <c r="DNP2" s="165"/>
      <c r="DNQ2" s="165"/>
      <c r="DNR2" s="165"/>
      <c r="DNS2" s="166"/>
      <c r="DNT2" s="164"/>
      <c r="DNU2" s="165"/>
      <c r="DNV2" s="165"/>
      <c r="DNW2" s="165"/>
      <c r="DNX2" s="165"/>
      <c r="DNY2" s="165"/>
      <c r="DNZ2" s="166"/>
      <c r="DOA2" s="164"/>
      <c r="DOB2" s="165"/>
      <c r="DOC2" s="165"/>
      <c r="DOD2" s="165"/>
      <c r="DOE2" s="165"/>
      <c r="DOF2" s="165"/>
      <c r="DOG2" s="166"/>
      <c r="DOH2" s="164"/>
      <c r="DOI2" s="165"/>
      <c r="DOJ2" s="165"/>
      <c r="DOK2" s="165"/>
      <c r="DOL2" s="165"/>
      <c r="DOM2" s="165"/>
      <c r="DON2" s="166"/>
      <c r="DOO2" s="164"/>
      <c r="DOP2" s="165"/>
      <c r="DOQ2" s="165"/>
      <c r="DOR2" s="165"/>
      <c r="DOS2" s="165"/>
      <c r="DOT2" s="165"/>
      <c r="DOU2" s="166"/>
      <c r="DOV2" s="164"/>
      <c r="DOW2" s="165"/>
      <c r="DOX2" s="165"/>
      <c r="DOY2" s="165"/>
      <c r="DOZ2" s="165"/>
      <c r="DPA2" s="165"/>
      <c r="DPB2" s="166"/>
      <c r="DPC2" s="164"/>
      <c r="DPD2" s="165"/>
      <c r="DPE2" s="165"/>
      <c r="DPF2" s="165"/>
      <c r="DPG2" s="165"/>
      <c r="DPH2" s="165"/>
      <c r="DPI2" s="166"/>
      <c r="DPJ2" s="164"/>
      <c r="DPK2" s="165"/>
      <c r="DPL2" s="165"/>
      <c r="DPM2" s="165"/>
      <c r="DPN2" s="165"/>
      <c r="DPO2" s="165"/>
      <c r="DPP2" s="166"/>
      <c r="DPQ2" s="164"/>
      <c r="DPR2" s="165"/>
      <c r="DPS2" s="165"/>
      <c r="DPT2" s="165"/>
      <c r="DPU2" s="165"/>
      <c r="DPV2" s="165"/>
      <c r="DPW2" s="166"/>
      <c r="DPX2" s="164"/>
      <c r="DPY2" s="165"/>
      <c r="DPZ2" s="165"/>
      <c r="DQA2" s="165"/>
      <c r="DQB2" s="165"/>
      <c r="DQC2" s="165"/>
      <c r="DQD2" s="166"/>
      <c r="DQE2" s="164"/>
      <c r="DQF2" s="165"/>
      <c r="DQG2" s="165"/>
      <c r="DQH2" s="165"/>
      <c r="DQI2" s="165"/>
      <c r="DQJ2" s="165"/>
      <c r="DQK2" s="166"/>
      <c r="DQL2" s="164"/>
      <c r="DQM2" s="165"/>
      <c r="DQN2" s="165"/>
      <c r="DQO2" s="165"/>
      <c r="DQP2" s="165"/>
      <c r="DQQ2" s="165"/>
      <c r="DQR2" s="166"/>
      <c r="DQS2" s="164"/>
      <c r="DQT2" s="165"/>
      <c r="DQU2" s="165"/>
      <c r="DQV2" s="165"/>
      <c r="DQW2" s="165"/>
      <c r="DQX2" s="165"/>
      <c r="DQY2" s="166"/>
      <c r="DQZ2" s="164"/>
      <c r="DRA2" s="165"/>
      <c r="DRB2" s="165"/>
      <c r="DRC2" s="165"/>
      <c r="DRD2" s="165"/>
      <c r="DRE2" s="165"/>
      <c r="DRF2" s="166"/>
      <c r="DRG2" s="164"/>
      <c r="DRH2" s="165"/>
      <c r="DRI2" s="165"/>
      <c r="DRJ2" s="165"/>
      <c r="DRK2" s="165"/>
      <c r="DRL2" s="165"/>
      <c r="DRM2" s="166"/>
      <c r="DRN2" s="164"/>
      <c r="DRO2" s="165"/>
      <c r="DRP2" s="165"/>
      <c r="DRQ2" s="165"/>
      <c r="DRR2" s="165"/>
      <c r="DRS2" s="165"/>
      <c r="DRT2" s="166"/>
      <c r="DRU2" s="164"/>
      <c r="DRV2" s="165"/>
      <c r="DRW2" s="165"/>
      <c r="DRX2" s="165"/>
      <c r="DRY2" s="165"/>
      <c r="DRZ2" s="165"/>
      <c r="DSA2" s="166"/>
      <c r="DSB2" s="164"/>
      <c r="DSC2" s="165"/>
      <c r="DSD2" s="165"/>
      <c r="DSE2" s="165"/>
      <c r="DSF2" s="165"/>
      <c r="DSG2" s="165"/>
      <c r="DSH2" s="166"/>
      <c r="DSI2" s="164"/>
      <c r="DSJ2" s="165"/>
      <c r="DSK2" s="165"/>
      <c r="DSL2" s="165"/>
      <c r="DSM2" s="165"/>
      <c r="DSN2" s="165"/>
      <c r="DSO2" s="166"/>
      <c r="DSP2" s="164"/>
      <c r="DSQ2" s="165"/>
      <c r="DSR2" s="165"/>
      <c r="DSS2" s="165"/>
      <c r="DST2" s="165"/>
      <c r="DSU2" s="165"/>
      <c r="DSV2" s="166"/>
      <c r="DSW2" s="164"/>
      <c r="DSX2" s="165"/>
      <c r="DSY2" s="165"/>
      <c r="DSZ2" s="165"/>
      <c r="DTA2" s="165"/>
      <c r="DTB2" s="165"/>
      <c r="DTC2" s="166"/>
      <c r="DTD2" s="164"/>
      <c r="DTE2" s="165"/>
      <c r="DTF2" s="165"/>
      <c r="DTG2" s="165"/>
      <c r="DTH2" s="165"/>
      <c r="DTI2" s="165"/>
      <c r="DTJ2" s="166"/>
      <c r="DTK2" s="164"/>
      <c r="DTL2" s="165"/>
      <c r="DTM2" s="165"/>
      <c r="DTN2" s="165"/>
      <c r="DTO2" s="165"/>
      <c r="DTP2" s="165"/>
      <c r="DTQ2" s="166"/>
      <c r="DTR2" s="164"/>
      <c r="DTS2" s="165"/>
      <c r="DTT2" s="165"/>
      <c r="DTU2" s="165"/>
      <c r="DTV2" s="165"/>
      <c r="DTW2" s="165"/>
      <c r="DTX2" s="166"/>
      <c r="DTY2" s="164"/>
      <c r="DTZ2" s="165"/>
      <c r="DUA2" s="165"/>
      <c r="DUB2" s="165"/>
      <c r="DUC2" s="165"/>
      <c r="DUD2" s="165"/>
      <c r="DUE2" s="166"/>
      <c r="DUF2" s="164"/>
      <c r="DUG2" s="165"/>
      <c r="DUH2" s="165"/>
      <c r="DUI2" s="165"/>
      <c r="DUJ2" s="165"/>
      <c r="DUK2" s="165"/>
      <c r="DUL2" s="166"/>
      <c r="DUM2" s="164"/>
      <c r="DUN2" s="165"/>
      <c r="DUO2" s="165"/>
      <c r="DUP2" s="165"/>
      <c r="DUQ2" s="165"/>
      <c r="DUR2" s="165"/>
      <c r="DUS2" s="166"/>
      <c r="DUT2" s="164"/>
      <c r="DUU2" s="165"/>
      <c r="DUV2" s="165"/>
      <c r="DUW2" s="165"/>
      <c r="DUX2" s="165"/>
      <c r="DUY2" s="165"/>
      <c r="DUZ2" s="166"/>
      <c r="DVA2" s="164"/>
      <c r="DVB2" s="165"/>
      <c r="DVC2" s="165"/>
      <c r="DVD2" s="165"/>
      <c r="DVE2" s="165"/>
      <c r="DVF2" s="165"/>
      <c r="DVG2" s="166"/>
      <c r="DVH2" s="164"/>
      <c r="DVI2" s="165"/>
      <c r="DVJ2" s="165"/>
      <c r="DVK2" s="165"/>
      <c r="DVL2" s="165"/>
      <c r="DVM2" s="165"/>
      <c r="DVN2" s="166"/>
      <c r="DVO2" s="164"/>
      <c r="DVP2" s="165"/>
      <c r="DVQ2" s="165"/>
      <c r="DVR2" s="165"/>
      <c r="DVS2" s="165"/>
      <c r="DVT2" s="165"/>
      <c r="DVU2" s="166"/>
      <c r="DVV2" s="164"/>
      <c r="DVW2" s="165"/>
      <c r="DVX2" s="165"/>
      <c r="DVY2" s="165"/>
      <c r="DVZ2" s="165"/>
      <c r="DWA2" s="165"/>
      <c r="DWB2" s="166"/>
      <c r="DWC2" s="164"/>
      <c r="DWD2" s="165"/>
      <c r="DWE2" s="165"/>
      <c r="DWF2" s="165"/>
      <c r="DWG2" s="165"/>
      <c r="DWH2" s="165"/>
      <c r="DWI2" s="166"/>
      <c r="DWJ2" s="164"/>
      <c r="DWK2" s="165"/>
      <c r="DWL2" s="165"/>
      <c r="DWM2" s="165"/>
      <c r="DWN2" s="165"/>
      <c r="DWO2" s="165"/>
      <c r="DWP2" s="166"/>
      <c r="DWQ2" s="164"/>
      <c r="DWR2" s="165"/>
      <c r="DWS2" s="165"/>
      <c r="DWT2" s="165"/>
      <c r="DWU2" s="165"/>
      <c r="DWV2" s="165"/>
      <c r="DWW2" s="166"/>
      <c r="DWX2" s="164"/>
      <c r="DWY2" s="165"/>
      <c r="DWZ2" s="165"/>
      <c r="DXA2" s="165"/>
      <c r="DXB2" s="165"/>
      <c r="DXC2" s="165"/>
      <c r="DXD2" s="166"/>
      <c r="DXE2" s="164"/>
      <c r="DXF2" s="165"/>
      <c r="DXG2" s="165"/>
      <c r="DXH2" s="165"/>
      <c r="DXI2" s="165"/>
      <c r="DXJ2" s="165"/>
      <c r="DXK2" s="166"/>
      <c r="DXL2" s="164"/>
      <c r="DXM2" s="165"/>
      <c r="DXN2" s="165"/>
      <c r="DXO2" s="165"/>
      <c r="DXP2" s="165"/>
      <c r="DXQ2" s="165"/>
      <c r="DXR2" s="166"/>
      <c r="DXS2" s="164"/>
      <c r="DXT2" s="165"/>
      <c r="DXU2" s="165"/>
      <c r="DXV2" s="165"/>
      <c r="DXW2" s="165"/>
      <c r="DXX2" s="165"/>
      <c r="DXY2" s="166"/>
      <c r="DXZ2" s="164"/>
      <c r="DYA2" s="165"/>
      <c r="DYB2" s="165"/>
      <c r="DYC2" s="165"/>
      <c r="DYD2" s="165"/>
      <c r="DYE2" s="165"/>
      <c r="DYF2" s="166"/>
      <c r="DYG2" s="164"/>
      <c r="DYH2" s="165"/>
      <c r="DYI2" s="165"/>
      <c r="DYJ2" s="165"/>
      <c r="DYK2" s="165"/>
      <c r="DYL2" s="165"/>
      <c r="DYM2" s="166"/>
      <c r="DYN2" s="164"/>
      <c r="DYO2" s="165"/>
      <c r="DYP2" s="165"/>
      <c r="DYQ2" s="165"/>
      <c r="DYR2" s="165"/>
      <c r="DYS2" s="165"/>
      <c r="DYT2" s="166"/>
      <c r="DYU2" s="164"/>
      <c r="DYV2" s="165"/>
      <c r="DYW2" s="165"/>
      <c r="DYX2" s="165"/>
      <c r="DYY2" s="165"/>
      <c r="DYZ2" s="165"/>
      <c r="DZA2" s="166"/>
      <c r="DZB2" s="164"/>
      <c r="DZC2" s="165"/>
      <c r="DZD2" s="165"/>
      <c r="DZE2" s="165"/>
      <c r="DZF2" s="165"/>
      <c r="DZG2" s="165"/>
      <c r="DZH2" s="166"/>
      <c r="DZI2" s="164"/>
      <c r="DZJ2" s="165"/>
      <c r="DZK2" s="165"/>
      <c r="DZL2" s="165"/>
      <c r="DZM2" s="165"/>
      <c r="DZN2" s="165"/>
      <c r="DZO2" s="166"/>
      <c r="DZP2" s="164"/>
      <c r="DZQ2" s="165"/>
      <c r="DZR2" s="165"/>
      <c r="DZS2" s="165"/>
      <c r="DZT2" s="165"/>
      <c r="DZU2" s="165"/>
      <c r="DZV2" s="166"/>
      <c r="DZW2" s="164"/>
      <c r="DZX2" s="165"/>
      <c r="DZY2" s="165"/>
      <c r="DZZ2" s="165"/>
      <c r="EAA2" s="165"/>
      <c r="EAB2" s="165"/>
      <c r="EAC2" s="166"/>
      <c r="EAD2" s="164"/>
      <c r="EAE2" s="165"/>
      <c r="EAF2" s="165"/>
      <c r="EAG2" s="165"/>
      <c r="EAH2" s="165"/>
      <c r="EAI2" s="165"/>
      <c r="EAJ2" s="166"/>
      <c r="EAK2" s="164"/>
      <c r="EAL2" s="165"/>
      <c r="EAM2" s="165"/>
      <c r="EAN2" s="165"/>
      <c r="EAO2" s="165"/>
      <c r="EAP2" s="165"/>
      <c r="EAQ2" s="166"/>
      <c r="EAR2" s="164"/>
      <c r="EAS2" s="165"/>
      <c r="EAT2" s="165"/>
      <c r="EAU2" s="165"/>
      <c r="EAV2" s="165"/>
      <c r="EAW2" s="165"/>
      <c r="EAX2" s="166"/>
      <c r="EAY2" s="164"/>
      <c r="EAZ2" s="165"/>
      <c r="EBA2" s="165"/>
      <c r="EBB2" s="165"/>
      <c r="EBC2" s="165"/>
      <c r="EBD2" s="165"/>
      <c r="EBE2" s="166"/>
      <c r="EBF2" s="164"/>
      <c r="EBG2" s="165"/>
      <c r="EBH2" s="165"/>
      <c r="EBI2" s="165"/>
      <c r="EBJ2" s="165"/>
      <c r="EBK2" s="165"/>
      <c r="EBL2" s="166"/>
      <c r="EBM2" s="164"/>
      <c r="EBN2" s="165"/>
      <c r="EBO2" s="165"/>
      <c r="EBP2" s="165"/>
      <c r="EBQ2" s="165"/>
      <c r="EBR2" s="165"/>
      <c r="EBS2" s="166"/>
      <c r="EBT2" s="164"/>
      <c r="EBU2" s="165"/>
      <c r="EBV2" s="165"/>
      <c r="EBW2" s="165"/>
      <c r="EBX2" s="165"/>
      <c r="EBY2" s="165"/>
      <c r="EBZ2" s="166"/>
      <c r="ECA2" s="164"/>
      <c r="ECB2" s="165"/>
      <c r="ECC2" s="165"/>
      <c r="ECD2" s="165"/>
      <c r="ECE2" s="165"/>
      <c r="ECF2" s="165"/>
      <c r="ECG2" s="166"/>
      <c r="ECH2" s="164"/>
      <c r="ECI2" s="165"/>
      <c r="ECJ2" s="165"/>
      <c r="ECK2" s="165"/>
      <c r="ECL2" s="165"/>
      <c r="ECM2" s="165"/>
      <c r="ECN2" s="166"/>
      <c r="ECO2" s="164"/>
      <c r="ECP2" s="165"/>
      <c r="ECQ2" s="165"/>
      <c r="ECR2" s="165"/>
      <c r="ECS2" s="165"/>
      <c r="ECT2" s="165"/>
      <c r="ECU2" s="166"/>
      <c r="ECV2" s="164"/>
      <c r="ECW2" s="165"/>
      <c r="ECX2" s="165"/>
      <c r="ECY2" s="165"/>
      <c r="ECZ2" s="165"/>
      <c r="EDA2" s="165"/>
      <c r="EDB2" s="166"/>
      <c r="EDC2" s="164"/>
      <c r="EDD2" s="165"/>
      <c r="EDE2" s="165"/>
      <c r="EDF2" s="165"/>
      <c r="EDG2" s="165"/>
      <c r="EDH2" s="165"/>
      <c r="EDI2" s="166"/>
      <c r="EDJ2" s="164"/>
      <c r="EDK2" s="165"/>
      <c r="EDL2" s="165"/>
      <c r="EDM2" s="165"/>
      <c r="EDN2" s="165"/>
      <c r="EDO2" s="165"/>
      <c r="EDP2" s="166"/>
      <c r="EDQ2" s="164"/>
      <c r="EDR2" s="165"/>
      <c r="EDS2" s="165"/>
      <c r="EDT2" s="165"/>
      <c r="EDU2" s="165"/>
      <c r="EDV2" s="165"/>
      <c r="EDW2" s="166"/>
      <c r="EDX2" s="164"/>
      <c r="EDY2" s="165"/>
      <c r="EDZ2" s="165"/>
      <c r="EEA2" s="165"/>
      <c r="EEB2" s="165"/>
      <c r="EEC2" s="165"/>
      <c r="EED2" s="166"/>
      <c r="EEE2" s="164"/>
      <c r="EEF2" s="165"/>
      <c r="EEG2" s="165"/>
      <c r="EEH2" s="165"/>
      <c r="EEI2" s="165"/>
      <c r="EEJ2" s="165"/>
      <c r="EEK2" s="166"/>
      <c r="EEL2" s="164"/>
      <c r="EEM2" s="165"/>
      <c r="EEN2" s="165"/>
      <c r="EEO2" s="165"/>
      <c r="EEP2" s="165"/>
      <c r="EEQ2" s="165"/>
      <c r="EER2" s="166"/>
      <c r="EES2" s="164"/>
      <c r="EET2" s="165"/>
      <c r="EEU2" s="165"/>
      <c r="EEV2" s="165"/>
      <c r="EEW2" s="165"/>
      <c r="EEX2" s="165"/>
      <c r="EEY2" s="166"/>
      <c r="EEZ2" s="164"/>
      <c r="EFA2" s="165"/>
      <c r="EFB2" s="165"/>
      <c r="EFC2" s="165"/>
      <c r="EFD2" s="165"/>
      <c r="EFE2" s="165"/>
      <c r="EFF2" s="166"/>
      <c r="EFG2" s="164"/>
      <c r="EFH2" s="165"/>
      <c r="EFI2" s="165"/>
      <c r="EFJ2" s="165"/>
      <c r="EFK2" s="165"/>
      <c r="EFL2" s="165"/>
      <c r="EFM2" s="166"/>
      <c r="EFN2" s="164"/>
      <c r="EFO2" s="165"/>
      <c r="EFP2" s="165"/>
      <c r="EFQ2" s="165"/>
      <c r="EFR2" s="165"/>
      <c r="EFS2" s="165"/>
      <c r="EFT2" s="166"/>
      <c r="EFU2" s="164"/>
      <c r="EFV2" s="165"/>
      <c r="EFW2" s="165"/>
      <c r="EFX2" s="165"/>
      <c r="EFY2" s="165"/>
      <c r="EFZ2" s="165"/>
      <c r="EGA2" s="166"/>
      <c r="EGB2" s="164"/>
      <c r="EGC2" s="165"/>
      <c r="EGD2" s="165"/>
      <c r="EGE2" s="165"/>
      <c r="EGF2" s="165"/>
      <c r="EGG2" s="165"/>
      <c r="EGH2" s="166"/>
      <c r="EGI2" s="164"/>
      <c r="EGJ2" s="165"/>
      <c r="EGK2" s="165"/>
      <c r="EGL2" s="165"/>
      <c r="EGM2" s="165"/>
      <c r="EGN2" s="165"/>
      <c r="EGO2" s="166"/>
      <c r="EGP2" s="164"/>
      <c r="EGQ2" s="165"/>
      <c r="EGR2" s="165"/>
      <c r="EGS2" s="165"/>
      <c r="EGT2" s="165"/>
      <c r="EGU2" s="165"/>
      <c r="EGV2" s="166"/>
      <c r="EGW2" s="164"/>
      <c r="EGX2" s="165"/>
      <c r="EGY2" s="165"/>
      <c r="EGZ2" s="165"/>
      <c r="EHA2" s="165"/>
      <c r="EHB2" s="165"/>
      <c r="EHC2" s="166"/>
      <c r="EHD2" s="164"/>
      <c r="EHE2" s="165"/>
      <c r="EHF2" s="165"/>
      <c r="EHG2" s="165"/>
      <c r="EHH2" s="165"/>
      <c r="EHI2" s="165"/>
      <c r="EHJ2" s="166"/>
      <c r="EHK2" s="164"/>
      <c r="EHL2" s="165"/>
      <c r="EHM2" s="165"/>
      <c r="EHN2" s="165"/>
      <c r="EHO2" s="165"/>
      <c r="EHP2" s="165"/>
      <c r="EHQ2" s="166"/>
      <c r="EHR2" s="164"/>
      <c r="EHS2" s="165"/>
      <c r="EHT2" s="165"/>
      <c r="EHU2" s="165"/>
      <c r="EHV2" s="165"/>
      <c r="EHW2" s="165"/>
      <c r="EHX2" s="166"/>
      <c r="EHY2" s="164"/>
      <c r="EHZ2" s="165"/>
      <c r="EIA2" s="165"/>
      <c r="EIB2" s="165"/>
      <c r="EIC2" s="165"/>
      <c r="EID2" s="165"/>
      <c r="EIE2" s="166"/>
      <c r="EIF2" s="164"/>
      <c r="EIG2" s="165"/>
      <c r="EIH2" s="165"/>
      <c r="EII2" s="165"/>
      <c r="EIJ2" s="165"/>
      <c r="EIK2" s="165"/>
      <c r="EIL2" s="166"/>
      <c r="EIM2" s="164"/>
      <c r="EIN2" s="165"/>
      <c r="EIO2" s="165"/>
      <c r="EIP2" s="165"/>
      <c r="EIQ2" s="165"/>
      <c r="EIR2" s="165"/>
      <c r="EIS2" s="166"/>
      <c r="EIT2" s="164"/>
      <c r="EIU2" s="165"/>
      <c r="EIV2" s="165"/>
      <c r="EIW2" s="165"/>
      <c r="EIX2" s="165"/>
      <c r="EIY2" s="165"/>
      <c r="EIZ2" s="166"/>
      <c r="EJA2" s="164"/>
      <c r="EJB2" s="165"/>
      <c r="EJC2" s="165"/>
      <c r="EJD2" s="165"/>
      <c r="EJE2" s="165"/>
      <c r="EJF2" s="165"/>
      <c r="EJG2" s="166"/>
      <c r="EJH2" s="164"/>
      <c r="EJI2" s="165"/>
      <c r="EJJ2" s="165"/>
      <c r="EJK2" s="165"/>
      <c r="EJL2" s="165"/>
      <c r="EJM2" s="165"/>
      <c r="EJN2" s="166"/>
      <c r="EJO2" s="164"/>
      <c r="EJP2" s="165"/>
      <c r="EJQ2" s="165"/>
      <c r="EJR2" s="165"/>
      <c r="EJS2" s="165"/>
      <c r="EJT2" s="165"/>
      <c r="EJU2" s="166"/>
      <c r="EJV2" s="164"/>
      <c r="EJW2" s="165"/>
      <c r="EJX2" s="165"/>
      <c r="EJY2" s="165"/>
      <c r="EJZ2" s="165"/>
      <c r="EKA2" s="165"/>
      <c r="EKB2" s="166"/>
      <c r="EKC2" s="164"/>
      <c r="EKD2" s="165"/>
      <c r="EKE2" s="165"/>
      <c r="EKF2" s="165"/>
      <c r="EKG2" s="165"/>
      <c r="EKH2" s="165"/>
      <c r="EKI2" s="166"/>
      <c r="EKJ2" s="164"/>
      <c r="EKK2" s="165"/>
      <c r="EKL2" s="165"/>
      <c r="EKM2" s="165"/>
      <c r="EKN2" s="165"/>
      <c r="EKO2" s="165"/>
      <c r="EKP2" s="166"/>
      <c r="EKQ2" s="164"/>
      <c r="EKR2" s="165"/>
      <c r="EKS2" s="165"/>
      <c r="EKT2" s="165"/>
      <c r="EKU2" s="165"/>
      <c r="EKV2" s="165"/>
      <c r="EKW2" s="166"/>
      <c r="EKX2" s="164"/>
      <c r="EKY2" s="165"/>
      <c r="EKZ2" s="165"/>
      <c r="ELA2" s="165"/>
      <c r="ELB2" s="165"/>
      <c r="ELC2" s="165"/>
      <c r="ELD2" s="166"/>
      <c r="ELE2" s="164"/>
      <c r="ELF2" s="165"/>
      <c r="ELG2" s="165"/>
      <c r="ELH2" s="165"/>
      <c r="ELI2" s="165"/>
      <c r="ELJ2" s="165"/>
      <c r="ELK2" s="166"/>
      <c r="ELL2" s="164"/>
      <c r="ELM2" s="165"/>
      <c r="ELN2" s="165"/>
      <c r="ELO2" s="165"/>
      <c r="ELP2" s="165"/>
      <c r="ELQ2" s="165"/>
      <c r="ELR2" s="166"/>
      <c r="ELS2" s="164"/>
      <c r="ELT2" s="165"/>
      <c r="ELU2" s="165"/>
      <c r="ELV2" s="165"/>
      <c r="ELW2" s="165"/>
      <c r="ELX2" s="165"/>
      <c r="ELY2" s="166"/>
      <c r="ELZ2" s="164"/>
      <c r="EMA2" s="165"/>
      <c r="EMB2" s="165"/>
      <c r="EMC2" s="165"/>
      <c r="EMD2" s="165"/>
      <c r="EME2" s="165"/>
      <c r="EMF2" s="166"/>
      <c r="EMG2" s="164"/>
      <c r="EMH2" s="165"/>
      <c r="EMI2" s="165"/>
      <c r="EMJ2" s="165"/>
      <c r="EMK2" s="165"/>
      <c r="EML2" s="165"/>
      <c r="EMM2" s="166"/>
      <c r="EMN2" s="164"/>
      <c r="EMO2" s="165"/>
      <c r="EMP2" s="165"/>
      <c r="EMQ2" s="165"/>
      <c r="EMR2" s="165"/>
      <c r="EMS2" s="165"/>
      <c r="EMT2" s="166"/>
      <c r="EMU2" s="164"/>
      <c r="EMV2" s="165"/>
      <c r="EMW2" s="165"/>
      <c r="EMX2" s="165"/>
      <c r="EMY2" s="165"/>
      <c r="EMZ2" s="165"/>
      <c r="ENA2" s="166"/>
      <c r="ENB2" s="164"/>
      <c r="ENC2" s="165"/>
      <c r="END2" s="165"/>
      <c r="ENE2" s="165"/>
      <c r="ENF2" s="165"/>
      <c r="ENG2" s="165"/>
      <c r="ENH2" s="166"/>
      <c r="ENI2" s="164"/>
      <c r="ENJ2" s="165"/>
      <c r="ENK2" s="165"/>
      <c r="ENL2" s="165"/>
      <c r="ENM2" s="165"/>
      <c r="ENN2" s="165"/>
      <c r="ENO2" s="166"/>
      <c r="ENP2" s="164"/>
      <c r="ENQ2" s="165"/>
      <c r="ENR2" s="165"/>
      <c r="ENS2" s="165"/>
      <c r="ENT2" s="165"/>
      <c r="ENU2" s="165"/>
      <c r="ENV2" s="166"/>
      <c r="ENW2" s="164"/>
      <c r="ENX2" s="165"/>
      <c r="ENY2" s="165"/>
      <c r="ENZ2" s="165"/>
      <c r="EOA2" s="165"/>
      <c r="EOB2" s="165"/>
      <c r="EOC2" s="166"/>
      <c r="EOD2" s="164"/>
      <c r="EOE2" s="165"/>
      <c r="EOF2" s="165"/>
      <c r="EOG2" s="165"/>
      <c r="EOH2" s="165"/>
      <c r="EOI2" s="165"/>
      <c r="EOJ2" s="166"/>
      <c r="EOK2" s="164"/>
      <c r="EOL2" s="165"/>
      <c r="EOM2" s="165"/>
      <c r="EON2" s="165"/>
      <c r="EOO2" s="165"/>
      <c r="EOP2" s="165"/>
      <c r="EOQ2" s="166"/>
      <c r="EOR2" s="164"/>
      <c r="EOS2" s="165"/>
      <c r="EOT2" s="165"/>
      <c r="EOU2" s="165"/>
      <c r="EOV2" s="165"/>
      <c r="EOW2" s="165"/>
      <c r="EOX2" s="166"/>
      <c r="EOY2" s="164"/>
      <c r="EOZ2" s="165"/>
      <c r="EPA2" s="165"/>
      <c r="EPB2" s="165"/>
      <c r="EPC2" s="165"/>
      <c r="EPD2" s="165"/>
      <c r="EPE2" s="166"/>
      <c r="EPF2" s="164"/>
      <c r="EPG2" s="165"/>
      <c r="EPH2" s="165"/>
      <c r="EPI2" s="165"/>
      <c r="EPJ2" s="165"/>
      <c r="EPK2" s="165"/>
      <c r="EPL2" s="166"/>
      <c r="EPM2" s="164"/>
      <c r="EPN2" s="165"/>
      <c r="EPO2" s="165"/>
      <c r="EPP2" s="165"/>
      <c r="EPQ2" s="165"/>
      <c r="EPR2" s="165"/>
      <c r="EPS2" s="166"/>
      <c r="EPT2" s="164"/>
      <c r="EPU2" s="165"/>
      <c r="EPV2" s="165"/>
      <c r="EPW2" s="165"/>
      <c r="EPX2" s="165"/>
      <c r="EPY2" s="165"/>
      <c r="EPZ2" s="166"/>
      <c r="EQA2" s="164"/>
      <c r="EQB2" s="165"/>
      <c r="EQC2" s="165"/>
      <c r="EQD2" s="165"/>
      <c r="EQE2" s="165"/>
      <c r="EQF2" s="165"/>
      <c r="EQG2" s="166"/>
      <c r="EQH2" s="164"/>
      <c r="EQI2" s="165"/>
      <c r="EQJ2" s="165"/>
      <c r="EQK2" s="165"/>
      <c r="EQL2" s="165"/>
      <c r="EQM2" s="165"/>
      <c r="EQN2" s="166"/>
      <c r="EQO2" s="164"/>
      <c r="EQP2" s="165"/>
      <c r="EQQ2" s="165"/>
      <c r="EQR2" s="165"/>
      <c r="EQS2" s="165"/>
      <c r="EQT2" s="165"/>
      <c r="EQU2" s="166"/>
      <c r="EQV2" s="164"/>
      <c r="EQW2" s="165"/>
      <c r="EQX2" s="165"/>
      <c r="EQY2" s="165"/>
      <c r="EQZ2" s="165"/>
      <c r="ERA2" s="165"/>
      <c r="ERB2" s="166"/>
      <c r="ERC2" s="164"/>
      <c r="ERD2" s="165"/>
      <c r="ERE2" s="165"/>
      <c r="ERF2" s="165"/>
      <c r="ERG2" s="165"/>
      <c r="ERH2" s="165"/>
      <c r="ERI2" s="166"/>
      <c r="ERJ2" s="164"/>
      <c r="ERK2" s="165"/>
      <c r="ERL2" s="165"/>
      <c r="ERM2" s="165"/>
      <c r="ERN2" s="165"/>
      <c r="ERO2" s="165"/>
      <c r="ERP2" s="166"/>
      <c r="ERQ2" s="164"/>
      <c r="ERR2" s="165"/>
      <c r="ERS2" s="165"/>
      <c r="ERT2" s="165"/>
      <c r="ERU2" s="165"/>
      <c r="ERV2" s="165"/>
      <c r="ERW2" s="166"/>
      <c r="ERX2" s="164"/>
      <c r="ERY2" s="165"/>
      <c r="ERZ2" s="165"/>
      <c r="ESA2" s="165"/>
      <c r="ESB2" s="165"/>
      <c r="ESC2" s="165"/>
      <c r="ESD2" s="166"/>
      <c r="ESE2" s="164"/>
      <c r="ESF2" s="165"/>
      <c r="ESG2" s="165"/>
      <c r="ESH2" s="165"/>
      <c r="ESI2" s="165"/>
      <c r="ESJ2" s="165"/>
      <c r="ESK2" s="166"/>
      <c r="ESL2" s="164"/>
      <c r="ESM2" s="165"/>
      <c r="ESN2" s="165"/>
      <c r="ESO2" s="165"/>
      <c r="ESP2" s="165"/>
      <c r="ESQ2" s="165"/>
      <c r="ESR2" s="166"/>
      <c r="ESS2" s="164"/>
      <c r="EST2" s="165"/>
      <c r="ESU2" s="165"/>
      <c r="ESV2" s="165"/>
      <c r="ESW2" s="165"/>
      <c r="ESX2" s="165"/>
      <c r="ESY2" s="166"/>
      <c r="ESZ2" s="164"/>
      <c r="ETA2" s="165"/>
      <c r="ETB2" s="165"/>
      <c r="ETC2" s="165"/>
      <c r="ETD2" s="165"/>
      <c r="ETE2" s="165"/>
      <c r="ETF2" s="166"/>
      <c r="ETG2" s="164"/>
      <c r="ETH2" s="165"/>
      <c r="ETI2" s="165"/>
      <c r="ETJ2" s="165"/>
      <c r="ETK2" s="165"/>
      <c r="ETL2" s="165"/>
      <c r="ETM2" s="166"/>
      <c r="ETN2" s="164"/>
      <c r="ETO2" s="165"/>
      <c r="ETP2" s="165"/>
      <c r="ETQ2" s="165"/>
      <c r="ETR2" s="165"/>
      <c r="ETS2" s="165"/>
      <c r="ETT2" s="166"/>
      <c r="ETU2" s="164"/>
      <c r="ETV2" s="165"/>
      <c r="ETW2" s="165"/>
      <c r="ETX2" s="165"/>
      <c r="ETY2" s="165"/>
      <c r="ETZ2" s="165"/>
      <c r="EUA2" s="166"/>
      <c r="EUB2" s="164"/>
      <c r="EUC2" s="165"/>
      <c r="EUD2" s="165"/>
      <c r="EUE2" s="165"/>
      <c r="EUF2" s="165"/>
      <c r="EUG2" s="165"/>
      <c r="EUH2" s="166"/>
      <c r="EUI2" s="164"/>
      <c r="EUJ2" s="165"/>
      <c r="EUK2" s="165"/>
      <c r="EUL2" s="165"/>
      <c r="EUM2" s="165"/>
      <c r="EUN2" s="165"/>
      <c r="EUO2" s="166"/>
      <c r="EUP2" s="164"/>
      <c r="EUQ2" s="165"/>
      <c r="EUR2" s="165"/>
      <c r="EUS2" s="165"/>
      <c r="EUT2" s="165"/>
      <c r="EUU2" s="165"/>
      <c r="EUV2" s="166"/>
      <c r="EUW2" s="164"/>
      <c r="EUX2" s="165"/>
      <c r="EUY2" s="165"/>
      <c r="EUZ2" s="165"/>
      <c r="EVA2" s="165"/>
      <c r="EVB2" s="165"/>
      <c r="EVC2" s="166"/>
      <c r="EVD2" s="164"/>
      <c r="EVE2" s="165"/>
      <c r="EVF2" s="165"/>
      <c r="EVG2" s="165"/>
      <c r="EVH2" s="165"/>
      <c r="EVI2" s="165"/>
      <c r="EVJ2" s="166"/>
      <c r="EVK2" s="164"/>
      <c r="EVL2" s="165"/>
      <c r="EVM2" s="165"/>
      <c r="EVN2" s="165"/>
      <c r="EVO2" s="165"/>
      <c r="EVP2" s="165"/>
      <c r="EVQ2" s="166"/>
      <c r="EVR2" s="164"/>
      <c r="EVS2" s="165"/>
      <c r="EVT2" s="165"/>
      <c r="EVU2" s="165"/>
      <c r="EVV2" s="165"/>
      <c r="EVW2" s="165"/>
      <c r="EVX2" s="166"/>
      <c r="EVY2" s="164"/>
      <c r="EVZ2" s="165"/>
      <c r="EWA2" s="165"/>
      <c r="EWB2" s="165"/>
      <c r="EWC2" s="165"/>
      <c r="EWD2" s="165"/>
      <c r="EWE2" s="166"/>
      <c r="EWF2" s="164"/>
      <c r="EWG2" s="165"/>
      <c r="EWH2" s="165"/>
      <c r="EWI2" s="165"/>
      <c r="EWJ2" s="165"/>
      <c r="EWK2" s="165"/>
      <c r="EWL2" s="166"/>
      <c r="EWM2" s="164"/>
      <c r="EWN2" s="165"/>
      <c r="EWO2" s="165"/>
      <c r="EWP2" s="165"/>
      <c r="EWQ2" s="165"/>
      <c r="EWR2" s="165"/>
      <c r="EWS2" s="166"/>
      <c r="EWT2" s="164"/>
      <c r="EWU2" s="165"/>
      <c r="EWV2" s="165"/>
      <c r="EWW2" s="165"/>
      <c r="EWX2" s="165"/>
      <c r="EWY2" s="165"/>
      <c r="EWZ2" s="166"/>
      <c r="EXA2" s="164"/>
      <c r="EXB2" s="165"/>
      <c r="EXC2" s="165"/>
      <c r="EXD2" s="165"/>
      <c r="EXE2" s="165"/>
      <c r="EXF2" s="165"/>
      <c r="EXG2" s="166"/>
      <c r="EXH2" s="164"/>
      <c r="EXI2" s="165"/>
      <c r="EXJ2" s="165"/>
      <c r="EXK2" s="165"/>
      <c r="EXL2" s="165"/>
      <c r="EXM2" s="165"/>
      <c r="EXN2" s="166"/>
      <c r="EXO2" s="164"/>
      <c r="EXP2" s="165"/>
      <c r="EXQ2" s="165"/>
      <c r="EXR2" s="165"/>
      <c r="EXS2" s="165"/>
      <c r="EXT2" s="165"/>
      <c r="EXU2" s="166"/>
      <c r="EXV2" s="164"/>
      <c r="EXW2" s="165"/>
      <c r="EXX2" s="165"/>
      <c r="EXY2" s="165"/>
      <c r="EXZ2" s="165"/>
      <c r="EYA2" s="165"/>
      <c r="EYB2" s="166"/>
      <c r="EYC2" s="164"/>
      <c r="EYD2" s="165"/>
      <c r="EYE2" s="165"/>
      <c r="EYF2" s="165"/>
      <c r="EYG2" s="165"/>
      <c r="EYH2" s="165"/>
      <c r="EYI2" s="166"/>
      <c r="EYJ2" s="164"/>
      <c r="EYK2" s="165"/>
      <c r="EYL2" s="165"/>
      <c r="EYM2" s="165"/>
      <c r="EYN2" s="165"/>
      <c r="EYO2" s="165"/>
      <c r="EYP2" s="166"/>
      <c r="EYQ2" s="164"/>
      <c r="EYR2" s="165"/>
      <c r="EYS2" s="165"/>
      <c r="EYT2" s="165"/>
      <c r="EYU2" s="165"/>
      <c r="EYV2" s="165"/>
      <c r="EYW2" s="166"/>
      <c r="EYX2" s="164"/>
      <c r="EYY2" s="165"/>
      <c r="EYZ2" s="165"/>
      <c r="EZA2" s="165"/>
      <c r="EZB2" s="165"/>
      <c r="EZC2" s="165"/>
      <c r="EZD2" s="166"/>
      <c r="EZE2" s="164"/>
      <c r="EZF2" s="165"/>
      <c r="EZG2" s="165"/>
      <c r="EZH2" s="165"/>
      <c r="EZI2" s="165"/>
      <c r="EZJ2" s="165"/>
      <c r="EZK2" s="166"/>
      <c r="EZL2" s="164"/>
      <c r="EZM2" s="165"/>
      <c r="EZN2" s="165"/>
      <c r="EZO2" s="165"/>
      <c r="EZP2" s="165"/>
      <c r="EZQ2" s="165"/>
      <c r="EZR2" s="166"/>
      <c r="EZS2" s="164"/>
      <c r="EZT2" s="165"/>
      <c r="EZU2" s="165"/>
      <c r="EZV2" s="165"/>
      <c r="EZW2" s="165"/>
      <c r="EZX2" s="165"/>
      <c r="EZY2" s="166"/>
      <c r="EZZ2" s="164"/>
      <c r="FAA2" s="165"/>
      <c r="FAB2" s="165"/>
      <c r="FAC2" s="165"/>
      <c r="FAD2" s="165"/>
      <c r="FAE2" s="165"/>
      <c r="FAF2" s="166"/>
      <c r="FAG2" s="164"/>
      <c r="FAH2" s="165"/>
      <c r="FAI2" s="165"/>
      <c r="FAJ2" s="165"/>
      <c r="FAK2" s="165"/>
      <c r="FAL2" s="165"/>
      <c r="FAM2" s="166"/>
      <c r="FAN2" s="164"/>
      <c r="FAO2" s="165"/>
      <c r="FAP2" s="165"/>
      <c r="FAQ2" s="165"/>
      <c r="FAR2" s="165"/>
      <c r="FAS2" s="165"/>
      <c r="FAT2" s="166"/>
      <c r="FAU2" s="164"/>
      <c r="FAV2" s="165"/>
      <c r="FAW2" s="165"/>
      <c r="FAX2" s="165"/>
      <c r="FAY2" s="165"/>
      <c r="FAZ2" s="165"/>
      <c r="FBA2" s="166"/>
      <c r="FBB2" s="164"/>
      <c r="FBC2" s="165"/>
      <c r="FBD2" s="165"/>
      <c r="FBE2" s="165"/>
      <c r="FBF2" s="165"/>
      <c r="FBG2" s="165"/>
      <c r="FBH2" s="166"/>
      <c r="FBI2" s="164"/>
      <c r="FBJ2" s="165"/>
      <c r="FBK2" s="165"/>
      <c r="FBL2" s="165"/>
      <c r="FBM2" s="165"/>
      <c r="FBN2" s="165"/>
      <c r="FBO2" s="166"/>
      <c r="FBP2" s="164"/>
      <c r="FBQ2" s="165"/>
      <c r="FBR2" s="165"/>
      <c r="FBS2" s="165"/>
      <c r="FBT2" s="165"/>
      <c r="FBU2" s="165"/>
      <c r="FBV2" s="166"/>
      <c r="FBW2" s="164"/>
      <c r="FBX2" s="165"/>
      <c r="FBY2" s="165"/>
      <c r="FBZ2" s="165"/>
      <c r="FCA2" s="165"/>
      <c r="FCB2" s="165"/>
      <c r="FCC2" s="166"/>
      <c r="FCD2" s="164"/>
      <c r="FCE2" s="165"/>
      <c r="FCF2" s="165"/>
      <c r="FCG2" s="165"/>
      <c r="FCH2" s="165"/>
      <c r="FCI2" s="165"/>
      <c r="FCJ2" s="166"/>
      <c r="FCK2" s="164"/>
      <c r="FCL2" s="165"/>
      <c r="FCM2" s="165"/>
      <c r="FCN2" s="165"/>
      <c r="FCO2" s="165"/>
      <c r="FCP2" s="165"/>
      <c r="FCQ2" s="166"/>
      <c r="FCR2" s="164"/>
      <c r="FCS2" s="165"/>
      <c r="FCT2" s="165"/>
      <c r="FCU2" s="165"/>
      <c r="FCV2" s="165"/>
      <c r="FCW2" s="165"/>
      <c r="FCX2" s="166"/>
      <c r="FCY2" s="164"/>
      <c r="FCZ2" s="165"/>
      <c r="FDA2" s="165"/>
      <c r="FDB2" s="165"/>
      <c r="FDC2" s="165"/>
      <c r="FDD2" s="165"/>
      <c r="FDE2" s="166"/>
      <c r="FDF2" s="164"/>
      <c r="FDG2" s="165"/>
      <c r="FDH2" s="165"/>
      <c r="FDI2" s="165"/>
      <c r="FDJ2" s="165"/>
      <c r="FDK2" s="165"/>
      <c r="FDL2" s="166"/>
      <c r="FDM2" s="164"/>
      <c r="FDN2" s="165"/>
      <c r="FDO2" s="165"/>
      <c r="FDP2" s="165"/>
      <c r="FDQ2" s="165"/>
      <c r="FDR2" s="165"/>
      <c r="FDS2" s="166"/>
      <c r="FDT2" s="164"/>
      <c r="FDU2" s="165"/>
      <c r="FDV2" s="165"/>
      <c r="FDW2" s="165"/>
      <c r="FDX2" s="165"/>
      <c r="FDY2" s="165"/>
      <c r="FDZ2" s="166"/>
      <c r="FEA2" s="164"/>
      <c r="FEB2" s="165"/>
      <c r="FEC2" s="165"/>
      <c r="FED2" s="165"/>
      <c r="FEE2" s="165"/>
      <c r="FEF2" s="165"/>
      <c r="FEG2" s="166"/>
      <c r="FEH2" s="164"/>
      <c r="FEI2" s="165"/>
      <c r="FEJ2" s="165"/>
      <c r="FEK2" s="165"/>
      <c r="FEL2" s="165"/>
      <c r="FEM2" s="165"/>
      <c r="FEN2" s="166"/>
      <c r="FEO2" s="164"/>
      <c r="FEP2" s="165"/>
      <c r="FEQ2" s="165"/>
      <c r="FER2" s="165"/>
      <c r="FES2" s="165"/>
      <c r="FET2" s="165"/>
      <c r="FEU2" s="166"/>
      <c r="FEV2" s="164"/>
      <c r="FEW2" s="165"/>
      <c r="FEX2" s="165"/>
      <c r="FEY2" s="165"/>
      <c r="FEZ2" s="165"/>
      <c r="FFA2" s="165"/>
      <c r="FFB2" s="166"/>
      <c r="FFC2" s="164"/>
      <c r="FFD2" s="165"/>
      <c r="FFE2" s="165"/>
      <c r="FFF2" s="165"/>
      <c r="FFG2" s="165"/>
      <c r="FFH2" s="165"/>
      <c r="FFI2" s="166"/>
      <c r="FFJ2" s="164"/>
      <c r="FFK2" s="165"/>
      <c r="FFL2" s="165"/>
      <c r="FFM2" s="165"/>
      <c r="FFN2" s="165"/>
      <c r="FFO2" s="165"/>
      <c r="FFP2" s="166"/>
      <c r="FFQ2" s="164"/>
      <c r="FFR2" s="165"/>
      <c r="FFS2" s="165"/>
      <c r="FFT2" s="165"/>
      <c r="FFU2" s="165"/>
      <c r="FFV2" s="165"/>
      <c r="FFW2" s="166"/>
      <c r="FFX2" s="164"/>
      <c r="FFY2" s="165"/>
      <c r="FFZ2" s="165"/>
      <c r="FGA2" s="165"/>
      <c r="FGB2" s="165"/>
      <c r="FGC2" s="165"/>
      <c r="FGD2" s="166"/>
      <c r="FGE2" s="164"/>
      <c r="FGF2" s="165"/>
      <c r="FGG2" s="165"/>
      <c r="FGH2" s="165"/>
      <c r="FGI2" s="165"/>
      <c r="FGJ2" s="165"/>
      <c r="FGK2" s="166"/>
      <c r="FGL2" s="164"/>
      <c r="FGM2" s="165"/>
      <c r="FGN2" s="165"/>
      <c r="FGO2" s="165"/>
      <c r="FGP2" s="165"/>
      <c r="FGQ2" s="165"/>
      <c r="FGR2" s="166"/>
      <c r="FGS2" s="164"/>
      <c r="FGT2" s="165"/>
      <c r="FGU2" s="165"/>
      <c r="FGV2" s="165"/>
      <c r="FGW2" s="165"/>
      <c r="FGX2" s="165"/>
      <c r="FGY2" s="166"/>
      <c r="FGZ2" s="164"/>
      <c r="FHA2" s="165"/>
      <c r="FHB2" s="165"/>
      <c r="FHC2" s="165"/>
      <c r="FHD2" s="165"/>
      <c r="FHE2" s="165"/>
      <c r="FHF2" s="166"/>
      <c r="FHG2" s="164"/>
      <c r="FHH2" s="165"/>
      <c r="FHI2" s="165"/>
      <c r="FHJ2" s="165"/>
      <c r="FHK2" s="165"/>
      <c r="FHL2" s="165"/>
      <c r="FHM2" s="166"/>
      <c r="FHN2" s="164"/>
      <c r="FHO2" s="165"/>
      <c r="FHP2" s="165"/>
      <c r="FHQ2" s="165"/>
      <c r="FHR2" s="165"/>
      <c r="FHS2" s="165"/>
      <c r="FHT2" s="166"/>
      <c r="FHU2" s="164"/>
      <c r="FHV2" s="165"/>
      <c r="FHW2" s="165"/>
      <c r="FHX2" s="165"/>
      <c r="FHY2" s="165"/>
      <c r="FHZ2" s="165"/>
      <c r="FIA2" s="166"/>
      <c r="FIB2" s="164"/>
      <c r="FIC2" s="165"/>
      <c r="FID2" s="165"/>
      <c r="FIE2" s="165"/>
      <c r="FIF2" s="165"/>
      <c r="FIG2" s="165"/>
      <c r="FIH2" s="166"/>
      <c r="FII2" s="164"/>
      <c r="FIJ2" s="165"/>
      <c r="FIK2" s="165"/>
      <c r="FIL2" s="165"/>
      <c r="FIM2" s="165"/>
      <c r="FIN2" s="165"/>
      <c r="FIO2" s="166"/>
      <c r="FIP2" s="164"/>
      <c r="FIQ2" s="165"/>
      <c r="FIR2" s="165"/>
      <c r="FIS2" s="165"/>
      <c r="FIT2" s="165"/>
      <c r="FIU2" s="165"/>
      <c r="FIV2" s="166"/>
      <c r="FIW2" s="164"/>
      <c r="FIX2" s="165"/>
      <c r="FIY2" s="165"/>
      <c r="FIZ2" s="165"/>
      <c r="FJA2" s="165"/>
      <c r="FJB2" s="165"/>
      <c r="FJC2" s="166"/>
      <c r="FJD2" s="164"/>
      <c r="FJE2" s="165"/>
      <c r="FJF2" s="165"/>
      <c r="FJG2" s="165"/>
      <c r="FJH2" s="165"/>
      <c r="FJI2" s="165"/>
      <c r="FJJ2" s="166"/>
      <c r="FJK2" s="164"/>
      <c r="FJL2" s="165"/>
      <c r="FJM2" s="165"/>
      <c r="FJN2" s="165"/>
      <c r="FJO2" s="165"/>
      <c r="FJP2" s="165"/>
      <c r="FJQ2" s="166"/>
      <c r="FJR2" s="164"/>
      <c r="FJS2" s="165"/>
      <c r="FJT2" s="165"/>
      <c r="FJU2" s="165"/>
      <c r="FJV2" s="165"/>
      <c r="FJW2" s="165"/>
      <c r="FJX2" s="166"/>
      <c r="FJY2" s="164"/>
      <c r="FJZ2" s="165"/>
      <c r="FKA2" s="165"/>
      <c r="FKB2" s="165"/>
      <c r="FKC2" s="165"/>
      <c r="FKD2" s="165"/>
      <c r="FKE2" s="166"/>
      <c r="FKF2" s="164"/>
      <c r="FKG2" s="165"/>
      <c r="FKH2" s="165"/>
      <c r="FKI2" s="165"/>
      <c r="FKJ2" s="165"/>
      <c r="FKK2" s="165"/>
      <c r="FKL2" s="166"/>
      <c r="FKM2" s="164"/>
      <c r="FKN2" s="165"/>
      <c r="FKO2" s="165"/>
      <c r="FKP2" s="165"/>
      <c r="FKQ2" s="165"/>
      <c r="FKR2" s="165"/>
      <c r="FKS2" s="166"/>
      <c r="FKT2" s="164"/>
      <c r="FKU2" s="165"/>
      <c r="FKV2" s="165"/>
      <c r="FKW2" s="165"/>
      <c r="FKX2" s="165"/>
      <c r="FKY2" s="165"/>
      <c r="FKZ2" s="166"/>
      <c r="FLA2" s="164"/>
      <c r="FLB2" s="165"/>
      <c r="FLC2" s="165"/>
      <c r="FLD2" s="165"/>
      <c r="FLE2" s="165"/>
      <c r="FLF2" s="165"/>
      <c r="FLG2" s="166"/>
      <c r="FLH2" s="164"/>
      <c r="FLI2" s="165"/>
      <c r="FLJ2" s="165"/>
      <c r="FLK2" s="165"/>
      <c r="FLL2" s="165"/>
      <c r="FLM2" s="165"/>
      <c r="FLN2" s="166"/>
      <c r="FLO2" s="164"/>
      <c r="FLP2" s="165"/>
      <c r="FLQ2" s="165"/>
      <c r="FLR2" s="165"/>
      <c r="FLS2" s="165"/>
      <c r="FLT2" s="165"/>
      <c r="FLU2" s="166"/>
      <c r="FLV2" s="164"/>
      <c r="FLW2" s="165"/>
      <c r="FLX2" s="165"/>
      <c r="FLY2" s="165"/>
      <c r="FLZ2" s="165"/>
      <c r="FMA2" s="165"/>
      <c r="FMB2" s="166"/>
      <c r="FMC2" s="164"/>
      <c r="FMD2" s="165"/>
      <c r="FME2" s="165"/>
      <c r="FMF2" s="165"/>
      <c r="FMG2" s="165"/>
      <c r="FMH2" s="165"/>
      <c r="FMI2" s="166"/>
      <c r="FMJ2" s="164"/>
      <c r="FMK2" s="165"/>
      <c r="FML2" s="165"/>
      <c r="FMM2" s="165"/>
      <c r="FMN2" s="165"/>
      <c r="FMO2" s="165"/>
      <c r="FMP2" s="166"/>
      <c r="FMQ2" s="164"/>
      <c r="FMR2" s="165"/>
      <c r="FMS2" s="165"/>
      <c r="FMT2" s="165"/>
      <c r="FMU2" s="165"/>
      <c r="FMV2" s="165"/>
      <c r="FMW2" s="166"/>
      <c r="FMX2" s="164"/>
      <c r="FMY2" s="165"/>
      <c r="FMZ2" s="165"/>
      <c r="FNA2" s="165"/>
      <c r="FNB2" s="165"/>
      <c r="FNC2" s="165"/>
      <c r="FND2" s="166"/>
      <c r="FNE2" s="164"/>
      <c r="FNF2" s="165"/>
      <c r="FNG2" s="165"/>
      <c r="FNH2" s="165"/>
      <c r="FNI2" s="165"/>
      <c r="FNJ2" s="165"/>
      <c r="FNK2" s="166"/>
      <c r="FNL2" s="164"/>
      <c r="FNM2" s="165"/>
      <c r="FNN2" s="165"/>
      <c r="FNO2" s="165"/>
      <c r="FNP2" s="165"/>
      <c r="FNQ2" s="165"/>
      <c r="FNR2" s="166"/>
      <c r="FNS2" s="164"/>
      <c r="FNT2" s="165"/>
      <c r="FNU2" s="165"/>
      <c r="FNV2" s="165"/>
      <c r="FNW2" s="165"/>
      <c r="FNX2" s="165"/>
      <c r="FNY2" s="166"/>
      <c r="FNZ2" s="164"/>
      <c r="FOA2" s="165"/>
      <c r="FOB2" s="165"/>
      <c r="FOC2" s="165"/>
      <c r="FOD2" s="165"/>
      <c r="FOE2" s="165"/>
      <c r="FOF2" s="166"/>
      <c r="FOG2" s="164"/>
      <c r="FOH2" s="165"/>
      <c r="FOI2" s="165"/>
      <c r="FOJ2" s="165"/>
      <c r="FOK2" s="165"/>
      <c r="FOL2" s="165"/>
      <c r="FOM2" s="166"/>
      <c r="FON2" s="164"/>
      <c r="FOO2" s="165"/>
      <c r="FOP2" s="165"/>
      <c r="FOQ2" s="165"/>
      <c r="FOR2" s="165"/>
      <c r="FOS2" s="165"/>
      <c r="FOT2" s="166"/>
      <c r="FOU2" s="164"/>
      <c r="FOV2" s="165"/>
      <c r="FOW2" s="165"/>
      <c r="FOX2" s="165"/>
      <c r="FOY2" s="165"/>
      <c r="FOZ2" s="165"/>
      <c r="FPA2" s="166"/>
      <c r="FPB2" s="164"/>
      <c r="FPC2" s="165"/>
      <c r="FPD2" s="165"/>
      <c r="FPE2" s="165"/>
      <c r="FPF2" s="165"/>
      <c r="FPG2" s="165"/>
      <c r="FPH2" s="166"/>
      <c r="FPI2" s="164"/>
      <c r="FPJ2" s="165"/>
      <c r="FPK2" s="165"/>
      <c r="FPL2" s="165"/>
      <c r="FPM2" s="165"/>
      <c r="FPN2" s="165"/>
      <c r="FPO2" s="166"/>
      <c r="FPP2" s="164"/>
      <c r="FPQ2" s="165"/>
      <c r="FPR2" s="165"/>
      <c r="FPS2" s="165"/>
      <c r="FPT2" s="165"/>
      <c r="FPU2" s="165"/>
      <c r="FPV2" s="166"/>
      <c r="FPW2" s="164"/>
      <c r="FPX2" s="165"/>
      <c r="FPY2" s="165"/>
      <c r="FPZ2" s="165"/>
      <c r="FQA2" s="165"/>
      <c r="FQB2" s="165"/>
      <c r="FQC2" s="166"/>
      <c r="FQD2" s="164"/>
      <c r="FQE2" s="165"/>
      <c r="FQF2" s="165"/>
      <c r="FQG2" s="165"/>
      <c r="FQH2" s="165"/>
      <c r="FQI2" s="165"/>
      <c r="FQJ2" s="166"/>
      <c r="FQK2" s="164"/>
      <c r="FQL2" s="165"/>
      <c r="FQM2" s="165"/>
      <c r="FQN2" s="165"/>
      <c r="FQO2" s="165"/>
      <c r="FQP2" s="165"/>
      <c r="FQQ2" s="166"/>
      <c r="FQR2" s="164"/>
      <c r="FQS2" s="165"/>
      <c r="FQT2" s="165"/>
      <c r="FQU2" s="165"/>
      <c r="FQV2" s="165"/>
      <c r="FQW2" s="165"/>
      <c r="FQX2" s="166"/>
      <c r="FQY2" s="164"/>
      <c r="FQZ2" s="165"/>
      <c r="FRA2" s="165"/>
      <c r="FRB2" s="165"/>
      <c r="FRC2" s="165"/>
      <c r="FRD2" s="165"/>
      <c r="FRE2" s="166"/>
      <c r="FRF2" s="164"/>
      <c r="FRG2" s="165"/>
      <c r="FRH2" s="165"/>
      <c r="FRI2" s="165"/>
      <c r="FRJ2" s="165"/>
      <c r="FRK2" s="165"/>
      <c r="FRL2" s="166"/>
      <c r="FRM2" s="164"/>
      <c r="FRN2" s="165"/>
      <c r="FRO2" s="165"/>
      <c r="FRP2" s="165"/>
      <c r="FRQ2" s="165"/>
      <c r="FRR2" s="165"/>
      <c r="FRS2" s="166"/>
      <c r="FRT2" s="164"/>
      <c r="FRU2" s="165"/>
      <c r="FRV2" s="165"/>
      <c r="FRW2" s="165"/>
      <c r="FRX2" s="165"/>
      <c r="FRY2" s="165"/>
      <c r="FRZ2" s="166"/>
      <c r="FSA2" s="164"/>
      <c r="FSB2" s="165"/>
      <c r="FSC2" s="165"/>
      <c r="FSD2" s="165"/>
      <c r="FSE2" s="165"/>
      <c r="FSF2" s="165"/>
      <c r="FSG2" s="166"/>
      <c r="FSH2" s="164"/>
      <c r="FSI2" s="165"/>
      <c r="FSJ2" s="165"/>
      <c r="FSK2" s="165"/>
      <c r="FSL2" s="165"/>
      <c r="FSM2" s="165"/>
      <c r="FSN2" s="166"/>
      <c r="FSO2" s="164"/>
      <c r="FSP2" s="165"/>
      <c r="FSQ2" s="165"/>
      <c r="FSR2" s="165"/>
      <c r="FSS2" s="165"/>
      <c r="FST2" s="165"/>
      <c r="FSU2" s="166"/>
      <c r="FSV2" s="164"/>
      <c r="FSW2" s="165"/>
      <c r="FSX2" s="165"/>
      <c r="FSY2" s="165"/>
      <c r="FSZ2" s="165"/>
      <c r="FTA2" s="165"/>
      <c r="FTB2" s="166"/>
      <c r="FTC2" s="164"/>
      <c r="FTD2" s="165"/>
      <c r="FTE2" s="165"/>
      <c r="FTF2" s="165"/>
      <c r="FTG2" s="165"/>
      <c r="FTH2" s="165"/>
      <c r="FTI2" s="166"/>
      <c r="FTJ2" s="164"/>
      <c r="FTK2" s="165"/>
      <c r="FTL2" s="165"/>
      <c r="FTM2" s="165"/>
      <c r="FTN2" s="165"/>
      <c r="FTO2" s="165"/>
      <c r="FTP2" s="166"/>
      <c r="FTQ2" s="164"/>
      <c r="FTR2" s="165"/>
      <c r="FTS2" s="165"/>
      <c r="FTT2" s="165"/>
      <c r="FTU2" s="165"/>
      <c r="FTV2" s="165"/>
      <c r="FTW2" s="166"/>
      <c r="FTX2" s="164"/>
      <c r="FTY2" s="165"/>
      <c r="FTZ2" s="165"/>
      <c r="FUA2" s="165"/>
      <c r="FUB2" s="165"/>
      <c r="FUC2" s="165"/>
      <c r="FUD2" s="166"/>
      <c r="FUE2" s="164"/>
      <c r="FUF2" s="165"/>
      <c r="FUG2" s="165"/>
      <c r="FUH2" s="165"/>
      <c r="FUI2" s="165"/>
      <c r="FUJ2" s="165"/>
      <c r="FUK2" s="166"/>
      <c r="FUL2" s="164"/>
      <c r="FUM2" s="165"/>
      <c r="FUN2" s="165"/>
      <c r="FUO2" s="165"/>
      <c r="FUP2" s="165"/>
      <c r="FUQ2" s="165"/>
      <c r="FUR2" s="166"/>
      <c r="FUS2" s="164"/>
      <c r="FUT2" s="165"/>
      <c r="FUU2" s="165"/>
      <c r="FUV2" s="165"/>
      <c r="FUW2" s="165"/>
      <c r="FUX2" s="165"/>
      <c r="FUY2" s="166"/>
      <c r="FUZ2" s="164"/>
      <c r="FVA2" s="165"/>
      <c r="FVB2" s="165"/>
      <c r="FVC2" s="165"/>
      <c r="FVD2" s="165"/>
      <c r="FVE2" s="165"/>
      <c r="FVF2" s="166"/>
      <c r="FVG2" s="164"/>
      <c r="FVH2" s="165"/>
      <c r="FVI2" s="165"/>
      <c r="FVJ2" s="165"/>
      <c r="FVK2" s="165"/>
      <c r="FVL2" s="165"/>
      <c r="FVM2" s="166"/>
      <c r="FVN2" s="164"/>
      <c r="FVO2" s="165"/>
      <c r="FVP2" s="165"/>
      <c r="FVQ2" s="165"/>
      <c r="FVR2" s="165"/>
      <c r="FVS2" s="165"/>
      <c r="FVT2" s="166"/>
      <c r="FVU2" s="164"/>
      <c r="FVV2" s="165"/>
      <c r="FVW2" s="165"/>
      <c r="FVX2" s="165"/>
      <c r="FVY2" s="165"/>
      <c r="FVZ2" s="165"/>
      <c r="FWA2" s="166"/>
      <c r="FWB2" s="164"/>
      <c r="FWC2" s="165"/>
      <c r="FWD2" s="165"/>
      <c r="FWE2" s="165"/>
      <c r="FWF2" s="165"/>
      <c r="FWG2" s="165"/>
      <c r="FWH2" s="166"/>
      <c r="FWI2" s="164"/>
      <c r="FWJ2" s="165"/>
      <c r="FWK2" s="165"/>
      <c r="FWL2" s="165"/>
      <c r="FWM2" s="165"/>
      <c r="FWN2" s="165"/>
      <c r="FWO2" s="166"/>
      <c r="FWP2" s="164"/>
      <c r="FWQ2" s="165"/>
      <c r="FWR2" s="165"/>
      <c r="FWS2" s="165"/>
      <c r="FWT2" s="165"/>
      <c r="FWU2" s="165"/>
      <c r="FWV2" s="166"/>
      <c r="FWW2" s="164"/>
      <c r="FWX2" s="165"/>
      <c r="FWY2" s="165"/>
      <c r="FWZ2" s="165"/>
      <c r="FXA2" s="165"/>
      <c r="FXB2" s="165"/>
      <c r="FXC2" s="166"/>
      <c r="FXD2" s="164"/>
      <c r="FXE2" s="165"/>
      <c r="FXF2" s="165"/>
      <c r="FXG2" s="165"/>
      <c r="FXH2" s="165"/>
      <c r="FXI2" s="165"/>
      <c r="FXJ2" s="166"/>
      <c r="FXK2" s="164"/>
      <c r="FXL2" s="165"/>
      <c r="FXM2" s="165"/>
      <c r="FXN2" s="165"/>
      <c r="FXO2" s="165"/>
      <c r="FXP2" s="165"/>
      <c r="FXQ2" s="166"/>
      <c r="FXR2" s="164"/>
      <c r="FXS2" s="165"/>
      <c r="FXT2" s="165"/>
      <c r="FXU2" s="165"/>
      <c r="FXV2" s="165"/>
      <c r="FXW2" s="165"/>
      <c r="FXX2" s="166"/>
      <c r="FXY2" s="164"/>
      <c r="FXZ2" s="165"/>
      <c r="FYA2" s="165"/>
      <c r="FYB2" s="165"/>
      <c r="FYC2" s="165"/>
      <c r="FYD2" s="165"/>
      <c r="FYE2" s="166"/>
      <c r="FYF2" s="164"/>
      <c r="FYG2" s="165"/>
      <c r="FYH2" s="165"/>
      <c r="FYI2" s="165"/>
      <c r="FYJ2" s="165"/>
      <c r="FYK2" s="165"/>
      <c r="FYL2" s="166"/>
      <c r="FYM2" s="164"/>
      <c r="FYN2" s="165"/>
      <c r="FYO2" s="165"/>
      <c r="FYP2" s="165"/>
      <c r="FYQ2" s="165"/>
      <c r="FYR2" s="165"/>
      <c r="FYS2" s="166"/>
      <c r="FYT2" s="164"/>
      <c r="FYU2" s="165"/>
      <c r="FYV2" s="165"/>
      <c r="FYW2" s="165"/>
      <c r="FYX2" s="165"/>
      <c r="FYY2" s="165"/>
      <c r="FYZ2" s="166"/>
      <c r="FZA2" s="164"/>
      <c r="FZB2" s="165"/>
      <c r="FZC2" s="165"/>
      <c r="FZD2" s="165"/>
      <c r="FZE2" s="165"/>
      <c r="FZF2" s="165"/>
      <c r="FZG2" s="166"/>
      <c r="FZH2" s="164"/>
      <c r="FZI2" s="165"/>
      <c r="FZJ2" s="165"/>
      <c r="FZK2" s="165"/>
      <c r="FZL2" s="165"/>
      <c r="FZM2" s="165"/>
      <c r="FZN2" s="166"/>
      <c r="FZO2" s="164"/>
      <c r="FZP2" s="165"/>
      <c r="FZQ2" s="165"/>
      <c r="FZR2" s="165"/>
      <c r="FZS2" s="165"/>
      <c r="FZT2" s="165"/>
      <c r="FZU2" s="166"/>
      <c r="FZV2" s="164"/>
      <c r="FZW2" s="165"/>
      <c r="FZX2" s="165"/>
      <c r="FZY2" s="165"/>
      <c r="FZZ2" s="165"/>
      <c r="GAA2" s="165"/>
      <c r="GAB2" s="166"/>
      <c r="GAC2" s="164"/>
      <c r="GAD2" s="165"/>
      <c r="GAE2" s="165"/>
      <c r="GAF2" s="165"/>
      <c r="GAG2" s="165"/>
      <c r="GAH2" s="165"/>
      <c r="GAI2" s="166"/>
      <c r="GAJ2" s="164"/>
      <c r="GAK2" s="165"/>
      <c r="GAL2" s="165"/>
      <c r="GAM2" s="165"/>
      <c r="GAN2" s="165"/>
      <c r="GAO2" s="165"/>
      <c r="GAP2" s="166"/>
      <c r="GAQ2" s="164"/>
      <c r="GAR2" s="165"/>
      <c r="GAS2" s="165"/>
      <c r="GAT2" s="165"/>
      <c r="GAU2" s="165"/>
      <c r="GAV2" s="165"/>
      <c r="GAW2" s="166"/>
      <c r="GAX2" s="164"/>
      <c r="GAY2" s="165"/>
      <c r="GAZ2" s="165"/>
      <c r="GBA2" s="165"/>
      <c r="GBB2" s="165"/>
      <c r="GBC2" s="165"/>
      <c r="GBD2" s="166"/>
      <c r="GBE2" s="164"/>
      <c r="GBF2" s="165"/>
      <c r="GBG2" s="165"/>
      <c r="GBH2" s="165"/>
      <c r="GBI2" s="165"/>
      <c r="GBJ2" s="165"/>
      <c r="GBK2" s="166"/>
      <c r="GBL2" s="164"/>
      <c r="GBM2" s="165"/>
      <c r="GBN2" s="165"/>
      <c r="GBO2" s="165"/>
      <c r="GBP2" s="165"/>
      <c r="GBQ2" s="165"/>
      <c r="GBR2" s="166"/>
      <c r="GBS2" s="164"/>
      <c r="GBT2" s="165"/>
      <c r="GBU2" s="165"/>
      <c r="GBV2" s="165"/>
      <c r="GBW2" s="165"/>
      <c r="GBX2" s="165"/>
      <c r="GBY2" s="166"/>
      <c r="GBZ2" s="164"/>
      <c r="GCA2" s="165"/>
      <c r="GCB2" s="165"/>
      <c r="GCC2" s="165"/>
      <c r="GCD2" s="165"/>
      <c r="GCE2" s="165"/>
      <c r="GCF2" s="166"/>
      <c r="GCG2" s="164"/>
      <c r="GCH2" s="165"/>
      <c r="GCI2" s="165"/>
      <c r="GCJ2" s="165"/>
      <c r="GCK2" s="165"/>
      <c r="GCL2" s="165"/>
      <c r="GCM2" s="166"/>
      <c r="GCN2" s="164"/>
      <c r="GCO2" s="165"/>
      <c r="GCP2" s="165"/>
      <c r="GCQ2" s="165"/>
      <c r="GCR2" s="165"/>
      <c r="GCS2" s="165"/>
      <c r="GCT2" s="166"/>
      <c r="GCU2" s="164"/>
      <c r="GCV2" s="165"/>
      <c r="GCW2" s="165"/>
      <c r="GCX2" s="165"/>
      <c r="GCY2" s="165"/>
      <c r="GCZ2" s="165"/>
      <c r="GDA2" s="166"/>
      <c r="GDB2" s="164"/>
      <c r="GDC2" s="165"/>
      <c r="GDD2" s="165"/>
      <c r="GDE2" s="165"/>
      <c r="GDF2" s="165"/>
      <c r="GDG2" s="165"/>
      <c r="GDH2" s="166"/>
      <c r="GDI2" s="164"/>
      <c r="GDJ2" s="165"/>
      <c r="GDK2" s="165"/>
      <c r="GDL2" s="165"/>
      <c r="GDM2" s="165"/>
      <c r="GDN2" s="165"/>
      <c r="GDO2" s="166"/>
      <c r="GDP2" s="164"/>
      <c r="GDQ2" s="165"/>
      <c r="GDR2" s="165"/>
      <c r="GDS2" s="165"/>
      <c r="GDT2" s="165"/>
      <c r="GDU2" s="165"/>
      <c r="GDV2" s="166"/>
      <c r="GDW2" s="164"/>
      <c r="GDX2" s="165"/>
      <c r="GDY2" s="165"/>
      <c r="GDZ2" s="165"/>
      <c r="GEA2" s="165"/>
      <c r="GEB2" s="165"/>
      <c r="GEC2" s="166"/>
      <c r="GED2" s="164"/>
      <c r="GEE2" s="165"/>
      <c r="GEF2" s="165"/>
      <c r="GEG2" s="165"/>
      <c r="GEH2" s="165"/>
      <c r="GEI2" s="165"/>
      <c r="GEJ2" s="166"/>
      <c r="GEK2" s="164"/>
      <c r="GEL2" s="165"/>
      <c r="GEM2" s="165"/>
      <c r="GEN2" s="165"/>
      <c r="GEO2" s="165"/>
      <c r="GEP2" s="165"/>
      <c r="GEQ2" s="166"/>
      <c r="GER2" s="164"/>
      <c r="GES2" s="165"/>
      <c r="GET2" s="165"/>
      <c r="GEU2" s="165"/>
      <c r="GEV2" s="165"/>
      <c r="GEW2" s="165"/>
      <c r="GEX2" s="166"/>
      <c r="GEY2" s="164"/>
      <c r="GEZ2" s="165"/>
      <c r="GFA2" s="165"/>
      <c r="GFB2" s="165"/>
      <c r="GFC2" s="165"/>
      <c r="GFD2" s="165"/>
      <c r="GFE2" s="166"/>
      <c r="GFF2" s="164"/>
      <c r="GFG2" s="165"/>
      <c r="GFH2" s="165"/>
      <c r="GFI2" s="165"/>
      <c r="GFJ2" s="165"/>
      <c r="GFK2" s="165"/>
      <c r="GFL2" s="166"/>
      <c r="GFM2" s="164"/>
      <c r="GFN2" s="165"/>
      <c r="GFO2" s="165"/>
      <c r="GFP2" s="165"/>
      <c r="GFQ2" s="165"/>
      <c r="GFR2" s="165"/>
      <c r="GFS2" s="166"/>
      <c r="GFT2" s="164"/>
      <c r="GFU2" s="165"/>
      <c r="GFV2" s="165"/>
      <c r="GFW2" s="165"/>
      <c r="GFX2" s="165"/>
      <c r="GFY2" s="165"/>
      <c r="GFZ2" s="166"/>
      <c r="GGA2" s="164"/>
      <c r="GGB2" s="165"/>
      <c r="GGC2" s="165"/>
      <c r="GGD2" s="165"/>
      <c r="GGE2" s="165"/>
      <c r="GGF2" s="165"/>
      <c r="GGG2" s="166"/>
      <c r="GGH2" s="164"/>
      <c r="GGI2" s="165"/>
      <c r="GGJ2" s="165"/>
      <c r="GGK2" s="165"/>
      <c r="GGL2" s="165"/>
      <c r="GGM2" s="165"/>
      <c r="GGN2" s="166"/>
      <c r="GGO2" s="164"/>
      <c r="GGP2" s="165"/>
      <c r="GGQ2" s="165"/>
      <c r="GGR2" s="165"/>
      <c r="GGS2" s="165"/>
      <c r="GGT2" s="165"/>
      <c r="GGU2" s="166"/>
      <c r="GGV2" s="164"/>
      <c r="GGW2" s="165"/>
      <c r="GGX2" s="165"/>
      <c r="GGY2" s="165"/>
      <c r="GGZ2" s="165"/>
      <c r="GHA2" s="165"/>
      <c r="GHB2" s="166"/>
      <c r="GHC2" s="164"/>
      <c r="GHD2" s="165"/>
      <c r="GHE2" s="165"/>
      <c r="GHF2" s="165"/>
      <c r="GHG2" s="165"/>
      <c r="GHH2" s="165"/>
      <c r="GHI2" s="166"/>
      <c r="GHJ2" s="164"/>
      <c r="GHK2" s="165"/>
      <c r="GHL2" s="165"/>
      <c r="GHM2" s="165"/>
      <c r="GHN2" s="165"/>
      <c r="GHO2" s="165"/>
      <c r="GHP2" s="166"/>
      <c r="GHQ2" s="164"/>
      <c r="GHR2" s="165"/>
      <c r="GHS2" s="165"/>
      <c r="GHT2" s="165"/>
      <c r="GHU2" s="165"/>
      <c r="GHV2" s="165"/>
      <c r="GHW2" s="166"/>
      <c r="GHX2" s="164"/>
      <c r="GHY2" s="165"/>
      <c r="GHZ2" s="165"/>
      <c r="GIA2" s="165"/>
      <c r="GIB2" s="165"/>
      <c r="GIC2" s="165"/>
      <c r="GID2" s="166"/>
      <c r="GIE2" s="164"/>
      <c r="GIF2" s="165"/>
      <c r="GIG2" s="165"/>
      <c r="GIH2" s="165"/>
      <c r="GII2" s="165"/>
      <c r="GIJ2" s="165"/>
      <c r="GIK2" s="166"/>
      <c r="GIL2" s="164"/>
      <c r="GIM2" s="165"/>
      <c r="GIN2" s="165"/>
      <c r="GIO2" s="165"/>
      <c r="GIP2" s="165"/>
      <c r="GIQ2" s="165"/>
      <c r="GIR2" s="166"/>
      <c r="GIS2" s="164"/>
      <c r="GIT2" s="165"/>
      <c r="GIU2" s="165"/>
      <c r="GIV2" s="165"/>
      <c r="GIW2" s="165"/>
      <c r="GIX2" s="165"/>
      <c r="GIY2" s="166"/>
      <c r="GIZ2" s="164"/>
      <c r="GJA2" s="165"/>
      <c r="GJB2" s="165"/>
      <c r="GJC2" s="165"/>
      <c r="GJD2" s="165"/>
      <c r="GJE2" s="165"/>
      <c r="GJF2" s="166"/>
      <c r="GJG2" s="164"/>
      <c r="GJH2" s="165"/>
      <c r="GJI2" s="165"/>
      <c r="GJJ2" s="165"/>
      <c r="GJK2" s="165"/>
      <c r="GJL2" s="165"/>
      <c r="GJM2" s="166"/>
      <c r="GJN2" s="164"/>
      <c r="GJO2" s="165"/>
      <c r="GJP2" s="165"/>
      <c r="GJQ2" s="165"/>
      <c r="GJR2" s="165"/>
      <c r="GJS2" s="165"/>
      <c r="GJT2" s="166"/>
      <c r="GJU2" s="164"/>
      <c r="GJV2" s="165"/>
      <c r="GJW2" s="165"/>
      <c r="GJX2" s="165"/>
      <c r="GJY2" s="165"/>
      <c r="GJZ2" s="165"/>
      <c r="GKA2" s="166"/>
      <c r="GKB2" s="164"/>
      <c r="GKC2" s="165"/>
      <c r="GKD2" s="165"/>
      <c r="GKE2" s="165"/>
      <c r="GKF2" s="165"/>
      <c r="GKG2" s="165"/>
      <c r="GKH2" s="166"/>
      <c r="GKI2" s="164"/>
      <c r="GKJ2" s="165"/>
      <c r="GKK2" s="165"/>
      <c r="GKL2" s="165"/>
      <c r="GKM2" s="165"/>
      <c r="GKN2" s="165"/>
      <c r="GKO2" s="166"/>
      <c r="GKP2" s="164"/>
      <c r="GKQ2" s="165"/>
      <c r="GKR2" s="165"/>
      <c r="GKS2" s="165"/>
      <c r="GKT2" s="165"/>
      <c r="GKU2" s="165"/>
      <c r="GKV2" s="166"/>
      <c r="GKW2" s="164"/>
      <c r="GKX2" s="165"/>
      <c r="GKY2" s="165"/>
      <c r="GKZ2" s="165"/>
      <c r="GLA2" s="165"/>
      <c r="GLB2" s="165"/>
      <c r="GLC2" s="166"/>
      <c r="GLD2" s="164"/>
      <c r="GLE2" s="165"/>
      <c r="GLF2" s="165"/>
      <c r="GLG2" s="165"/>
      <c r="GLH2" s="165"/>
      <c r="GLI2" s="165"/>
      <c r="GLJ2" s="166"/>
      <c r="GLK2" s="164"/>
      <c r="GLL2" s="165"/>
      <c r="GLM2" s="165"/>
      <c r="GLN2" s="165"/>
      <c r="GLO2" s="165"/>
      <c r="GLP2" s="165"/>
      <c r="GLQ2" s="166"/>
      <c r="GLR2" s="164"/>
      <c r="GLS2" s="165"/>
      <c r="GLT2" s="165"/>
      <c r="GLU2" s="165"/>
      <c r="GLV2" s="165"/>
      <c r="GLW2" s="165"/>
      <c r="GLX2" s="166"/>
      <c r="GLY2" s="164"/>
      <c r="GLZ2" s="165"/>
      <c r="GMA2" s="165"/>
      <c r="GMB2" s="165"/>
      <c r="GMC2" s="165"/>
      <c r="GMD2" s="165"/>
      <c r="GME2" s="166"/>
      <c r="GMF2" s="164"/>
      <c r="GMG2" s="165"/>
      <c r="GMH2" s="165"/>
      <c r="GMI2" s="165"/>
      <c r="GMJ2" s="165"/>
      <c r="GMK2" s="165"/>
      <c r="GML2" s="166"/>
      <c r="GMM2" s="164"/>
      <c r="GMN2" s="165"/>
      <c r="GMO2" s="165"/>
      <c r="GMP2" s="165"/>
      <c r="GMQ2" s="165"/>
      <c r="GMR2" s="165"/>
      <c r="GMS2" s="166"/>
      <c r="GMT2" s="164"/>
      <c r="GMU2" s="165"/>
      <c r="GMV2" s="165"/>
      <c r="GMW2" s="165"/>
      <c r="GMX2" s="165"/>
      <c r="GMY2" s="165"/>
      <c r="GMZ2" s="166"/>
      <c r="GNA2" s="164"/>
      <c r="GNB2" s="165"/>
      <c r="GNC2" s="165"/>
      <c r="GND2" s="165"/>
      <c r="GNE2" s="165"/>
      <c r="GNF2" s="165"/>
      <c r="GNG2" s="166"/>
      <c r="GNH2" s="164"/>
      <c r="GNI2" s="165"/>
      <c r="GNJ2" s="165"/>
      <c r="GNK2" s="165"/>
      <c r="GNL2" s="165"/>
      <c r="GNM2" s="165"/>
      <c r="GNN2" s="166"/>
      <c r="GNO2" s="164"/>
      <c r="GNP2" s="165"/>
      <c r="GNQ2" s="165"/>
      <c r="GNR2" s="165"/>
      <c r="GNS2" s="165"/>
      <c r="GNT2" s="165"/>
      <c r="GNU2" s="166"/>
      <c r="GNV2" s="164"/>
      <c r="GNW2" s="165"/>
      <c r="GNX2" s="165"/>
      <c r="GNY2" s="165"/>
      <c r="GNZ2" s="165"/>
      <c r="GOA2" s="165"/>
      <c r="GOB2" s="166"/>
      <c r="GOC2" s="164"/>
      <c r="GOD2" s="165"/>
      <c r="GOE2" s="165"/>
      <c r="GOF2" s="165"/>
      <c r="GOG2" s="165"/>
      <c r="GOH2" s="165"/>
      <c r="GOI2" s="166"/>
      <c r="GOJ2" s="164"/>
      <c r="GOK2" s="165"/>
      <c r="GOL2" s="165"/>
      <c r="GOM2" s="165"/>
      <c r="GON2" s="165"/>
      <c r="GOO2" s="165"/>
      <c r="GOP2" s="166"/>
      <c r="GOQ2" s="164"/>
      <c r="GOR2" s="165"/>
      <c r="GOS2" s="165"/>
      <c r="GOT2" s="165"/>
      <c r="GOU2" s="165"/>
      <c r="GOV2" s="165"/>
      <c r="GOW2" s="166"/>
      <c r="GOX2" s="164"/>
      <c r="GOY2" s="165"/>
      <c r="GOZ2" s="165"/>
      <c r="GPA2" s="165"/>
      <c r="GPB2" s="165"/>
      <c r="GPC2" s="165"/>
      <c r="GPD2" s="166"/>
      <c r="GPE2" s="164"/>
      <c r="GPF2" s="165"/>
      <c r="GPG2" s="165"/>
      <c r="GPH2" s="165"/>
      <c r="GPI2" s="165"/>
      <c r="GPJ2" s="165"/>
      <c r="GPK2" s="166"/>
      <c r="GPL2" s="164"/>
      <c r="GPM2" s="165"/>
      <c r="GPN2" s="165"/>
      <c r="GPO2" s="165"/>
      <c r="GPP2" s="165"/>
      <c r="GPQ2" s="165"/>
      <c r="GPR2" s="166"/>
      <c r="GPS2" s="164"/>
      <c r="GPT2" s="165"/>
      <c r="GPU2" s="165"/>
      <c r="GPV2" s="165"/>
      <c r="GPW2" s="165"/>
      <c r="GPX2" s="165"/>
      <c r="GPY2" s="166"/>
      <c r="GPZ2" s="164"/>
      <c r="GQA2" s="165"/>
      <c r="GQB2" s="165"/>
      <c r="GQC2" s="165"/>
      <c r="GQD2" s="165"/>
      <c r="GQE2" s="165"/>
      <c r="GQF2" s="166"/>
      <c r="GQG2" s="164"/>
      <c r="GQH2" s="165"/>
      <c r="GQI2" s="165"/>
      <c r="GQJ2" s="165"/>
      <c r="GQK2" s="165"/>
      <c r="GQL2" s="165"/>
      <c r="GQM2" s="166"/>
      <c r="GQN2" s="164"/>
      <c r="GQO2" s="165"/>
      <c r="GQP2" s="165"/>
      <c r="GQQ2" s="165"/>
      <c r="GQR2" s="165"/>
      <c r="GQS2" s="165"/>
      <c r="GQT2" s="166"/>
      <c r="GQU2" s="164"/>
      <c r="GQV2" s="165"/>
      <c r="GQW2" s="165"/>
      <c r="GQX2" s="165"/>
      <c r="GQY2" s="165"/>
      <c r="GQZ2" s="165"/>
      <c r="GRA2" s="166"/>
      <c r="GRB2" s="164"/>
      <c r="GRC2" s="165"/>
      <c r="GRD2" s="165"/>
      <c r="GRE2" s="165"/>
      <c r="GRF2" s="165"/>
      <c r="GRG2" s="165"/>
      <c r="GRH2" s="166"/>
      <c r="GRI2" s="164"/>
      <c r="GRJ2" s="165"/>
      <c r="GRK2" s="165"/>
      <c r="GRL2" s="165"/>
      <c r="GRM2" s="165"/>
      <c r="GRN2" s="165"/>
      <c r="GRO2" s="166"/>
      <c r="GRP2" s="164"/>
      <c r="GRQ2" s="165"/>
      <c r="GRR2" s="165"/>
      <c r="GRS2" s="165"/>
      <c r="GRT2" s="165"/>
      <c r="GRU2" s="165"/>
      <c r="GRV2" s="166"/>
      <c r="GRW2" s="164"/>
      <c r="GRX2" s="165"/>
      <c r="GRY2" s="165"/>
      <c r="GRZ2" s="165"/>
      <c r="GSA2" s="165"/>
      <c r="GSB2" s="165"/>
      <c r="GSC2" s="166"/>
      <c r="GSD2" s="164"/>
      <c r="GSE2" s="165"/>
      <c r="GSF2" s="165"/>
      <c r="GSG2" s="165"/>
      <c r="GSH2" s="165"/>
      <c r="GSI2" s="165"/>
      <c r="GSJ2" s="166"/>
      <c r="GSK2" s="164"/>
      <c r="GSL2" s="165"/>
      <c r="GSM2" s="165"/>
      <c r="GSN2" s="165"/>
      <c r="GSO2" s="165"/>
      <c r="GSP2" s="165"/>
      <c r="GSQ2" s="166"/>
      <c r="GSR2" s="164"/>
      <c r="GSS2" s="165"/>
      <c r="GST2" s="165"/>
      <c r="GSU2" s="165"/>
      <c r="GSV2" s="165"/>
      <c r="GSW2" s="165"/>
      <c r="GSX2" s="166"/>
      <c r="GSY2" s="164"/>
      <c r="GSZ2" s="165"/>
      <c r="GTA2" s="165"/>
      <c r="GTB2" s="165"/>
      <c r="GTC2" s="165"/>
      <c r="GTD2" s="165"/>
      <c r="GTE2" s="166"/>
      <c r="GTF2" s="164"/>
      <c r="GTG2" s="165"/>
      <c r="GTH2" s="165"/>
      <c r="GTI2" s="165"/>
      <c r="GTJ2" s="165"/>
      <c r="GTK2" s="165"/>
      <c r="GTL2" s="166"/>
      <c r="GTM2" s="164"/>
      <c r="GTN2" s="165"/>
      <c r="GTO2" s="165"/>
      <c r="GTP2" s="165"/>
      <c r="GTQ2" s="165"/>
      <c r="GTR2" s="165"/>
      <c r="GTS2" s="166"/>
      <c r="GTT2" s="164"/>
      <c r="GTU2" s="165"/>
      <c r="GTV2" s="165"/>
      <c r="GTW2" s="165"/>
      <c r="GTX2" s="165"/>
      <c r="GTY2" s="165"/>
      <c r="GTZ2" s="166"/>
      <c r="GUA2" s="164"/>
      <c r="GUB2" s="165"/>
      <c r="GUC2" s="165"/>
      <c r="GUD2" s="165"/>
      <c r="GUE2" s="165"/>
      <c r="GUF2" s="165"/>
      <c r="GUG2" s="166"/>
      <c r="GUH2" s="164"/>
      <c r="GUI2" s="165"/>
      <c r="GUJ2" s="165"/>
      <c r="GUK2" s="165"/>
      <c r="GUL2" s="165"/>
      <c r="GUM2" s="165"/>
      <c r="GUN2" s="166"/>
      <c r="GUO2" s="164"/>
      <c r="GUP2" s="165"/>
      <c r="GUQ2" s="165"/>
      <c r="GUR2" s="165"/>
      <c r="GUS2" s="165"/>
      <c r="GUT2" s="165"/>
      <c r="GUU2" s="166"/>
      <c r="GUV2" s="164"/>
      <c r="GUW2" s="165"/>
      <c r="GUX2" s="165"/>
      <c r="GUY2" s="165"/>
      <c r="GUZ2" s="165"/>
      <c r="GVA2" s="165"/>
      <c r="GVB2" s="166"/>
      <c r="GVC2" s="164"/>
      <c r="GVD2" s="165"/>
      <c r="GVE2" s="165"/>
      <c r="GVF2" s="165"/>
      <c r="GVG2" s="165"/>
      <c r="GVH2" s="165"/>
      <c r="GVI2" s="166"/>
      <c r="GVJ2" s="164"/>
      <c r="GVK2" s="165"/>
      <c r="GVL2" s="165"/>
      <c r="GVM2" s="165"/>
      <c r="GVN2" s="165"/>
      <c r="GVO2" s="165"/>
      <c r="GVP2" s="166"/>
      <c r="GVQ2" s="164"/>
      <c r="GVR2" s="165"/>
      <c r="GVS2" s="165"/>
      <c r="GVT2" s="165"/>
      <c r="GVU2" s="165"/>
      <c r="GVV2" s="165"/>
      <c r="GVW2" s="166"/>
      <c r="GVX2" s="164"/>
      <c r="GVY2" s="165"/>
      <c r="GVZ2" s="165"/>
      <c r="GWA2" s="165"/>
      <c r="GWB2" s="165"/>
      <c r="GWC2" s="165"/>
      <c r="GWD2" s="166"/>
      <c r="GWE2" s="164"/>
      <c r="GWF2" s="165"/>
      <c r="GWG2" s="165"/>
      <c r="GWH2" s="165"/>
      <c r="GWI2" s="165"/>
      <c r="GWJ2" s="165"/>
      <c r="GWK2" s="166"/>
      <c r="GWL2" s="164"/>
      <c r="GWM2" s="165"/>
      <c r="GWN2" s="165"/>
      <c r="GWO2" s="165"/>
      <c r="GWP2" s="165"/>
      <c r="GWQ2" s="165"/>
      <c r="GWR2" s="166"/>
      <c r="GWS2" s="164"/>
      <c r="GWT2" s="165"/>
      <c r="GWU2" s="165"/>
      <c r="GWV2" s="165"/>
      <c r="GWW2" s="165"/>
      <c r="GWX2" s="165"/>
      <c r="GWY2" s="166"/>
      <c r="GWZ2" s="164"/>
      <c r="GXA2" s="165"/>
      <c r="GXB2" s="165"/>
      <c r="GXC2" s="165"/>
      <c r="GXD2" s="165"/>
      <c r="GXE2" s="165"/>
      <c r="GXF2" s="166"/>
      <c r="GXG2" s="164"/>
      <c r="GXH2" s="165"/>
      <c r="GXI2" s="165"/>
      <c r="GXJ2" s="165"/>
      <c r="GXK2" s="165"/>
      <c r="GXL2" s="165"/>
      <c r="GXM2" s="166"/>
      <c r="GXN2" s="164"/>
      <c r="GXO2" s="165"/>
      <c r="GXP2" s="165"/>
      <c r="GXQ2" s="165"/>
      <c r="GXR2" s="165"/>
      <c r="GXS2" s="165"/>
      <c r="GXT2" s="166"/>
      <c r="GXU2" s="164"/>
      <c r="GXV2" s="165"/>
      <c r="GXW2" s="165"/>
      <c r="GXX2" s="165"/>
      <c r="GXY2" s="165"/>
      <c r="GXZ2" s="165"/>
      <c r="GYA2" s="166"/>
      <c r="GYB2" s="164"/>
      <c r="GYC2" s="165"/>
      <c r="GYD2" s="165"/>
      <c r="GYE2" s="165"/>
      <c r="GYF2" s="165"/>
      <c r="GYG2" s="165"/>
      <c r="GYH2" s="166"/>
      <c r="GYI2" s="164"/>
      <c r="GYJ2" s="165"/>
      <c r="GYK2" s="165"/>
      <c r="GYL2" s="165"/>
      <c r="GYM2" s="165"/>
      <c r="GYN2" s="165"/>
      <c r="GYO2" s="166"/>
      <c r="GYP2" s="164"/>
      <c r="GYQ2" s="165"/>
      <c r="GYR2" s="165"/>
      <c r="GYS2" s="165"/>
      <c r="GYT2" s="165"/>
      <c r="GYU2" s="165"/>
      <c r="GYV2" s="166"/>
      <c r="GYW2" s="164"/>
      <c r="GYX2" s="165"/>
      <c r="GYY2" s="165"/>
      <c r="GYZ2" s="165"/>
      <c r="GZA2" s="165"/>
      <c r="GZB2" s="165"/>
      <c r="GZC2" s="166"/>
      <c r="GZD2" s="164"/>
      <c r="GZE2" s="165"/>
      <c r="GZF2" s="165"/>
      <c r="GZG2" s="165"/>
      <c r="GZH2" s="165"/>
      <c r="GZI2" s="165"/>
      <c r="GZJ2" s="166"/>
      <c r="GZK2" s="164"/>
      <c r="GZL2" s="165"/>
      <c r="GZM2" s="165"/>
      <c r="GZN2" s="165"/>
      <c r="GZO2" s="165"/>
      <c r="GZP2" s="165"/>
      <c r="GZQ2" s="166"/>
      <c r="GZR2" s="164"/>
      <c r="GZS2" s="165"/>
      <c r="GZT2" s="165"/>
      <c r="GZU2" s="165"/>
      <c r="GZV2" s="165"/>
      <c r="GZW2" s="165"/>
      <c r="GZX2" s="166"/>
      <c r="GZY2" s="164"/>
      <c r="GZZ2" s="165"/>
      <c r="HAA2" s="165"/>
      <c r="HAB2" s="165"/>
      <c r="HAC2" s="165"/>
      <c r="HAD2" s="165"/>
      <c r="HAE2" s="166"/>
      <c r="HAF2" s="164"/>
      <c r="HAG2" s="165"/>
      <c r="HAH2" s="165"/>
      <c r="HAI2" s="165"/>
      <c r="HAJ2" s="165"/>
      <c r="HAK2" s="165"/>
      <c r="HAL2" s="166"/>
      <c r="HAM2" s="164"/>
      <c r="HAN2" s="165"/>
      <c r="HAO2" s="165"/>
      <c r="HAP2" s="165"/>
      <c r="HAQ2" s="165"/>
      <c r="HAR2" s="165"/>
      <c r="HAS2" s="166"/>
      <c r="HAT2" s="164"/>
      <c r="HAU2" s="165"/>
      <c r="HAV2" s="165"/>
      <c r="HAW2" s="165"/>
      <c r="HAX2" s="165"/>
      <c r="HAY2" s="165"/>
      <c r="HAZ2" s="166"/>
      <c r="HBA2" s="164"/>
      <c r="HBB2" s="165"/>
      <c r="HBC2" s="165"/>
      <c r="HBD2" s="165"/>
      <c r="HBE2" s="165"/>
      <c r="HBF2" s="165"/>
      <c r="HBG2" s="166"/>
      <c r="HBH2" s="164"/>
      <c r="HBI2" s="165"/>
      <c r="HBJ2" s="165"/>
      <c r="HBK2" s="165"/>
      <c r="HBL2" s="165"/>
      <c r="HBM2" s="165"/>
      <c r="HBN2" s="166"/>
      <c r="HBO2" s="164"/>
      <c r="HBP2" s="165"/>
      <c r="HBQ2" s="165"/>
      <c r="HBR2" s="165"/>
      <c r="HBS2" s="165"/>
      <c r="HBT2" s="165"/>
      <c r="HBU2" s="166"/>
      <c r="HBV2" s="164"/>
      <c r="HBW2" s="165"/>
      <c r="HBX2" s="165"/>
      <c r="HBY2" s="165"/>
      <c r="HBZ2" s="165"/>
      <c r="HCA2" s="165"/>
      <c r="HCB2" s="166"/>
      <c r="HCC2" s="164"/>
      <c r="HCD2" s="165"/>
      <c r="HCE2" s="165"/>
      <c r="HCF2" s="165"/>
      <c r="HCG2" s="165"/>
      <c r="HCH2" s="165"/>
      <c r="HCI2" s="166"/>
      <c r="HCJ2" s="164"/>
      <c r="HCK2" s="165"/>
      <c r="HCL2" s="165"/>
      <c r="HCM2" s="165"/>
      <c r="HCN2" s="165"/>
      <c r="HCO2" s="165"/>
      <c r="HCP2" s="166"/>
      <c r="HCQ2" s="164"/>
      <c r="HCR2" s="165"/>
      <c r="HCS2" s="165"/>
      <c r="HCT2" s="165"/>
      <c r="HCU2" s="165"/>
      <c r="HCV2" s="165"/>
      <c r="HCW2" s="166"/>
      <c r="HCX2" s="164"/>
      <c r="HCY2" s="165"/>
      <c r="HCZ2" s="165"/>
      <c r="HDA2" s="165"/>
      <c r="HDB2" s="165"/>
      <c r="HDC2" s="165"/>
      <c r="HDD2" s="166"/>
      <c r="HDE2" s="164"/>
      <c r="HDF2" s="165"/>
      <c r="HDG2" s="165"/>
      <c r="HDH2" s="165"/>
      <c r="HDI2" s="165"/>
      <c r="HDJ2" s="165"/>
      <c r="HDK2" s="166"/>
      <c r="HDL2" s="164"/>
      <c r="HDM2" s="165"/>
      <c r="HDN2" s="165"/>
      <c r="HDO2" s="165"/>
      <c r="HDP2" s="165"/>
      <c r="HDQ2" s="165"/>
      <c r="HDR2" s="166"/>
      <c r="HDS2" s="164"/>
      <c r="HDT2" s="165"/>
      <c r="HDU2" s="165"/>
      <c r="HDV2" s="165"/>
      <c r="HDW2" s="165"/>
      <c r="HDX2" s="165"/>
      <c r="HDY2" s="166"/>
      <c r="HDZ2" s="164"/>
      <c r="HEA2" s="165"/>
      <c r="HEB2" s="165"/>
      <c r="HEC2" s="165"/>
      <c r="HED2" s="165"/>
      <c r="HEE2" s="165"/>
      <c r="HEF2" s="166"/>
      <c r="HEG2" s="164"/>
      <c r="HEH2" s="165"/>
      <c r="HEI2" s="165"/>
      <c r="HEJ2" s="165"/>
      <c r="HEK2" s="165"/>
      <c r="HEL2" s="165"/>
      <c r="HEM2" s="166"/>
      <c r="HEN2" s="164"/>
      <c r="HEO2" s="165"/>
      <c r="HEP2" s="165"/>
      <c r="HEQ2" s="165"/>
      <c r="HER2" s="165"/>
      <c r="HES2" s="165"/>
      <c r="HET2" s="166"/>
      <c r="HEU2" s="164"/>
      <c r="HEV2" s="165"/>
      <c r="HEW2" s="165"/>
      <c r="HEX2" s="165"/>
      <c r="HEY2" s="165"/>
      <c r="HEZ2" s="165"/>
      <c r="HFA2" s="166"/>
      <c r="HFB2" s="164"/>
      <c r="HFC2" s="165"/>
      <c r="HFD2" s="165"/>
      <c r="HFE2" s="165"/>
      <c r="HFF2" s="165"/>
      <c r="HFG2" s="165"/>
      <c r="HFH2" s="166"/>
      <c r="HFI2" s="164"/>
      <c r="HFJ2" s="165"/>
      <c r="HFK2" s="165"/>
      <c r="HFL2" s="165"/>
      <c r="HFM2" s="165"/>
      <c r="HFN2" s="165"/>
      <c r="HFO2" s="166"/>
      <c r="HFP2" s="164"/>
      <c r="HFQ2" s="165"/>
      <c r="HFR2" s="165"/>
      <c r="HFS2" s="165"/>
      <c r="HFT2" s="165"/>
      <c r="HFU2" s="165"/>
      <c r="HFV2" s="166"/>
      <c r="HFW2" s="164"/>
      <c r="HFX2" s="165"/>
      <c r="HFY2" s="165"/>
      <c r="HFZ2" s="165"/>
      <c r="HGA2" s="165"/>
      <c r="HGB2" s="165"/>
      <c r="HGC2" s="166"/>
      <c r="HGD2" s="164"/>
      <c r="HGE2" s="165"/>
      <c r="HGF2" s="165"/>
      <c r="HGG2" s="165"/>
      <c r="HGH2" s="165"/>
      <c r="HGI2" s="165"/>
      <c r="HGJ2" s="166"/>
      <c r="HGK2" s="164"/>
      <c r="HGL2" s="165"/>
      <c r="HGM2" s="165"/>
      <c r="HGN2" s="165"/>
      <c r="HGO2" s="165"/>
      <c r="HGP2" s="165"/>
      <c r="HGQ2" s="166"/>
      <c r="HGR2" s="164"/>
      <c r="HGS2" s="165"/>
      <c r="HGT2" s="165"/>
      <c r="HGU2" s="165"/>
      <c r="HGV2" s="165"/>
      <c r="HGW2" s="165"/>
      <c r="HGX2" s="166"/>
      <c r="HGY2" s="164"/>
      <c r="HGZ2" s="165"/>
      <c r="HHA2" s="165"/>
      <c r="HHB2" s="165"/>
      <c r="HHC2" s="165"/>
      <c r="HHD2" s="165"/>
      <c r="HHE2" s="166"/>
      <c r="HHF2" s="164"/>
      <c r="HHG2" s="165"/>
      <c r="HHH2" s="165"/>
      <c r="HHI2" s="165"/>
      <c r="HHJ2" s="165"/>
      <c r="HHK2" s="165"/>
      <c r="HHL2" s="166"/>
      <c r="HHM2" s="164"/>
      <c r="HHN2" s="165"/>
      <c r="HHO2" s="165"/>
      <c r="HHP2" s="165"/>
      <c r="HHQ2" s="165"/>
      <c r="HHR2" s="165"/>
      <c r="HHS2" s="166"/>
      <c r="HHT2" s="164"/>
      <c r="HHU2" s="165"/>
      <c r="HHV2" s="165"/>
      <c r="HHW2" s="165"/>
      <c r="HHX2" s="165"/>
      <c r="HHY2" s="165"/>
      <c r="HHZ2" s="166"/>
      <c r="HIA2" s="164"/>
      <c r="HIB2" s="165"/>
      <c r="HIC2" s="165"/>
      <c r="HID2" s="165"/>
      <c r="HIE2" s="165"/>
      <c r="HIF2" s="165"/>
      <c r="HIG2" s="166"/>
      <c r="HIH2" s="164"/>
      <c r="HII2" s="165"/>
      <c r="HIJ2" s="165"/>
      <c r="HIK2" s="165"/>
      <c r="HIL2" s="165"/>
      <c r="HIM2" s="165"/>
      <c r="HIN2" s="166"/>
      <c r="HIO2" s="164"/>
      <c r="HIP2" s="165"/>
      <c r="HIQ2" s="165"/>
      <c r="HIR2" s="165"/>
      <c r="HIS2" s="165"/>
      <c r="HIT2" s="165"/>
      <c r="HIU2" s="166"/>
      <c r="HIV2" s="164"/>
      <c r="HIW2" s="165"/>
      <c r="HIX2" s="165"/>
      <c r="HIY2" s="165"/>
      <c r="HIZ2" s="165"/>
      <c r="HJA2" s="165"/>
      <c r="HJB2" s="166"/>
      <c r="HJC2" s="164"/>
      <c r="HJD2" s="165"/>
      <c r="HJE2" s="165"/>
      <c r="HJF2" s="165"/>
      <c r="HJG2" s="165"/>
      <c r="HJH2" s="165"/>
      <c r="HJI2" s="166"/>
      <c r="HJJ2" s="164"/>
      <c r="HJK2" s="165"/>
      <c r="HJL2" s="165"/>
      <c r="HJM2" s="165"/>
      <c r="HJN2" s="165"/>
      <c r="HJO2" s="165"/>
      <c r="HJP2" s="166"/>
      <c r="HJQ2" s="164"/>
      <c r="HJR2" s="165"/>
      <c r="HJS2" s="165"/>
      <c r="HJT2" s="165"/>
      <c r="HJU2" s="165"/>
      <c r="HJV2" s="165"/>
      <c r="HJW2" s="166"/>
      <c r="HJX2" s="164"/>
      <c r="HJY2" s="165"/>
      <c r="HJZ2" s="165"/>
      <c r="HKA2" s="165"/>
      <c r="HKB2" s="165"/>
      <c r="HKC2" s="165"/>
      <c r="HKD2" s="166"/>
      <c r="HKE2" s="164"/>
      <c r="HKF2" s="165"/>
      <c r="HKG2" s="165"/>
      <c r="HKH2" s="165"/>
      <c r="HKI2" s="165"/>
      <c r="HKJ2" s="165"/>
      <c r="HKK2" s="166"/>
      <c r="HKL2" s="164"/>
      <c r="HKM2" s="165"/>
      <c r="HKN2" s="165"/>
      <c r="HKO2" s="165"/>
      <c r="HKP2" s="165"/>
      <c r="HKQ2" s="165"/>
      <c r="HKR2" s="166"/>
      <c r="HKS2" s="164"/>
      <c r="HKT2" s="165"/>
      <c r="HKU2" s="165"/>
      <c r="HKV2" s="165"/>
      <c r="HKW2" s="165"/>
      <c r="HKX2" s="165"/>
      <c r="HKY2" s="166"/>
      <c r="HKZ2" s="164"/>
      <c r="HLA2" s="165"/>
      <c r="HLB2" s="165"/>
      <c r="HLC2" s="165"/>
      <c r="HLD2" s="165"/>
      <c r="HLE2" s="165"/>
      <c r="HLF2" s="166"/>
      <c r="HLG2" s="164"/>
      <c r="HLH2" s="165"/>
      <c r="HLI2" s="165"/>
      <c r="HLJ2" s="165"/>
      <c r="HLK2" s="165"/>
      <c r="HLL2" s="165"/>
      <c r="HLM2" s="166"/>
      <c r="HLN2" s="164"/>
      <c r="HLO2" s="165"/>
      <c r="HLP2" s="165"/>
      <c r="HLQ2" s="165"/>
      <c r="HLR2" s="165"/>
      <c r="HLS2" s="165"/>
      <c r="HLT2" s="166"/>
      <c r="HLU2" s="164"/>
      <c r="HLV2" s="165"/>
      <c r="HLW2" s="165"/>
      <c r="HLX2" s="165"/>
      <c r="HLY2" s="165"/>
      <c r="HLZ2" s="165"/>
      <c r="HMA2" s="166"/>
      <c r="HMB2" s="164"/>
      <c r="HMC2" s="165"/>
      <c r="HMD2" s="165"/>
      <c r="HME2" s="165"/>
      <c r="HMF2" s="165"/>
      <c r="HMG2" s="165"/>
      <c r="HMH2" s="166"/>
      <c r="HMI2" s="164"/>
      <c r="HMJ2" s="165"/>
      <c r="HMK2" s="165"/>
      <c r="HML2" s="165"/>
      <c r="HMM2" s="165"/>
      <c r="HMN2" s="165"/>
      <c r="HMO2" s="166"/>
      <c r="HMP2" s="164"/>
      <c r="HMQ2" s="165"/>
      <c r="HMR2" s="165"/>
      <c r="HMS2" s="165"/>
      <c r="HMT2" s="165"/>
      <c r="HMU2" s="165"/>
      <c r="HMV2" s="166"/>
      <c r="HMW2" s="164"/>
      <c r="HMX2" s="165"/>
      <c r="HMY2" s="165"/>
      <c r="HMZ2" s="165"/>
      <c r="HNA2" s="165"/>
      <c r="HNB2" s="165"/>
      <c r="HNC2" s="166"/>
      <c r="HND2" s="164"/>
      <c r="HNE2" s="165"/>
      <c r="HNF2" s="165"/>
      <c r="HNG2" s="165"/>
      <c r="HNH2" s="165"/>
      <c r="HNI2" s="165"/>
      <c r="HNJ2" s="166"/>
      <c r="HNK2" s="164"/>
      <c r="HNL2" s="165"/>
      <c r="HNM2" s="165"/>
      <c r="HNN2" s="165"/>
      <c r="HNO2" s="165"/>
      <c r="HNP2" s="165"/>
      <c r="HNQ2" s="166"/>
      <c r="HNR2" s="164"/>
      <c r="HNS2" s="165"/>
      <c r="HNT2" s="165"/>
      <c r="HNU2" s="165"/>
      <c r="HNV2" s="165"/>
      <c r="HNW2" s="165"/>
      <c r="HNX2" s="166"/>
      <c r="HNY2" s="164"/>
      <c r="HNZ2" s="165"/>
      <c r="HOA2" s="165"/>
      <c r="HOB2" s="165"/>
      <c r="HOC2" s="165"/>
      <c r="HOD2" s="165"/>
      <c r="HOE2" s="166"/>
      <c r="HOF2" s="164"/>
      <c r="HOG2" s="165"/>
      <c r="HOH2" s="165"/>
      <c r="HOI2" s="165"/>
      <c r="HOJ2" s="165"/>
      <c r="HOK2" s="165"/>
      <c r="HOL2" s="166"/>
      <c r="HOM2" s="164"/>
      <c r="HON2" s="165"/>
      <c r="HOO2" s="165"/>
      <c r="HOP2" s="165"/>
      <c r="HOQ2" s="165"/>
      <c r="HOR2" s="165"/>
      <c r="HOS2" s="166"/>
      <c r="HOT2" s="164"/>
      <c r="HOU2" s="165"/>
      <c r="HOV2" s="165"/>
      <c r="HOW2" s="165"/>
      <c r="HOX2" s="165"/>
      <c r="HOY2" s="165"/>
      <c r="HOZ2" s="166"/>
      <c r="HPA2" s="164"/>
      <c r="HPB2" s="165"/>
      <c r="HPC2" s="165"/>
      <c r="HPD2" s="165"/>
      <c r="HPE2" s="165"/>
      <c r="HPF2" s="165"/>
      <c r="HPG2" s="166"/>
      <c r="HPH2" s="164"/>
      <c r="HPI2" s="165"/>
      <c r="HPJ2" s="165"/>
      <c r="HPK2" s="165"/>
      <c r="HPL2" s="165"/>
      <c r="HPM2" s="165"/>
      <c r="HPN2" s="166"/>
      <c r="HPO2" s="164"/>
      <c r="HPP2" s="165"/>
      <c r="HPQ2" s="165"/>
      <c r="HPR2" s="165"/>
      <c r="HPS2" s="165"/>
      <c r="HPT2" s="165"/>
      <c r="HPU2" s="166"/>
      <c r="HPV2" s="164"/>
      <c r="HPW2" s="165"/>
      <c r="HPX2" s="165"/>
      <c r="HPY2" s="165"/>
      <c r="HPZ2" s="165"/>
      <c r="HQA2" s="165"/>
      <c r="HQB2" s="166"/>
      <c r="HQC2" s="164"/>
      <c r="HQD2" s="165"/>
      <c r="HQE2" s="165"/>
      <c r="HQF2" s="165"/>
      <c r="HQG2" s="165"/>
      <c r="HQH2" s="165"/>
      <c r="HQI2" s="166"/>
      <c r="HQJ2" s="164"/>
      <c r="HQK2" s="165"/>
      <c r="HQL2" s="165"/>
      <c r="HQM2" s="165"/>
      <c r="HQN2" s="165"/>
      <c r="HQO2" s="165"/>
      <c r="HQP2" s="166"/>
      <c r="HQQ2" s="164"/>
      <c r="HQR2" s="165"/>
      <c r="HQS2" s="165"/>
      <c r="HQT2" s="165"/>
      <c r="HQU2" s="165"/>
      <c r="HQV2" s="165"/>
      <c r="HQW2" s="166"/>
      <c r="HQX2" s="164"/>
      <c r="HQY2" s="165"/>
      <c r="HQZ2" s="165"/>
      <c r="HRA2" s="165"/>
      <c r="HRB2" s="165"/>
      <c r="HRC2" s="165"/>
      <c r="HRD2" s="166"/>
      <c r="HRE2" s="164"/>
      <c r="HRF2" s="165"/>
      <c r="HRG2" s="165"/>
      <c r="HRH2" s="165"/>
      <c r="HRI2" s="165"/>
      <c r="HRJ2" s="165"/>
      <c r="HRK2" s="166"/>
      <c r="HRL2" s="164"/>
      <c r="HRM2" s="165"/>
      <c r="HRN2" s="165"/>
      <c r="HRO2" s="165"/>
      <c r="HRP2" s="165"/>
      <c r="HRQ2" s="165"/>
      <c r="HRR2" s="166"/>
      <c r="HRS2" s="164"/>
      <c r="HRT2" s="165"/>
      <c r="HRU2" s="165"/>
      <c r="HRV2" s="165"/>
      <c r="HRW2" s="165"/>
      <c r="HRX2" s="165"/>
      <c r="HRY2" s="166"/>
      <c r="HRZ2" s="164"/>
      <c r="HSA2" s="165"/>
      <c r="HSB2" s="165"/>
      <c r="HSC2" s="165"/>
      <c r="HSD2" s="165"/>
      <c r="HSE2" s="165"/>
      <c r="HSF2" s="166"/>
      <c r="HSG2" s="164"/>
      <c r="HSH2" s="165"/>
      <c r="HSI2" s="165"/>
      <c r="HSJ2" s="165"/>
      <c r="HSK2" s="165"/>
      <c r="HSL2" s="165"/>
      <c r="HSM2" s="166"/>
      <c r="HSN2" s="164"/>
      <c r="HSO2" s="165"/>
      <c r="HSP2" s="165"/>
      <c r="HSQ2" s="165"/>
      <c r="HSR2" s="165"/>
      <c r="HSS2" s="165"/>
      <c r="HST2" s="166"/>
      <c r="HSU2" s="164"/>
      <c r="HSV2" s="165"/>
      <c r="HSW2" s="165"/>
      <c r="HSX2" s="165"/>
      <c r="HSY2" s="165"/>
      <c r="HSZ2" s="165"/>
      <c r="HTA2" s="166"/>
      <c r="HTB2" s="164"/>
      <c r="HTC2" s="165"/>
      <c r="HTD2" s="165"/>
      <c r="HTE2" s="165"/>
      <c r="HTF2" s="165"/>
      <c r="HTG2" s="165"/>
      <c r="HTH2" s="166"/>
      <c r="HTI2" s="164"/>
      <c r="HTJ2" s="165"/>
      <c r="HTK2" s="165"/>
      <c r="HTL2" s="165"/>
      <c r="HTM2" s="165"/>
      <c r="HTN2" s="165"/>
      <c r="HTO2" s="166"/>
      <c r="HTP2" s="164"/>
      <c r="HTQ2" s="165"/>
      <c r="HTR2" s="165"/>
      <c r="HTS2" s="165"/>
      <c r="HTT2" s="165"/>
      <c r="HTU2" s="165"/>
      <c r="HTV2" s="166"/>
      <c r="HTW2" s="164"/>
      <c r="HTX2" s="165"/>
      <c r="HTY2" s="165"/>
      <c r="HTZ2" s="165"/>
      <c r="HUA2" s="165"/>
      <c r="HUB2" s="165"/>
      <c r="HUC2" s="166"/>
      <c r="HUD2" s="164"/>
      <c r="HUE2" s="165"/>
      <c r="HUF2" s="165"/>
      <c r="HUG2" s="165"/>
      <c r="HUH2" s="165"/>
      <c r="HUI2" s="165"/>
      <c r="HUJ2" s="166"/>
      <c r="HUK2" s="164"/>
      <c r="HUL2" s="165"/>
      <c r="HUM2" s="165"/>
      <c r="HUN2" s="165"/>
      <c r="HUO2" s="165"/>
      <c r="HUP2" s="165"/>
      <c r="HUQ2" s="166"/>
      <c r="HUR2" s="164"/>
      <c r="HUS2" s="165"/>
      <c r="HUT2" s="165"/>
      <c r="HUU2" s="165"/>
      <c r="HUV2" s="165"/>
      <c r="HUW2" s="165"/>
      <c r="HUX2" s="166"/>
      <c r="HUY2" s="164"/>
      <c r="HUZ2" s="165"/>
      <c r="HVA2" s="165"/>
      <c r="HVB2" s="165"/>
      <c r="HVC2" s="165"/>
      <c r="HVD2" s="165"/>
      <c r="HVE2" s="166"/>
      <c r="HVF2" s="164"/>
      <c r="HVG2" s="165"/>
      <c r="HVH2" s="165"/>
      <c r="HVI2" s="165"/>
      <c r="HVJ2" s="165"/>
      <c r="HVK2" s="165"/>
      <c r="HVL2" s="166"/>
      <c r="HVM2" s="164"/>
      <c r="HVN2" s="165"/>
      <c r="HVO2" s="165"/>
      <c r="HVP2" s="165"/>
      <c r="HVQ2" s="165"/>
      <c r="HVR2" s="165"/>
      <c r="HVS2" s="166"/>
      <c r="HVT2" s="164"/>
      <c r="HVU2" s="165"/>
      <c r="HVV2" s="165"/>
      <c r="HVW2" s="165"/>
      <c r="HVX2" s="165"/>
      <c r="HVY2" s="165"/>
      <c r="HVZ2" s="166"/>
      <c r="HWA2" s="164"/>
      <c r="HWB2" s="165"/>
      <c r="HWC2" s="165"/>
      <c r="HWD2" s="165"/>
      <c r="HWE2" s="165"/>
      <c r="HWF2" s="165"/>
      <c r="HWG2" s="166"/>
      <c r="HWH2" s="164"/>
      <c r="HWI2" s="165"/>
      <c r="HWJ2" s="165"/>
      <c r="HWK2" s="165"/>
      <c r="HWL2" s="165"/>
      <c r="HWM2" s="165"/>
      <c r="HWN2" s="166"/>
      <c r="HWO2" s="164"/>
      <c r="HWP2" s="165"/>
      <c r="HWQ2" s="165"/>
      <c r="HWR2" s="165"/>
      <c r="HWS2" s="165"/>
      <c r="HWT2" s="165"/>
      <c r="HWU2" s="166"/>
      <c r="HWV2" s="164"/>
      <c r="HWW2" s="165"/>
      <c r="HWX2" s="165"/>
      <c r="HWY2" s="165"/>
      <c r="HWZ2" s="165"/>
      <c r="HXA2" s="165"/>
      <c r="HXB2" s="166"/>
      <c r="HXC2" s="164"/>
      <c r="HXD2" s="165"/>
      <c r="HXE2" s="165"/>
      <c r="HXF2" s="165"/>
      <c r="HXG2" s="165"/>
      <c r="HXH2" s="165"/>
      <c r="HXI2" s="166"/>
      <c r="HXJ2" s="164"/>
      <c r="HXK2" s="165"/>
      <c r="HXL2" s="165"/>
      <c r="HXM2" s="165"/>
      <c r="HXN2" s="165"/>
      <c r="HXO2" s="165"/>
      <c r="HXP2" s="166"/>
      <c r="HXQ2" s="164"/>
      <c r="HXR2" s="165"/>
      <c r="HXS2" s="165"/>
      <c r="HXT2" s="165"/>
      <c r="HXU2" s="165"/>
      <c r="HXV2" s="165"/>
      <c r="HXW2" s="166"/>
      <c r="HXX2" s="164"/>
      <c r="HXY2" s="165"/>
      <c r="HXZ2" s="165"/>
      <c r="HYA2" s="165"/>
      <c r="HYB2" s="165"/>
      <c r="HYC2" s="165"/>
      <c r="HYD2" s="166"/>
      <c r="HYE2" s="164"/>
      <c r="HYF2" s="165"/>
      <c r="HYG2" s="165"/>
      <c r="HYH2" s="165"/>
      <c r="HYI2" s="165"/>
      <c r="HYJ2" s="165"/>
      <c r="HYK2" s="166"/>
      <c r="HYL2" s="164"/>
      <c r="HYM2" s="165"/>
      <c r="HYN2" s="165"/>
      <c r="HYO2" s="165"/>
      <c r="HYP2" s="165"/>
      <c r="HYQ2" s="165"/>
      <c r="HYR2" s="166"/>
      <c r="HYS2" s="164"/>
      <c r="HYT2" s="165"/>
      <c r="HYU2" s="165"/>
      <c r="HYV2" s="165"/>
      <c r="HYW2" s="165"/>
      <c r="HYX2" s="165"/>
      <c r="HYY2" s="166"/>
      <c r="HYZ2" s="164"/>
      <c r="HZA2" s="165"/>
      <c r="HZB2" s="165"/>
      <c r="HZC2" s="165"/>
      <c r="HZD2" s="165"/>
      <c r="HZE2" s="165"/>
      <c r="HZF2" s="166"/>
      <c r="HZG2" s="164"/>
      <c r="HZH2" s="165"/>
      <c r="HZI2" s="165"/>
      <c r="HZJ2" s="165"/>
      <c r="HZK2" s="165"/>
      <c r="HZL2" s="165"/>
      <c r="HZM2" s="166"/>
      <c r="HZN2" s="164"/>
      <c r="HZO2" s="165"/>
      <c r="HZP2" s="165"/>
      <c r="HZQ2" s="165"/>
      <c r="HZR2" s="165"/>
      <c r="HZS2" s="165"/>
      <c r="HZT2" s="166"/>
      <c r="HZU2" s="164"/>
      <c r="HZV2" s="165"/>
      <c r="HZW2" s="165"/>
      <c r="HZX2" s="165"/>
      <c r="HZY2" s="165"/>
      <c r="HZZ2" s="165"/>
      <c r="IAA2" s="166"/>
      <c r="IAB2" s="164"/>
      <c r="IAC2" s="165"/>
      <c r="IAD2" s="165"/>
      <c r="IAE2" s="165"/>
      <c r="IAF2" s="165"/>
      <c r="IAG2" s="165"/>
      <c r="IAH2" s="166"/>
      <c r="IAI2" s="164"/>
      <c r="IAJ2" s="165"/>
      <c r="IAK2" s="165"/>
      <c r="IAL2" s="165"/>
      <c r="IAM2" s="165"/>
      <c r="IAN2" s="165"/>
      <c r="IAO2" s="166"/>
      <c r="IAP2" s="164"/>
      <c r="IAQ2" s="165"/>
      <c r="IAR2" s="165"/>
      <c r="IAS2" s="165"/>
      <c r="IAT2" s="165"/>
      <c r="IAU2" s="165"/>
      <c r="IAV2" s="166"/>
      <c r="IAW2" s="164"/>
      <c r="IAX2" s="165"/>
      <c r="IAY2" s="165"/>
      <c r="IAZ2" s="165"/>
      <c r="IBA2" s="165"/>
      <c r="IBB2" s="165"/>
      <c r="IBC2" s="166"/>
      <c r="IBD2" s="164"/>
      <c r="IBE2" s="165"/>
      <c r="IBF2" s="165"/>
      <c r="IBG2" s="165"/>
      <c r="IBH2" s="165"/>
      <c r="IBI2" s="165"/>
      <c r="IBJ2" s="166"/>
      <c r="IBK2" s="164"/>
      <c r="IBL2" s="165"/>
      <c r="IBM2" s="165"/>
      <c r="IBN2" s="165"/>
      <c r="IBO2" s="165"/>
      <c r="IBP2" s="165"/>
      <c r="IBQ2" s="166"/>
      <c r="IBR2" s="164"/>
      <c r="IBS2" s="165"/>
      <c r="IBT2" s="165"/>
      <c r="IBU2" s="165"/>
      <c r="IBV2" s="165"/>
      <c r="IBW2" s="165"/>
      <c r="IBX2" s="166"/>
      <c r="IBY2" s="164"/>
      <c r="IBZ2" s="165"/>
      <c r="ICA2" s="165"/>
      <c r="ICB2" s="165"/>
      <c r="ICC2" s="165"/>
      <c r="ICD2" s="165"/>
      <c r="ICE2" s="166"/>
      <c r="ICF2" s="164"/>
      <c r="ICG2" s="165"/>
      <c r="ICH2" s="165"/>
      <c r="ICI2" s="165"/>
      <c r="ICJ2" s="165"/>
      <c r="ICK2" s="165"/>
      <c r="ICL2" s="166"/>
      <c r="ICM2" s="164"/>
      <c r="ICN2" s="165"/>
      <c r="ICO2" s="165"/>
      <c r="ICP2" s="165"/>
      <c r="ICQ2" s="165"/>
      <c r="ICR2" s="165"/>
      <c r="ICS2" s="166"/>
      <c r="ICT2" s="164"/>
      <c r="ICU2" s="165"/>
      <c r="ICV2" s="165"/>
      <c r="ICW2" s="165"/>
      <c r="ICX2" s="165"/>
      <c r="ICY2" s="165"/>
      <c r="ICZ2" s="166"/>
      <c r="IDA2" s="164"/>
      <c r="IDB2" s="165"/>
      <c r="IDC2" s="165"/>
      <c r="IDD2" s="165"/>
      <c r="IDE2" s="165"/>
      <c r="IDF2" s="165"/>
      <c r="IDG2" s="166"/>
      <c r="IDH2" s="164"/>
      <c r="IDI2" s="165"/>
      <c r="IDJ2" s="165"/>
      <c r="IDK2" s="165"/>
      <c r="IDL2" s="165"/>
      <c r="IDM2" s="165"/>
      <c r="IDN2" s="166"/>
      <c r="IDO2" s="164"/>
      <c r="IDP2" s="165"/>
      <c r="IDQ2" s="165"/>
      <c r="IDR2" s="165"/>
      <c r="IDS2" s="165"/>
      <c r="IDT2" s="165"/>
      <c r="IDU2" s="166"/>
      <c r="IDV2" s="164"/>
      <c r="IDW2" s="165"/>
      <c r="IDX2" s="165"/>
      <c r="IDY2" s="165"/>
      <c r="IDZ2" s="165"/>
      <c r="IEA2" s="165"/>
      <c r="IEB2" s="166"/>
      <c r="IEC2" s="164"/>
      <c r="IED2" s="165"/>
      <c r="IEE2" s="165"/>
      <c r="IEF2" s="165"/>
      <c r="IEG2" s="165"/>
      <c r="IEH2" s="165"/>
      <c r="IEI2" s="166"/>
      <c r="IEJ2" s="164"/>
      <c r="IEK2" s="165"/>
      <c r="IEL2" s="165"/>
      <c r="IEM2" s="165"/>
      <c r="IEN2" s="165"/>
      <c r="IEO2" s="165"/>
      <c r="IEP2" s="166"/>
      <c r="IEQ2" s="164"/>
      <c r="IER2" s="165"/>
      <c r="IES2" s="165"/>
      <c r="IET2" s="165"/>
      <c r="IEU2" s="165"/>
      <c r="IEV2" s="165"/>
      <c r="IEW2" s="166"/>
      <c r="IEX2" s="164"/>
      <c r="IEY2" s="165"/>
      <c r="IEZ2" s="165"/>
      <c r="IFA2" s="165"/>
      <c r="IFB2" s="165"/>
      <c r="IFC2" s="165"/>
      <c r="IFD2" s="166"/>
      <c r="IFE2" s="164"/>
      <c r="IFF2" s="165"/>
      <c r="IFG2" s="165"/>
      <c r="IFH2" s="165"/>
      <c r="IFI2" s="165"/>
      <c r="IFJ2" s="165"/>
      <c r="IFK2" s="166"/>
      <c r="IFL2" s="164"/>
      <c r="IFM2" s="165"/>
      <c r="IFN2" s="165"/>
      <c r="IFO2" s="165"/>
      <c r="IFP2" s="165"/>
      <c r="IFQ2" s="165"/>
      <c r="IFR2" s="166"/>
      <c r="IFS2" s="164"/>
      <c r="IFT2" s="165"/>
      <c r="IFU2" s="165"/>
      <c r="IFV2" s="165"/>
      <c r="IFW2" s="165"/>
      <c r="IFX2" s="165"/>
      <c r="IFY2" s="166"/>
      <c r="IFZ2" s="164"/>
      <c r="IGA2" s="165"/>
      <c r="IGB2" s="165"/>
      <c r="IGC2" s="165"/>
      <c r="IGD2" s="165"/>
      <c r="IGE2" s="165"/>
      <c r="IGF2" s="166"/>
      <c r="IGG2" s="164"/>
      <c r="IGH2" s="165"/>
      <c r="IGI2" s="165"/>
      <c r="IGJ2" s="165"/>
      <c r="IGK2" s="165"/>
      <c r="IGL2" s="165"/>
      <c r="IGM2" s="166"/>
      <c r="IGN2" s="164"/>
      <c r="IGO2" s="165"/>
      <c r="IGP2" s="165"/>
      <c r="IGQ2" s="165"/>
      <c r="IGR2" s="165"/>
      <c r="IGS2" s="165"/>
      <c r="IGT2" s="166"/>
      <c r="IGU2" s="164"/>
      <c r="IGV2" s="165"/>
      <c r="IGW2" s="165"/>
      <c r="IGX2" s="165"/>
      <c r="IGY2" s="165"/>
      <c r="IGZ2" s="165"/>
      <c r="IHA2" s="166"/>
      <c r="IHB2" s="164"/>
      <c r="IHC2" s="165"/>
      <c r="IHD2" s="165"/>
      <c r="IHE2" s="165"/>
      <c r="IHF2" s="165"/>
      <c r="IHG2" s="165"/>
      <c r="IHH2" s="166"/>
      <c r="IHI2" s="164"/>
      <c r="IHJ2" s="165"/>
      <c r="IHK2" s="165"/>
      <c r="IHL2" s="165"/>
      <c r="IHM2" s="165"/>
      <c r="IHN2" s="165"/>
      <c r="IHO2" s="166"/>
      <c r="IHP2" s="164"/>
      <c r="IHQ2" s="165"/>
      <c r="IHR2" s="165"/>
      <c r="IHS2" s="165"/>
      <c r="IHT2" s="165"/>
      <c r="IHU2" s="165"/>
      <c r="IHV2" s="166"/>
      <c r="IHW2" s="164"/>
      <c r="IHX2" s="165"/>
      <c r="IHY2" s="165"/>
      <c r="IHZ2" s="165"/>
      <c r="IIA2" s="165"/>
      <c r="IIB2" s="165"/>
      <c r="IIC2" s="166"/>
      <c r="IID2" s="164"/>
      <c r="IIE2" s="165"/>
      <c r="IIF2" s="165"/>
      <c r="IIG2" s="165"/>
      <c r="IIH2" s="165"/>
      <c r="III2" s="165"/>
      <c r="IIJ2" s="166"/>
      <c r="IIK2" s="164"/>
      <c r="IIL2" s="165"/>
      <c r="IIM2" s="165"/>
      <c r="IIN2" s="165"/>
      <c r="IIO2" s="165"/>
      <c r="IIP2" s="165"/>
      <c r="IIQ2" s="166"/>
      <c r="IIR2" s="164"/>
      <c r="IIS2" s="165"/>
      <c r="IIT2" s="165"/>
      <c r="IIU2" s="165"/>
      <c r="IIV2" s="165"/>
      <c r="IIW2" s="165"/>
      <c r="IIX2" s="166"/>
      <c r="IIY2" s="164"/>
      <c r="IIZ2" s="165"/>
      <c r="IJA2" s="165"/>
      <c r="IJB2" s="165"/>
      <c r="IJC2" s="165"/>
      <c r="IJD2" s="165"/>
      <c r="IJE2" s="166"/>
      <c r="IJF2" s="164"/>
      <c r="IJG2" s="165"/>
      <c r="IJH2" s="165"/>
      <c r="IJI2" s="165"/>
      <c r="IJJ2" s="165"/>
      <c r="IJK2" s="165"/>
      <c r="IJL2" s="166"/>
      <c r="IJM2" s="164"/>
      <c r="IJN2" s="165"/>
      <c r="IJO2" s="165"/>
      <c r="IJP2" s="165"/>
      <c r="IJQ2" s="165"/>
      <c r="IJR2" s="165"/>
      <c r="IJS2" s="166"/>
      <c r="IJT2" s="164"/>
      <c r="IJU2" s="165"/>
      <c r="IJV2" s="165"/>
      <c r="IJW2" s="165"/>
      <c r="IJX2" s="165"/>
      <c r="IJY2" s="165"/>
      <c r="IJZ2" s="166"/>
      <c r="IKA2" s="164"/>
      <c r="IKB2" s="165"/>
      <c r="IKC2" s="165"/>
      <c r="IKD2" s="165"/>
      <c r="IKE2" s="165"/>
      <c r="IKF2" s="165"/>
      <c r="IKG2" s="166"/>
      <c r="IKH2" s="164"/>
      <c r="IKI2" s="165"/>
      <c r="IKJ2" s="165"/>
      <c r="IKK2" s="165"/>
      <c r="IKL2" s="165"/>
      <c r="IKM2" s="165"/>
      <c r="IKN2" s="166"/>
      <c r="IKO2" s="164"/>
      <c r="IKP2" s="165"/>
      <c r="IKQ2" s="165"/>
      <c r="IKR2" s="165"/>
      <c r="IKS2" s="165"/>
      <c r="IKT2" s="165"/>
      <c r="IKU2" s="166"/>
      <c r="IKV2" s="164"/>
      <c r="IKW2" s="165"/>
      <c r="IKX2" s="165"/>
      <c r="IKY2" s="165"/>
      <c r="IKZ2" s="165"/>
      <c r="ILA2" s="165"/>
      <c r="ILB2" s="166"/>
      <c r="ILC2" s="164"/>
      <c r="ILD2" s="165"/>
      <c r="ILE2" s="165"/>
      <c r="ILF2" s="165"/>
      <c r="ILG2" s="165"/>
      <c r="ILH2" s="165"/>
      <c r="ILI2" s="166"/>
      <c r="ILJ2" s="164"/>
      <c r="ILK2" s="165"/>
      <c r="ILL2" s="165"/>
      <c r="ILM2" s="165"/>
      <c r="ILN2" s="165"/>
      <c r="ILO2" s="165"/>
      <c r="ILP2" s="166"/>
      <c r="ILQ2" s="164"/>
      <c r="ILR2" s="165"/>
      <c r="ILS2" s="165"/>
      <c r="ILT2" s="165"/>
      <c r="ILU2" s="165"/>
      <c r="ILV2" s="165"/>
      <c r="ILW2" s="166"/>
      <c r="ILX2" s="164"/>
      <c r="ILY2" s="165"/>
      <c r="ILZ2" s="165"/>
      <c r="IMA2" s="165"/>
      <c r="IMB2" s="165"/>
      <c r="IMC2" s="165"/>
      <c r="IMD2" s="166"/>
      <c r="IME2" s="164"/>
      <c r="IMF2" s="165"/>
      <c r="IMG2" s="165"/>
      <c r="IMH2" s="165"/>
      <c r="IMI2" s="165"/>
      <c r="IMJ2" s="165"/>
      <c r="IMK2" s="166"/>
      <c r="IML2" s="164"/>
      <c r="IMM2" s="165"/>
      <c r="IMN2" s="165"/>
      <c r="IMO2" s="165"/>
      <c r="IMP2" s="165"/>
      <c r="IMQ2" s="165"/>
      <c r="IMR2" s="166"/>
      <c r="IMS2" s="164"/>
      <c r="IMT2" s="165"/>
      <c r="IMU2" s="165"/>
      <c r="IMV2" s="165"/>
      <c r="IMW2" s="165"/>
      <c r="IMX2" s="165"/>
      <c r="IMY2" s="166"/>
      <c r="IMZ2" s="164"/>
      <c r="INA2" s="165"/>
      <c r="INB2" s="165"/>
      <c r="INC2" s="165"/>
      <c r="IND2" s="165"/>
      <c r="INE2" s="165"/>
      <c r="INF2" s="166"/>
      <c r="ING2" s="164"/>
      <c r="INH2" s="165"/>
      <c r="INI2" s="165"/>
      <c r="INJ2" s="165"/>
      <c r="INK2" s="165"/>
      <c r="INL2" s="165"/>
      <c r="INM2" s="166"/>
      <c r="INN2" s="164"/>
      <c r="INO2" s="165"/>
      <c r="INP2" s="165"/>
      <c r="INQ2" s="165"/>
      <c r="INR2" s="165"/>
      <c r="INS2" s="165"/>
      <c r="INT2" s="166"/>
      <c r="INU2" s="164"/>
      <c r="INV2" s="165"/>
      <c r="INW2" s="165"/>
      <c r="INX2" s="165"/>
      <c r="INY2" s="165"/>
      <c r="INZ2" s="165"/>
      <c r="IOA2" s="166"/>
      <c r="IOB2" s="164"/>
      <c r="IOC2" s="165"/>
      <c r="IOD2" s="165"/>
      <c r="IOE2" s="165"/>
      <c r="IOF2" s="165"/>
      <c r="IOG2" s="165"/>
      <c r="IOH2" s="166"/>
      <c r="IOI2" s="164"/>
      <c r="IOJ2" s="165"/>
      <c r="IOK2" s="165"/>
      <c r="IOL2" s="165"/>
      <c r="IOM2" s="165"/>
      <c r="ION2" s="165"/>
      <c r="IOO2" s="166"/>
      <c r="IOP2" s="164"/>
      <c r="IOQ2" s="165"/>
      <c r="IOR2" s="165"/>
      <c r="IOS2" s="165"/>
      <c r="IOT2" s="165"/>
      <c r="IOU2" s="165"/>
      <c r="IOV2" s="166"/>
      <c r="IOW2" s="164"/>
      <c r="IOX2" s="165"/>
      <c r="IOY2" s="165"/>
      <c r="IOZ2" s="165"/>
      <c r="IPA2" s="165"/>
      <c r="IPB2" s="165"/>
      <c r="IPC2" s="166"/>
      <c r="IPD2" s="164"/>
      <c r="IPE2" s="165"/>
      <c r="IPF2" s="165"/>
      <c r="IPG2" s="165"/>
      <c r="IPH2" s="165"/>
      <c r="IPI2" s="165"/>
      <c r="IPJ2" s="166"/>
      <c r="IPK2" s="164"/>
      <c r="IPL2" s="165"/>
      <c r="IPM2" s="165"/>
      <c r="IPN2" s="165"/>
      <c r="IPO2" s="165"/>
      <c r="IPP2" s="165"/>
      <c r="IPQ2" s="166"/>
      <c r="IPR2" s="164"/>
      <c r="IPS2" s="165"/>
      <c r="IPT2" s="165"/>
      <c r="IPU2" s="165"/>
      <c r="IPV2" s="165"/>
      <c r="IPW2" s="165"/>
      <c r="IPX2" s="166"/>
      <c r="IPY2" s="164"/>
      <c r="IPZ2" s="165"/>
      <c r="IQA2" s="165"/>
      <c r="IQB2" s="165"/>
      <c r="IQC2" s="165"/>
      <c r="IQD2" s="165"/>
      <c r="IQE2" s="166"/>
      <c r="IQF2" s="164"/>
      <c r="IQG2" s="165"/>
      <c r="IQH2" s="165"/>
      <c r="IQI2" s="165"/>
      <c r="IQJ2" s="165"/>
      <c r="IQK2" s="165"/>
      <c r="IQL2" s="166"/>
      <c r="IQM2" s="164"/>
      <c r="IQN2" s="165"/>
      <c r="IQO2" s="165"/>
      <c r="IQP2" s="165"/>
      <c r="IQQ2" s="165"/>
      <c r="IQR2" s="165"/>
      <c r="IQS2" s="166"/>
      <c r="IQT2" s="164"/>
      <c r="IQU2" s="165"/>
      <c r="IQV2" s="165"/>
      <c r="IQW2" s="165"/>
      <c r="IQX2" s="165"/>
      <c r="IQY2" s="165"/>
      <c r="IQZ2" s="166"/>
      <c r="IRA2" s="164"/>
      <c r="IRB2" s="165"/>
      <c r="IRC2" s="165"/>
      <c r="IRD2" s="165"/>
      <c r="IRE2" s="165"/>
      <c r="IRF2" s="165"/>
      <c r="IRG2" s="166"/>
      <c r="IRH2" s="164"/>
      <c r="IRI2" s="165"/>
      <c r="IRJ2" s="165"/>
      <c r="IRK2" s="165"/>
      <c r="IRL2" s="165"/>
      <c r="IRM2" s="165"/>
      <c r="IRN2" s="166"/>
      <c r="IRO2" s="164"/>
      <c r="IRP2" s="165"/>
      <c r="IRQ2" s="165"/>
      <c r="IRR2" s="165"/>
      <c r="IRS2" s="165"/>
      <c r="IRT2" s="165"/>
      <c r="IRU2" s="166"/>
      <c r="IRV2" s="164"/>
      <c r="IRW2" s="165"/>
      <c r="IRX2" s="165"/>
      <c r="IRY2" s="165"/>
      <c r="IRZ2" s="165"/>
      <c r="ISA2" s="165"/>
      <c r="ISB2" s="166"/>
      <c r="ISC2" s="164"/>
      <c r="ISD2" s="165"/>
      <c r="ISE2" s="165"/>
      <c r="ISF2" s="165"/>
      <c r="ISG2" s="165"/>
      <c r="ISH2" s="165"/>
      <c r="ISI2" s="166"/>
      <c r="ISJ2" s="164"/>
      <c r="ISK2" s="165"/>
      <c r="ISL2" s="165"/>
      <c r="ISM2" s="165"/>
      <c r="ISN2" s="165"/>
      <c r="ISO2" s="165"/>
      <c r="ISP2" s="166"/>
      <c r="ISQ2" s="164"/>
      <c r="ISR2" s="165"/>
      <c r="ISS2" s="165"/>
      <c r="IST2" s="165"/>
      <c r="ISU2" s="165"/>
      <c r="ISV2" s="165"/>
      <c r="ISW2" s="166"/>
      <c r="ISX2" s="164"/>
      <c r="ISY2" s="165"/>
      <c r="ISZ2" s="165"/>
      <c r="ITA2" s="165"/>
      <c r="ITB2" s="165"/>
      <c r="ITC2" s="165"/>
      <c r="ITD2" s="166"/>
      <c r="ITE2" s="164"/>
      <c r="ITF2" s="165"/>
      <c r="ITG2" s="165"/>
      <c r="ITH2" s="165"/>
      <c r="ITI2" s="165"/>
      <c r="ITJ2" s="165"/>
      <c r="ITK2" s="166"/>
      <c r="ITL2" s="164"/>
      <c r="ITM2" s="165"/>
      <c r="ITN2" s="165"/>
      <c r="ITO2" s="165"/>
      <c r="ITP2" s="165"/>
      <c r="ITQ2" s="165"/>
      <c r="ITR2" s="166"/>
      <c r="ITS2" s="164"/>
      <c r="ITT2" s="165"/>
      <c r="ITU2" s="165"/>
      <c r="ITV2" s="165"/>
      <c r="ITW2" s="165"/>
      <c r="ITX2" s="165"/>
      <c r="ITY2" s="166"/>
      <c r="ITZ2" s="164"/>
      <c r="IUA2" s="165"/>
      <c r="IUB2" s="165"/>
      <c r="IUC2" s="165"/>
      <c r="IUD2" s="165"/>
      <c r="IUE2" s="165"/>
      <c r="IUF2" s="166"/>
      <c r="IUG2" s="164"/>
      <c r="IUH2" s="165"/>
      <c r="IUI2" s="165"/>
      <c r="IUJ2" s="165"/>
      <c r="IUK2" s="165"/>
      <c r="IUL2" s="165"/>
      <c r="IUM2" s="166"/>
      <c r="IUN2" s="164"/>
      <c r="IUO2" s="165"/>
      <c r="IUP2" s="165"/>
      <c r="IUQ2" s="165"/>
      <c r="IUR2" s="165"/>
      <c r="IUS2" s="165"/>
      <c r="IUT2" s="166"/>
      <c r="IUU2" s="164"/>
      <c r="IUV2" s="165"/>
      <c r="IUW2" s="165"/>
      <c r="IUX2" s="165"/>
      <c r="IUY2" s="165"/>
      <c r="IUZ2" s="165"/>
      <c r="IVA2" s="166"/>
      <c r="IVB2" s="164"/>
      <c r="IVC2" s="165"/>
      <c r="IVD2" s="165"/>
      <c r="IVE2" s="165"/>
      <c r="IVF2" s="165"/>
      <c r="IVG2" s="165"/>
      <c r="IVH2" s="166"/>
      <c r="IVI2" s="164"/>
      <c r="IVJ2" s="165"/>
      <c r="IVK2" s="165"/>
      <c r="IVL2" s="165"/>
      <c r="IVM2" s="165"/>
      <c r="IVN2" s="165"/>
      <c r="IVO2" s="166"/>
      <c r="IVP2" s="164"/>
      <c r="IVQ2" s="165"/>
      <c r="IVR2" s="165"/>
      <c r="IVS2" s="165"/>
      <c r="IVT2" s="165"/>
      <c r="IVU2" s="165"/>
      <c r="IVV2" s="166"/>
      <c r="IVW2" s="164"/>
      <c r="IVX2" s="165"/>
      <c r="IVY2" s="165"/>
      <c r="IVZ2" s="165"/>
      <c r="IWA2" s="165"/>
      <c r="IWB2" s="165"/>
      <c r="IWC2" s="166"/>
      <c r="IWD2" s="164"/>
      <c r="IWE2" s="165"/>
      <c r="IWF2" s="165"/>
      <c r="IWG2" s="165"/>
      <c r="IWH2" s="165"/>
      <c r="IWI2" s="165"/>
      <c r="IWJ2" s="166"/>
      <c r="IWK2" s="164"/>
      <c r="IWL2" s="165"/>
      <c r="IWM2" s="165"/>
      <c r="IWN2" s="165"/>
      <c r="IWO2" s="165"/>
      <c r="IWP2" s="165"/>
      <c r="IWQ2" s="166"/>
      <c r="IWR2" s="164"/>
      <c r="IWS2" s="165"/>
      <c r="IWT2" s="165"/>
      <c r="IWU2" s="165"/>
      <c r="IWV2" s="165"/>
      <c r="IWW2" s="165"/>
      <c r="IWX2" s="166"/>
      <c r="IWY2" s="164"/>
      <c r="IWZ2" s="165"/>
      <c r="IXA2" s="165"/>
      <c r="IXB2" s="165"/>
      <c r="IXC2" s="165"/>
      <c r="IXD2" s="165"/>
      <c r="IXE2" s="166"/>
      <c r="IXF2" s="164"/>
      <c r="IXG2" s="165"/>
      <c r="IXH2" s="165"/>
      <c r="IXI2" s="165"/>
      <c r="IXJ2" s="165"/>
      <c r="IXK2" s="165"/>
      <c r="IXL2" s="166"/>
      <c r="IXM2" s="164"/>
      <c r="IXN2" s="165"/>
      <c r="IXO2" s="165"/>
      <c r="IXP2" s="165"/>
      <c r="IXQ2" s="165"/>
      <c r="IXR2" s="165"/>
      <c r="IXS2" s="166"/>
      <c r="IXT2" s="164"/>
      <c r="IXU2" s="165"/>
      <c r="IXV2" s="165"/>
      <c r="IXW2" s="165"/>
      <c r="IXX2" s="165"/>
      <c r="IXY2" s="165"/>
      <c r="IXZ2" s="166"/>
      <c r="IYA2" s="164"/>
      <c r="IYB2" s="165"/>
      <c r="IYC2" s="165"/>
      <c r="IYD2" s="165"/>
      <c r="IYE2" s="165"/>
      <c r="IYF2" s="165"/>
      <c r="IYG2" s="166"/>
      <c r="IYH2" s="164"/>
      <c r="IYI2" s="165"/>
      <c r="IYJ2" s="165"/>
      <c r="IYK2" s="165"/>
      <c r="IYL2" s="165"/>
      <c r="IYM2" s="165"/>
      <c r="IYN2" s="166"/>
      <c r="IYO2" s="164"/>
      <c r="IYP2" s="165"/>
      <c r="IYQ2" s="165"/>
      <c r="IYR2" s="165"/>
      <c r="IYS2" s="165"/>
      <c r="IYT2" s="165"/>
      <c r="IYU2" s="166"/>
      <c r="IYV2" s="164"/>
      <c r="IYW2" s="165"/>
      <c r="IYX2" s="165"/>
      <c r="IYY2" s="165"/>
      <c r="IYZ2" s="165"/>
      <c r="IZA2" s="165"/>
      <c r="IZB2" s="166"/>
      <c r="IZC2" s="164"/>
      <c r="IZD2" s="165"/>
      <c r="IZE2" s="165"/>
      <c r="IZF2" s="165"/>
      <c r="IZG2" s="165"/>
      <c r="IZH2" s="165"/>
      <c r="IZI2" s="166"/>
      <c r="IZJ2" s="164"/>
      <c r="IZK2" s="165"/>
      <c r="IZL2" s="165"/>
      <c r="IZM2" s="165"/>
      <c r="IZN2" s="165"/>
      <c r="IZO2" s="165"/>
      <c r="IZP2" s="166"/>
      <c r="IZQ2" s="164"/>
      <c r="IZR2" s="165"/>
      <c r="IZS2" s="165"/>
      <c r="IZT2" s="165"/>
      <c r="IZU2" s="165"/>
      <c r="IZV2" s="165"/>
      <c r="IZW2" s="166"/>
      <c r="IZX2" s="164"/>
      <c r="IZY2" s="165"/>
      <c r="IZZ2" s="165"/>
      <c r="JAA2" s="165"/>
      <c r="JAB2" s="165"/>
      <c r="JAC2" s="165"/>
      <c r="JAD2" s="166"/>
      <c r="JAE2" s="164"/>
      <c r="JAF2" s="165"/>
      <c r="JAG2" s="165"/>
      <c r="JAH2" s="165"/>
      <c r="JAI2" s="165"/>
      <c r="JAJ2" s="165"/>
      <c r="JAK2" s="166"/>
      <c r="JAL2" s="164"/>
      <c r="JAM2" s="165"/>
      <c r="JAN2" s="165"/>
      <c r="JAO2" s="165"/>
      <c r="JAP2" s="165"/>
      <c r="JAQ2" s="165"/>
      <c r="JAR2" s="166"/>
      <c r="JAS2" s="164"/>
      <c r="JAT2" s="165"/>
      <c r="JAU2" s="165"/>
      <c r="JAV2" s="165"/>
      <c r="JAW2" s="165"/>
      <c r="JAX2" s="165"/>
      <c r="JAY2" s="166"/>
      <c r="JAZ2" s="164"/>
      <c r="JBA2" s="165"/>
      <c r="JBB2" s="165"/>
      <c r="JBC2" s="165"/>
      <c r="JBD2" s="165"/>
      <c r="JBE2" s="165"/>
      <c r="JBF2" s="166"/>
      <c r="JBG2" s="164"/>
      <c r="JBH2" s="165"/>
      <c r="JBI2" s="165"/>
      <c r="JBJ2" s="165"/>
      <c r="JBK2" s="165"/>
      <c r="JBL2" s="165"/>
      <c r="JBM2" s="166"/>
      <c r="JBN2" s="164"/>
      <c r="JBO2" s="165"/>
      <c r="JBP2" s="165"/>
      <c r="JBQ2" s="165"/>
      <c r="JBR2" s="165"/>
      <c r="JBS2" s="165"/>
      <c r="JBT2" s="166"/>
      <c r="JBU2" s="164"/>
      <c r="JBV2" s="165"/>
      <c r="JBW2" s="165"/>
      <c r="JBX2" s="165"/>
      <c r="JBY2" s="165"/>
      <c r="JBZ2" s="165"/>
      <c r="JCA2" s="166"/>
      <c r="JCB2" s="164"/>
      <c r="JCC2" s="165"/>
      <c r="JCD2" s="165"/>
      <c r="JCE2" s="165"/>
      <c r="JCF2" s="165"/>
      <c r="JCG2" s="165"/>
      <c r="JCH2" s="166"/>
      <c r="JCI2" s="164"/>
      <c r="JCJ2" s="165"/>
      <c r="JCK2" s="165"/>
      <c r="JCL2" s="165"/>
      <c r="JCM2" s="165"/>
      <c r="JCN2" s="165"/>
      <c r="JCO2" s="166"/>
      <c r="JCP2" s="164"/>
      <c r="JCQ2" s="165"/>
      <c r="JCR2" s="165"/>
      <c r="JCS2" s="165"/>
      <c r="JCT2" s="165"/>
      <c r="JCU2" s="165"/>
      <c r="JCV2" s="166"/>
      <c r="JCW2" s="164"/>
      <c r="JCX2" s="165"/>
      <c r="JCY2" s="165"/>
      <c r="JCZ2" s="165"/>
      <c r="JDA2" s="165"/>
      <c r="JDB2" s="165"/>
      <c r="JDC2" s="166"/>
      <c r="JDD2" s="164"/>
      <c r="JDE2" s="165"/>
      <c r="JDF2" s="165"/>
      <c r="JDG2" s="165"/>
      <c r="JDH2" s="165"/>
      <c r="JDI2" s="165"/>
      <c r="JDJ2" s="166"/>
      <c r="JDK2" s="164"/>
      <c r="JDL2" s="165"/>
      <c r="JDM2" s="165"/>
      <c r="JDN2" s="165"/>
      <c r="JDO2" s="165"/>
      <c r="JDP2" s="165"/>
      <c r="JDQ2" s="166"/>
      <c r="JDR2" s="164"/>
      <c r="JDS2" s="165"/>
      <c r="JDT2" s="165"/>
      <c r="JDU2" s="165"/>
      <c r="JDV2" s="165"/>
      <c r="JDW2" s="165"/>
      <c r="JDX2" s="166"/>
      <c r="JDY2" s="164"/>
      <c r="JDZ2" s="165"/>
      <c r="JEA2" s="165"/>
      <c r="JEB2" s="165"/>
      <c r="JEC2" s="165"/>
      <c r="JED2" s="165"/>
      <c r="JEE2" s="166"/>
      <c r="JEF2" s="164"/>
      <c r="JEG2" s="165"/>
      <c r="JEH2" s="165"/>
      <c r="JEI2" s="165"/>
      <c r="JEJ2" s="165"/>
      <c r="JEK2" s="165"/>
      <c r="JEL2" s="166"/>
      <c r="JEM2" s="164"/>
      <c r="JEN2" s="165"/>
      <c r="JEO2" s="165"/>
      <c r="JEP2" s="165"/>
      <c r="JEQ2" s="165"/>
      <c r="JER2" s="165"/>
      <c r="JES2" s="166"/>
      <c r="JET2" s="164"/>
      <c r="JEU2" s="165"/>
      <c r="JEV2" s="165"/>
      <c r="JEW2" s="165"/>
      <c r="JEX2" s="165"/>
      <c r="JEY2" s="165"/>
      <c r="JEZ2" s="166"/>
      <c r="JFA2" s="164"/>
      <c r="JFB2" s="165"/>
      <c r="JFC2" s="165"/>
      <c r="JFD2" s="165"/>
      <c r="JFE2" s="165"/>
      <c r="JFF2" s="165"/>
      <c r="JFG2" s="166"/>
      <c r="JFH2" s="164"/>
      <c r="JFI2" s="165"/>
      <c r="JFJ2" s="165"/>
      <c r="JFK2" s="165"/>
      <c r="JFL2" s="165"/>
      <c r="JFM2" s="165"/>
      <c r="JFN2" s="166"/>
      <c r="JFO2" s="164"/>
      <c r="JFP2" s="165"/>
      <c r="JFQ2" s="165"/>
      <c r="JFR2" s="165"/>
      <c r="JFS2" s="165"/>
      <c r="JFT2" s="165"/>
      <c r="JFU2" s="166"/>
      <c r="JFV2" s="164"/>
      <c r="JFW2" s="165"/>
      <c r="JFX2" s="165"/>
      <c r="JFY2" s="165"/>
      <c r="JFZ2" s="165"/>
      <c r="JGA2" s="165"/>
      <c r="JGB2" s="166"/>
      <c r="JGC2" s="164"/>
      <c r="JGD2" s="165"/>
      <c r="JGE2" s="165"/>
      <c r="JGF2" s="165"/>
      <c r="JGG2" s="165"/>
      <c r="JGH2" s="165"/>
      <c r="JGI2" s="166"/>
      <c r="JGJ2" s="164"/>
      <c r="JGK2" s="165"/>
      <c r="JGL2" s="165"/>
      <c r="JGM2" s="165"/>
      <c r="JGN2" s="165"/>
      <c r="JGO2" s="165"/>
      <c r="JGP2" s="166"/>
      <c r="JGQ2" s="164"/>
      <c r="JGR2" s="165"/>
      <c r="JGS2" s="165"/>
      <c r="JGT2" s="165"/>
      <c r="JGU2" s="165"/>
      <c r="JGV2" s="165"/>
      <c r="JGW2" s="166"/>
      <c r="JGX2" s="164"/>
      <c r="JGY2" s="165"/>
      <c r="JGZ2" s="165"/>
      <c r="JHA2" s="165"/>
      <c r="JHB2" s="165"/>
      <c r="JHC2" s="165"/>
      <c r="JHD2" s="166"/>
      <c r="JHE2" s="164"/>
      <c r="JHF2" s="165"/>
      <c r="JHG2" s="165"/>
      <c r="JHH2" s="165"/>
      <c r="JHI2" s="165"/>
      <c r="JHJ2" s="165"/>
      <c r="JHK2" s="166"/>
      <c r="JHL2" s="164"/>
      <c r="JHM2" s="165"/>
      <c r="JHN2" s="165"/>
      <c r="JHO2" s="165"/>
      <c r="JHP2" s="165"/>
      <c r="JHQ2" s="165"/>
      <c r="JHR2" s="166"/>
      <c r="JHS2" s="164"/>
      <c r="JHT2" s="165"/>
      <c r="JHU2" s="165"/>
      <c r="JHV2" s="165"/>
      <c r="JHW2" s="165"/>
      <c r="JHX2" s="165"/>
      <c r="JHY2" s="166"/>
      <c r="JHZ2" s="164"/>
      <c r="JIA2" s="165"/>
      <c r="JIB2" s="165"/>
      <c r="JIC2" s="165"/>
      <c r="JID2" s="165"/>
      <c r="JIE2" s="165"/>
      <c r="JIF2" s="166"/>
      <c r="JIG2" s="164"/>
      <c r="JIH2" s="165"/>
      <c r="JII2" s="165"/>
      <c r="JIJ2" s="165"/>
      <c r="JIK2" s="165"/>
      <c r="JIL2" s="165"/>
      <c r="JIM2" s="166"/>
      <c r="JIN2" s="164"/>
      <c r="JIO2" s="165"/>
      <c r="JIP2" s="165"/>
      <c r="JIQ2" s="165"/>
      <c r="JIR2" s="165"/>
      <c r="JIS2" s="165"/>
      <c r="JIT2" s="166"/>
      <c r="JIU2" s="164"/>
      <c r="JIV2" s="165"/>
      <c r="JIW2" s="165"/>
      <c r="JIX2" s="165"/>
      <c r="JIY2" s="165"/>
      <c r="JIZ2" s="165"/>
      <c r="JJA2" s="166"/>
      <c r="JJB2" s="164"/>
      <c r="JJC2" s="165"/>
      <c r="JJD2" s="165"/>
      <c r="JJE2" s="165"/>
      <c r="JJF2" s="165"/>
      <c r="JJG2" s="165"/>
      <c r="JJH2" s="166"/>
      <c r="JJI2" s="164"/>
      <c r="JJJ2" s="165"/>
      <c r="JJK2" s="165"/>
      <c r="JJL2" s="165"/>
      <c r="JJM2" s="165"/>
      <c r="JJN2" s="165"/>
      <c r="JJO2" s="166"/>
      <c r="JJP2" s="164"/>
      <c r="JJQ2" s="165"/>
      <c r="JJR2" s="165"/>
      <c r="JJS2" s="165"/>
      <c r="JJT2" s="165"/>
      <c r="JJU2" s="165"/>
      <c r="JJV2" s="166"/>
      <c r="JJW2" s="164"/>
      <c r="JJX2" s="165"/>
      <c r="JJY2" s="165"/>
      <c r="JJZ2" s="165"/>
      <c r="JKA2" s="165"/>
      <c r="JKB2" s="165"/>
      <c r="JKC2" s="166"/>
      <c r="JKD2" s="164"/>
      <c r="JKE2" s="165"/>
      <c r="JKF2" s="165"/>
      <c r="JKG2" s="165"/>
      <c r="JKH2" s="165"/>
      <c r="JKI2" s="165"/>
      <c r="JKJ2" s="166"/>
      <c r="JKK2" s="164"/>
      <c r="JKL2" s="165"/>
      <c r="JKM2" s="165"/>
      <c r="JKN2" s="165"/>
      <c r="JKO2" s="165"/>
      <c r="JKP2" s="165"/>
      <c r="JKQ2" s="166"/>
      <c r="JKR2" s="164"/>
      <c r="JKS2" s="165"/>
      <c r="JKT2" s="165"/>
      <c r="JKU2" s="165"/>
      <c r="JKV2" s="165"/>
      <c r="JKW2" s="165"/>
      <c r="JKX2" s="166"/>
      <c r="JKY2" s="164"/>
      <c r="JKZ2" s="165"/>
      <c r="JLA2" s="165"/>
      <c r="JLB2" s="165"/>
      <c r="JLC2" s="165"/>
      <c r="JLD2" s="165"/>
      <c r="JLE2" s="166"/>
      <c r="JLF2" s="164"/>
      <c r="JLG2" s="165"/>
      <c r="JLH2" s="165"/>
      <c r="JLI2" s="165"/>
      <c r="JLJ2" s="165"/>
      <c r="JLK2" s="165"/>
      <c r="JLL2" s="166"/>
      <c r="JLM2" s="164"/>
      <c r="JLN2" s="165"/>
      <c r="JLO2" s="165"/>
      <c r="JLP2" s="165"/>
      <c r="JLQ2" s="165"/>
      <c r="JLR2" s="165"/>
      <c r="JLS2" s="166"/>
      <c r="JLT2" s="164"/>
      <c r="JLU2" s="165"/>
      <c r="JLV2" s="165"/>
      <c r="JLW2" s="165"/>
      <c r="JLX2" s="165"/>
      <c r="JLY2" s="165"/>
      <c r="JLZ2" s="166"/>
      <c r="JMA2" s="164"/>
      <c r="JMB2" s="165"/>
      <c r="JMC2" s="165"/>
      <c r="JMD2" s="165"/>
      <c r="JME2" s="165"/>
      <c r="JMF2" s="165"/>
      <c r="JMG2" s="166"/>
      <c r="JMH2" s="164"/>
      <c r="JMI2" s="165"/>
      <c r="JMJ2" s="165"/>
      <c r="JMK2" s="165"/>
      <c r="JML2" s="165"/>
      <c r="JMM2" s="165"/>
      <c r="JMN2" s="166"/>
      <c r="JMO2" s="164"/>
      <c r="JMP2" s="165"/>
      <c r="JMQ2" s="165"/>
      <c r="JMR2" s="165"/>
      <c r="JMS2" s="165"/>
      <c r="JMT2" s="165"/>
      <c r="JMU2" s="166"/>
      <c r="JMV2" s="164"/>
      <c r="JMW2" s="165"/>
      <c r="JMX2" s="165"/>
      <c r="JMY2" s="165"/>
      <c r="JMZ2" s="165"/>
      <c r="JNA2" s="165"/>
      <c r="JNB2" s="166"/>
      <c r="JNC2" s="164"/>
      <c r="JND2" s="165"/>
      <c r="JNE2" s="165"/>
      <c r="JNF2" s="165"/>
      <c r="JNG2" s="165"/>
      <c r="JNH2" s="165"/>
      <c r="JNI2" s="166"/>
      <c r="JNJ2" s="164"/>
      <c r="JNK2" s="165"/>
      <c r="JNL2" s="165"/>
      <c r="JNM2" s="165"/>
      <c r="JNN2" s="165"/>
      <c r="JNO2" s="165"/>
      <c r="JNP2" s="166"/>
      <c r="JNQ2" s="164"/>
      <c r="JNR2" s="165"/>
      <c r="JNS2" s="165"/>
      <c r="JNT2" s="165"/>
      <c r="JNU2" s="165"/>
      <c r="JNV2" s="165"/>
      <c r="JNW2" s="166"/>
      <c r="JNX2" s="164"/>
      <c r="JNY2" s="165"/>
      <c r="JNZ2" s="165"/>
      <c r="JOA2" s="165"/>
      <c r="JOB2" s="165"/>
      <c r="JOC2" s="165"/>
      <c r="JOD2" s="166"/>
      <c r="JOE2" s="164"/>
      <c r="JOF2" s="165"/>
      <c r="JOG2" s="165"/>
      <c r="JOH2" s="165"/>
      <c r="JOI2" s="165"/>
      <c r="JOJ2" s="165"/>
      <c r="JOK2" s="166"/>
      <c r="JOL2" s="164"/>
      <c r="JOM2" s="165"/>
      <c r="JON2" s="165"/>
      <c r="JOO2" s="165"/>
      <c r="JOP2" s="165"/>
      <c r="JOQ2" s="165"/>
      <c r="JOR2" s="166"/>
      <c r="JOS2" s="164"/>
      <c r="JOT2" s="165"/>
      <c r="JOU2" s="165"/>
      <c r="JOV2" s="165"/>
      <c r="JOW2" s="165"/>
      <c r="JOX2" s="165"/>
      <c r="JOY2" s="166"/>
      <c r="JOZ2" s="164"/>
      <c r="JPA2" s="165"/>
      <c r="JPB2" s="165"/>
      <c r="JPC2" s="165"/>
      <c r="JPD2" s="165"/>
      <c r="JPE2" s="165"/>
      <c r="JPF2" s="166"/>
      <c r="JPG2" s="164"/>
      <c r="JPH2" s="165"/>
      <c r="JPI2" s="165"/>
      <c r="JPJ2" s="165"/>
      <c r="JPK2" s="165"/>
      <c r="JPL2" s="165"/>
      <c r="JPM2" s="166"/>
      <c r="JPN2" s="164"/>
      <c r="JPO2" s="165"/>
      <c r="JPP2" s="165"/>
      <c r="JPQ2" s="165"/>
      <c r="JPR2" s="165"/>
      <c r="JPS2" s="165"/>
      <c r="JPT2" s="166"/>
      <c r="JPU2" s="164"/>
      <c r="JPV2" s="165"/>
      <c r="JPW2" s="165"/>
      <c r="JPX2" s="165"/>
      <c r="JPY2" s="165"/>
      <c r="JPZ2" s="165"/>
      <c r="JQA2" s="166"/>
      <c r="JQB2" s="164"/>
      <c r="JQC2" s="165"/>
      <c r="JQD2" s="165"/>
      <c r="JQE2" s="165"/>
      <c r="JQF2" s="165"/>
      <c r="JQG2" s="165"/>
      <c r="JQH2" s="166"/>
      <c r="JQI2" s="164"/>
      <c r="JQJ2" s="165"/>
      <c r="JQK2" s="165"/>
      <c r="JQL2" s="165"/>
      <c r="JQM2" s="165"/>
      <c r="JQN2" s="165"/>
      <c r="JQO2" s="166"/>
      <c r="JQP2" s="164"/>
      <c r="JQQ2" s="165"/>
      <c r="JQR2" s="165"/>
      <c r="JQS2" s="165"/>
      <c r="JQT2" s="165"/>
      <c r="JQU2" s="165"/>
      <c r="JQV2" s="166"/>
      <c r="JQW2" s="164"/>
      <c r="JQX2" s="165"/>
      <c r="JQY2" s="165"/>
      <c r="JQZ2" s="165"/>
      <c r="JRA2" s="165"/>
      <c r="JRB2" s="165"/>
      <c r="JRC2" s="166"/>
      <c r="JRD2" s="164"/>
      <c r="JRE2" s="165"/>
      <c r="JRF2" s="165"/>
      <c r="JRG2" s="165"/>
      <c r="JRH2" s="165"/>
      <c r="JRI2" s="165"/>
      <c r="JRJ2" s="166"/>
      <c r="JRK2" s="164"/>
      <c r="JRL2" s="165"/>
      <c r="JRM2" s="165"/>
      <c r="JRN2" s="165"/>
      <c r="JRO2" s="165"/>
      <c r="JRP2" s="165"/>
      <c r="JRQ2" s="166"/>
      <c r="JRR2" s="164"/>
      <c r="JRS2" s="165"/>
      <c r="JRT2" s="165"/>
      <c r="JRU2" s="165"/>
      <c r="JRV2" s="165"/>
      <c r="JRW2" s="165"/>
      <c r="JRX2" s="166"/>
      <c r="JRY2" s="164"/>
      <c r="JRZ2" s="165"/>
      <c r="JSA2" s="165"/>
      <c r="JSB2" s="165"/>
      <c r="JSC2" s="165"/>
      <c r="JSD2" s="165"/>
      <c r="JSE2" s="166"/>
      <c r="JSF2" s="164"/>
      <c r="JSG2" s="165"/>
      <c r="JSH2" s="165"/>
      <c r="JSI2" s="165"/>
      <c r="JSJ2" s="165"/>
      <c r="JSK2" s="165"/>
      <c r="JSL2" s="166"/>
      <c r="JSM2" s="164"/>
      <c r="JSN2" s="165"/>
      <c r="JSO2" s="165"/>
      <c r="JSP2" s="165"/>
      <c r="JSQ2" s="165"/>
      <c r="JSR2" s="165"/>
      <c r="JSS2" s="166"/>
      <c r="JST2" s="164"/>
      <c r="JSU2" s="165"/>
      <c r="JSV2" s="165"/>
      <c r="JSW2" s="165"/>
      <c r="JSX2" s="165"/>
      <c r="JSY2" s="165"/>
      <c r="JSZ2" s="166"/>
      <c r="JTA2" s="164"/>
      <c r="JTB2" s="165"/>
      <c r="JTC2" s="165"/>
      <c r="JTD2" s="165"/>
      <c r="JTE2" s="165"/>
      <c r="JTF2" s="165"/>
      <c r="JTG2" s="166"/>
      <c r="JTH2" s="164"/>
      <c r="JTI2" s="165"/>
      <c r="JTJ2" s="165"/>
      <c r="JTK2" s="165"/>
      <c r="JTL2" s="165"/>
      <c r="JTM2" s="165"/>
      <c r="JTN2" s="166"/>
      <c r="JTO2" s="164"/>
      <c r="JTP2" s="165"/>
      <c r="JTQ2" s="165"/>
      <c r="JTR2" s="165"/>
      <c r="JTS2" s="165"/>
      <c r="JTT2" s="165"/>
      <c r="JTU2" s="166"/>
      <c r="JTV2" s="164"/>
      <c r="JTW2" s="165"/>
      <c r="JTX2" s="165"/>
      <c r="JTY2" s="165"/>
      <c r="JTZ2" s="165"/>
      <c r="JUA2" s="165"/>
      <c r="JUB2" s="166"/>
      <c r="JUC2" s="164"/>
      <c r="JUD2" s="165"/>
      <c r="JUE2" s="165"/>
      <c r="JUF2" s="165"/>
      <c r="JUG2" s="165"/>
      <c r="JUH2" s="165"/>
      <c r="JUI2" s="166"/>
      <c r="JUJ2" s="164"/>
      <c r="JUK2" s="165"/>
      <c r="JUL2" s="165"/>
      <c r="JUM2" s="165"/>
      <c r="JUN2" s="165"/>
      <c r="JUO2" s="165"/>
      <c r="JUP2" s="166"/>
      <c r="JUQ2" s="164"/>
      <c r="JUR2" s="165"/>
      <c r="JUS2" s="165"/>
      <c r="JUT2" s="165"/>
      <c r="JUU2" s="165"/>
      <c r="JUV2" s="165"/>
      <c r="JUW2" s="166"/>
      <c r="JUX2" s="164"/>
      <c r="JUY2" s="165"/>
      <c r="JUZ2" s="165"/>
      <c r="JVA2" s="165"/>
      <c r="JVB2" s="165"/>
      <c r="JVC2" s="165"/>
      <c r="JVD2" s="166"/>
      <c r="JVE2" s="164"/>
      <c r="JVF2" s="165"/>
      <c r="JVG2" s="165"/>
      <c r="JVH2" s="165"/>
      <c r="JVI2" s="165"/>
      <c r="JVJ2" s="165"/>
      <c r="JVK2" s="166"/>
      <c r="JVL2" s="164"/>
      <c r="JVM2" s="165"/>
      <c r="JVN2" s="165"/>
      <c r="JVO2" s="165"/>
      <c r="JVP2" s="165"/>
      <c r="JVQ2" s="165"/>
      <c r="JVR2" s="166"/>
      <c r="JVS2" s="164"/>
      <c r="JVT2" s="165"/>
      <c r="JVU2" s="165"/>
      <c r="JVV2" s="165"/>
      <c r="JVW2" s="165"/>
      <c r="JVX2" s="165"/>
      <c r="JVY2" s="166"/>
      <c r="JVZ2" s="164"/>
      <c r="JWA2" s="165"/>
      <c r="JWB2" s="165"/>
      <c r="JWC2" s="165"/>
      <c r="JWD2" s="165"/>
      <c r="JWE2" s="165"/>
      <c r="JWF2" s="166"/>
      <c r="JWG2" s="164"/>
      <c r="JWH2" s="165"/>
      <c r="JWI2" s="165"/>
      <c r="JWJ2" s="165"/>
      <c r="JWK2" s="165"/>
      <c r="JWL2" s="165"/>
      <c r="JWM2" s="166"/>
      <c r="JWN2" s="164"/>
      <c r="JWO2" s="165"/>
      <c r="JWP2" s="165"/>
      <c r="JWQ2" s="165"/>
      <c r="JWR2" s="165"/>
      <c r="JWS2" s="165"/>
      <c r="JWT2" s="166"/>
      <c r="JWU2" s="164"/>
      <c r="JWV2" s="165"/>
      <c r="JWW2" s="165"/>
      <c r="JWX2" s="165"/>
      <c r="JWY2" s="165"/>
      <c r="JWZ2" s="165"/>
      <c r="JXA2" s="166"/>
      <c r="JXB2" s="164"/>
      <c r="JXC2" s="165"/>
      <c r="JXD2" s="165"/>
      <c r="JXE2" s="165"/>
      <c r="JXF2" s="165"/>
      <c r="JXG2" s="165"/>
      <c r="JXH2" s="166"/>
      <c r="JXI2" s="164"/>
      <c r="JXJ2" s="165"/>
      <c r="JXK2" s="165"/>
      <c r="JXL2" s="165"/>
      <c r="JXM2" s="165"/>
      <c r="JXN2" s="165"/>
      <c r="JXO2" s="166"/>
      <c r="JXP2" s="164"/>
      <c r="JXQ2" s="165"/>
      <c r="JXR2" s="165"/>
      <c r="JXS2" s="165"/>
      <c r="JXT2" s="165"/>
      <c r="JXU2" s="165"/>
      <c r="JXV2" s="166"/>
      <c r="JXW2" s="164"/>
      <c r="JXX2" s="165"/>
      <c r="JXY2" s="165"/>
      <c r="JXZ2" s="165"/>
      <c r="JYA2" s="165"/>
      <c r="JYB2" s="165"/>
      <c r="JYC2" s="166"/>
      <c r="JYD2" s="164"/>
      <c r="JYE2" s="165"/>
      <c r="JYF2" s="165"/>
      <c r="JYG2" s="165"/>
      <c r="JYH2" s="165"/>
      <c r="JYI2" s="165"/>
      <c r="JYJ2" s="166"/>
      <c r="JYK2" s="164"/>
      <c r="JYL2" s="165"/>
      <c r="JYM2" s="165"/>
      <c r="JYN2" s="165"/>
      <c r="JYO2" s="165"/>
      <c r="JYP2" s="165"/>
      <c r="JYQ2" s="166"/>
      <c r="JYR2" s="164"/>
      <c r="JYS2" s="165"/>
      <c r="JYT2" s="165"/>
      <c r="JYU2" s="165"/>
      <c r="JYV2" s="165"/>
      <c r="JYW2" s="165"/>
      <c r="JYX2" s="166"/>
      <c r="JYY2" s="164"/>
      <c r="JYZ2" s="165"/>
      <c r="JZA2" s="165"/>
      <c r="JZB2" s="165"/>
      <c r="JZC2" s="165"/>
      <c r="JZD2" s="165"/>
      <c r="JZE2" s="166"/>
      <c r="JZF2" s="164"/>
      <c r="JZG2" s="165"/>
      <c r="JZH2" s="165"/>
      <c r="JZI2" s="165"/>
      <c r="JZJ2" s="165"/>
      <c r="JZK2" s="165"/>
      <c r="JZL2" s="166"/>
      <c r="JZM2" s="164"/>
      <c r="JZN2" s="165"/>
      <c r="JZO2" s="165"/>
      <c r="JZP2" s="165"/>
      <c r="JZQ2" s="165"/>
      <c r="JZR2" s="165"/>
      <c r="JZS2" s="166"/>
      <c r="JZT2" s="164"/>
      <c r="JZU2" s="165"/>
      <c r="JZV2" s="165"/>
      <c r="JZW2" s="165"/>
      <c r="JZX2" s="165"/>
      <c r="JZY2" s="165"/>
      <c r="JZZ2" s="166"/>
      <c r="KAA2" s="164"/>
      <c r="KAB2" s="165"/>
      <c r="KAC2" s="165"/>
      <c r="KAD2" s="165"/>
      <c r="KAE2" s="165"/>
      <c r="KAF2" s="165"/>
      <c r="KAG2" s="166"/>
      <c r="KAH2" s="164"/>
      <c r="KAI2" s="165"/>
      <c r="KAJ2" s="165"/>
      <c r="KAK2" s="165"/>
      <c r="KAL2" s="165"/>
      <c r="KAM2" s="165"/>
      <c r="KAN2" s="166"/>
      <c r="KAO2" s="164"/>
      <c r="KAP2" s="165"/>
      <c r="KAQ2" s="165"/>
      <c r="KAR2" s="165"/>
      <c r="KAS2" s="165"/>
      <c r="KAT2" s="165"/>
      <c r="KAU2" s="166"/>
      <c r="KAV2" s="164"/>
      <c r="KAW2" s="165"/>
      <c r="KAX2" s="165"/>
      <c r="KAY2" s="165"/>
      <c r="KAZ2" s="165"/>
      <c r="KBA2" s="165"/>
      <c r="KBB2" s="166"/>
      <c r="KBC2" s="164"/>
      <c r="KBD2" s="165"/>
      <c r="KBE2" s="165"/>
      <c r="KBF2" s="165"/>
      <c r="KBG2" s="165"/>
      <c r="KBH2" s="165"/>
      <c r="KBI2" s="166"/>
      <c r="KBJ2" s="164"/>
      <c r="KBK2" s="165"/>
      <c r="KBL2" s="165"/>
      <c r="KBM2" s="165"/>
      <c r="KBN2" s="165"/>
      <c r="KBO2" s="165"/>
      <c r="KBP2" s="166"/>
      <c r="KBQ2" s="164"/>
      <c r="KBR2" s="165"/>
      <c r="KBS2" s="165"/>
      <c r="KBT2" s="165"/>
      <c r="KBU2" s="165"/>
      <c r="KBV2" s="165"/>
      <c r="KBW2" s="166"/>
      <c r="KBX2" s="164"/>
      <c r="KBY2" s="165"/>
      <c r="KBZ2" s="165"/>
      <c r="KCA2" s="165"/>
      <c r="KCB2" s="165"/>
      <c r="KCC2" s="165"/>
      <c r="KCD2" s="166"/>
      <c r="KCE2" s="164"/>
      <c r="KCF2" s="165"/>
      <c r="KCG2" s="165"/>
      <c r="KCH2" s="165"/>
      <c r="KCI2" s="165"/>
      <c r="KCJ2" s="165"/>
      <c r="KCK2" s="166"/>
      <c r="KCL2" s="164"/>
      <c r="KCM2" s="165"/>
      <c r="KCN2" s="165"/>
      <c r="KCO2" s="165"/>
      <c r="KCP2" s="165"/>
      <c r="KCQ2" s="165"/>
      <c r="KCR2" s="166"/>
      <c r="KCS2" s="164"/>
      <c r="KCT2" s="165"/>
      <c r="KCU2" s="165"/>
      <c r="KCV2" s="165"/>
      <c r="KCW2" s="165"/>
      <c r="KCX2" s="165"/>
      <c r="KCY2" s="166"/>
      <c r="KCZ2" s="164"/>
      <c r="KDA2" s="165"/>
      <c r="KDB2" s="165"/>
      <c r="KDC2" s="165"/>
      <c r="KDD2" s="165"/>
      <c r="KDE2" s="165"/>
      <c r="KDF2" s="166"/>
      <c r="KDG2" s="164"/>
      <c r="KDH2" s="165"/>
      <c r="KDI2" s="165"/>
      <c r="KDJ2" s="165"/>
      <c r="KDK2" s="165"/>
      <c r="KDL2" s="165"/>
      <c r="KDM2" s="166"/>
      <c r="KDN2" s="164"/>
      <c r="KDO2" s="165"/>
      <c r="KDP2" s="165"/>
      <c r="KDQ2" s="165"/>
      <c r="KDR2" s="165"/>
      <c r="KDS2" s="165"/>
      <c r="KDT2" s="166"/>
      <c r="KDU2" s="164"/>
      <c r="KDV2" s="165"/>
      <c r="KDW2" s="165"/>
      <c r="KDX2" s="165"/>
      <c r="KDY2" s="165"/>
      <c r="KDZ2" s="165"/>
      <c r="KEA2" s="166"/>
      <c r="KEB2" s="164"/>
      <c r="KEC2" s="165"/>
      <c r="KED2" s="165"/>
      <c r="KEE2" s="165"/>
      <c r="KEF2" s="165"/>
      <c r="KEG2" s="165"/>
      <c r="KEH2" s="166"/>
      <c r="KEI2" s="164"/>
      <c r="KEJ2" s="165"/>
      <c r="KEK2" s="165"/>
      <c r="KEL2" s="165"/>
      <c r="KEM2" s="165"/>
      <c r="KEN2" s="165"/>
      <c r="KEO2" s="166"/>
      <c r="KEP2" s="164"/>
      <c r="KEQ2" s="165"/>
      <c r="KER2" s="165"/>
      <c r="KES2" s="165"/>
      <c r="KET2" s="165"/>
      <c r="KEU2" s="165"/>
      <c r="KEV2" s="166"/>
      <c r="KEW2" s="164"/>
      <c r="KEX2" s="165"/>
      <c r="KEY2" s="165"/>
      <c r="KEZ2" s="165"/>
      <c r="KFA2" s="165"/>
      <c r="KFB2" s="165"/>
      <c r="KFC2" s="166"/>
      <c r="KFD2" s="164"/>
      <c r="KFE2" s="165"/>
      <c r="KFF2" s="165"/>
      <c r="KFG2" s="165"/>
      <c r="KFH2" s="165"/>
      <c r="KFI2" s="165"/>
      <c r="KFJ2" s="166"/>
      <c r="KFK2" s="164"/>
      <c r="KFL2" s="165"/>
      <c r="KFM2" s="165"/>
      <c r="KFN2" s="165"/>
      <c r="KFO2" s="165"/>
      <c r="KFP2" s="165"/>
      <c r="KFQ2" s="166"/>
      <c r="KFR2" s="164"/>
      <c r="KFS2" s="165"/>
      <c r="KFT2" s="165"/>
      <c r="KFU2" s="165"/>
      <c r="KFV2" s="165"/>
      <c r="KFW2" s="165"/>
      <c r="KFX2" s="166"/>
      <c r="KFY2" s="164"/>
      <c r="KFZ2" s="165"/>
      <c r="KGA2" s="165"/>
      <c r="KGB2" s="165"/>
      <c r="KGC2" s="165"/>
      <c r="KGD2" s="165"/>
      <c r="KGE2" s="166"/>
      <c r="KGF2" s="164"/>
      <c r="KGG2" s="165"/>
      <c r="KGH2" s="165"/>
      <c r="KGI2" s="165"/>
      <c r="KGJ2" s="165"/>
      <c r="KGK2" s="165"/>
      <c r="KGL2" s="166"/>
      <c r="KGM2" s="164"/>
      <c r="KGN2" s="165"/>
      <c r="KGO2" s="165"/>
      <c r="KGP2" s="165"/>
      <c r="KGQ2" s="165"/>
      <c r="KGR2" s="165"/>
      <c r="KGS2" s="166"/>
      <c r="KGT2" s="164"/>
      <c r="KGU2" s="165"/>
      <c r="KGV2" s="165"/>
      <c r="KGW2" s="165"/>
      <c r="KGX2" s="165"/>
      <c r="KGY2" s="165"/>
      <c r="KGZ2" s="166"/>
      <c r="KHA2" s="164"/>
      <c r="KHB2" s="165"/>
      <c r="KHC2" s="165"/>
      <c r="KHD2" s="165"/>
      <c r="KHE2" s="165"/>
      <c r="KHF2" s="165"/>
      <c r="KHG2" s="166"/>
      <c r="KHH2" s="164"/>
      <c r="KHI2" s="165"/>
      <c r="KHJ2" s="165"/>
      <c r="KHK2" s="165"/>
      <c r="KHL2" s="165"/>
      <c r="KHM2" s="165"/>
      <c r="KHN2" s="166"/>
      <c r="KHO2" s="164"/>
      <c r="KHP2" s="165"/>
      <c r="KHQ2" s="165"/>
      <c r="KHR2" s="165"/>
      <c r="KHS2" s="165"/>
      <c r="KHT2" s="165"/>
      <c r="KHU2" s="166"/>
      <c r="KHV2" s="164"/>
      <c r="KHW2" s="165"/>
      <c r="KHX2" s="165"/>
      <c r="KHY2" s="165"/>
      <c r="KHZ2" s="165"/>
      <c r="KIA2" s="165"/>
      <c r="KIB2" s="166"/>
      <c r="KIC2" s="164"/>
      <c r="KID2" s="165"/>
      <c r="KIE2" s="165"/>
      <c r="KIF2" s="165"/>
      <c r="KIG2" s="165"/>
      <c r="KIH2" s="165"/>
      <c r="KII2" s="166"/>
      <c r="KIJ2" s="164"/>
      <c r="KIK2" s="165"/>
      <c r="KIL2" s="165"/>
      <c r="KIM2" s="165"/>
      <c r="KIN2" s="165"/>
      <c r="KIO2" s="165"/>
      <c r="KIP2" s="166"/>
      <c r="KIQ2" s="164"/>
      <c r="KIR2" s="165"/>
      <c r="KIS2" s="165"/>
      <c r="KIT2" s="165"/>
      <c r="KIU2" s="165"/>
      <c r="KIV2" s="165"/>
      <c r="KIW2" s="166"/>
      <c r="KIX2" s="164"/>
      <c r="KIY2" s="165"/>
      <c r="KIZ2" s="165"/>
      <c r="KJA2" s="165"/>
      <c r="KJB2" s="165"/>
      <c r="KJC2" s="165"/>
      <c r="KJD2" s="166"/>
      <c r="KJE2" s="164"/>
      <c r="KJF2" s="165"/>
      <c r="KJG2" s="165"/>
      <c r="KJH2" s="165"/>
      <c r="KJI2" s="165"/>
      <c r="KJJ2" s="165"/>
      <c r="KJK2" s="166"/>
      <c r="KJL2" s="164"/>
      <c r="KJM2" s="165"/>
      <c r="KJN2" s="165"/>
      <c r="KJO2" s="165"/>
      <c r="KJP2" s="165"/>
      <c r="KJQ2" s="165"/>
      <c r="KJR2" s="166"/>
      <c r="KJS2" s="164"/>
      <c r="KJT2" s="165"/>
      <c r="KJU2" s="165"/>
      <c r="KJV2" s="165"/>
      <c r="KJW2" s="165"/>
      <c r="KJX2" s="165"/>
      <c r="KJY2" s="166"/>
      <c r="KJZ2" s="164"/>
      <c r="KKA2" s="165"/>
      <c r="KKB2" s="165"/>
      <c r="KKC2" s="165"/>
      <c r="KKD2" s="165"/>
      <c r="KKE2" s="165"/>
      <c r="KKF2" s="166"/>
      <c r="KKG2" s="164"/>
      <c r="KKH2" s="165"/>
      <c r="KKI2" s="165"/>
      <c r="KKJ2" s="165"/>
      <c r="KKK2" s="165"/>
      <c r="KKL2" s="165"/>
      <c r="KKM2" s="166"/>
      <c r="KKN2" s="164"/>
      <c r="KKO2" s="165"/>
      <c r="KKP2" s="165"/>
      <c r="KKQ2" s="165"/>
      <c r="KKR2" s="165"/>
      <c r="KKS2" s="165"/>
      <c r="KKT2" s="166"/>
      <c r="KKU2" s="164"/>
      <c r="KKV2" s="165"/>
      <c r="KKW2" s="165"/>
      <c r="KKX2" s="165"/>
      <c r="KKY2" s="165"/>
      <c r="KKZ2" s="165"/>
      <c r="KLA2" s="166"/>
      <c r="KLB2" s="164"/>
      <c r="KLC2" s="165"/>
      <c r="KLD2" s="165"/>
      <c r="KLE2" s="165"/>
      <c r="KLF2" s="165"/>
      <c r="KLG2" s="165"/>
      <c r="KLH2" s="166"/>
      <c r="KLI2" s="164"/>
      <c r="KLJ2" s="165"/>
      <c r="KLK2" s="165"/>
      <c r="KLL2" s="165"/>
      <c r="KLM2" s="165"/>
      <c r="KLN2" s="165"/>
      <c r="KLO2" s="166"/>
      <c r="KLP2" s="164"/>
      <c r="KLQ2" s="165"/>
      <c r="KLR2" s="165"/>
      <c r="KLS2" s="165"/>
      <c r="KLT2" s="165"/>
      <c r="KLU2" s="165"/>
      <c r="KLV2" s="166"/>
      <c r="KLW2" s="164"/>
      <c r="KLX2" s="165"/>
      <c r="KLY2" s="165"/>
      <c r="KLZ2" s="165"/>
      <c r="KMA2" s="165"/>
      <c r="KMB2" s="165"/>
      <c r="KMC2" s="166"/>
      <c r="KMD2" s="164"/>
      <c r="KME2" s="165"/>
      <c r="KMF2" s="165"/>
      <c r="KMG2" s="165"/>
      <c r="KMH2" s="165"/>
      <c r="KMI2" s="165"/>
      <c r="KMJ2" s="166"/>
      <c r="KMK2" s="164"/>
      <c r="KML2" s="165"/>
      <c r="KMM2" s="165"/>
      <c r="KMN2" s="165"/>
      <c r="KMO2" s="165"/>
      <c r="KMP2" s="165"/>
      <c r="KMQ2" s="166"/>
      <c r="KMR2" s="164"/>
      <c r="KMS2" s="165"/>
      <c r="KMT2" s="165"/>
      <c r="KMU2" s="165"/>
      <c r="KMV2" s="165"/>
      <c r="KMW2" s="165"/>
      <c r="KMX2" s="166"/>
      <c r="KMY2" s="164"/>
      <c r="KMZ2" s="165"/>
      <c r="KNA2" s="165"/>
      <c r="KNB2" s="165"/>
      <c r="KNC2" s="165"/>
      <c r="KND2" s="165"/>
      <c r="KNE2" s="166"/>
      <c r="KNF2" s="164"/>
      <c r="KNG2" s="165"/>
      <c r="KNH2" s="165"/>
      <c r="KNI2" s="165"/>
      <c r="KNJ2" s="165"/>
      <c r="KNK2" s="165"/>
      <c r="KNL2" s="166"/>
      <c r="KNM2" s="164"/>
      <c r="KNN2" s="165"/>
      <c r="KNO2" s="165"/>
      <c r="KNP2" s="165"/>
      <c r="KNQ2" s="165"/>
      <c r="KNR2" s="165"/>
      <c r="KNS2" s="166"/>
      <c r="KNT2" s="164"/>
      <c r="KNU2" s="165"/>
      <c r="KNV2" s="165"/>
      <c r="KNW2" s="165"/>
      <c r="KNX2" s="165"/>
      <c r="KNY2" s="165"/>
      <c r="KNZ2" s="166"/>
      <c r="KOA2" s="164"/>
      <c r="KOB2" s="165"/>
      <c r="KOC2" s="165"/>
      <c r="KOD2" s="165"/>
      <c r="KOE2" s="165"/>
      <c r="KOF2" s="165"/>
      <c r="KOG2" s="166"/>
      <c r="KOH2" s="164"/>
      <c r="KOI2" s="165"/>
      <c r="KOJ2" s="165"/>
      <c r="KOK2" s="165"/>
      <c r="KOL2" s="165"/>
      <c r="KOM2" s="165"/>
      <c r="KON2" s="166"/>
      <c r="KOO2" s="164"/>
      <c r="KOP2" s="165"/>
      <c r="KOQ2" s="165"/>
      <c r="KOR2" s="165"/>
      <c r="KOS2" s="165"/>
      <c r="KOT2" s="165"/>
      <c r="KOU2" s="166"/>
      <c r="KOV2" s="164"/>
      <c r="KOW2" s="165"/>
      <c r="KOX2" s="165"/>
      <c r="KOY2" s="165"/>
      <c r="KOZ2" s="165"/>
      <c r="KPA2" s="165"/>
      <c r="KPB2" s="166"/>
      <c r="KPC2" s="164"/>
      <c r="KPD2" s="165"/>
      <c r="KPE2" s="165"/>
      <c r="KPF2" s="165"/>
      <c r="KPG2" s="165"/>
      <c r="KPH2" s="165"/>
      <c r="KPI2" s="166"/>
      <c r="KPJ2" s="164"/>
      <c r="KPK2" s="165"/>
      <c r="KPL2" s="165"/>
      <c r="KPM2" s="165"/>
      <c r="KPN2" s="165"/>
      <c r="KPO2" s="165"/>
      <c r="KPP2" s="166"/>
      <c r="KPQ2" s="164"/>
      <c r="KPR2" s="165"/>
      <c r="KPS2" s="165"/>
      <c r="KPT2" s="165"/>
      <c r="KPU2" s="165"/>
      <c r="KPV2" s="165"/>
      <c r="KPW2" s="166"/>
      <c r="KPX2" s="164"/>
      <c r="KPY2" s="165"/>
      <c r="KPZ2" s="165"/>
      <c r="KQA2" s="165"/>
      <c r="KQB2" s="165"/>
      <c r="KQC2" s="165"/>
      <c r="KQD2" s="166"/>
      <c r="KQE2" s="164"/>
      <c r="KQF2" s="165"/>
      <c r="KQG2" s="165"/>
      <c r="KQH2" s="165"/>
      <c r="KQI2" s="165"/>
      <c r="KQJ2" s="165"/>
      <c r="KQK2" s="166"/>
      <c r="KQL2" s="164"/>
      <c r="KQM2" s="165"/>
      <c r="KQN2" s="165"/>
      <c r="KQO2" s="165"/>
      <c r="KQP2" s="165"/>
      <c r="KQQ2" s="165"/>
      <c r="KQR2" s="166"/>
      <c r="KQS2" s="164"/>
      <c r="KQT2" s="165"/>
      <c r="KQU2" s="165"/>
      <c r="KQV2" s="165"/>
      <c r="KQW2" s="165"/>
      <c r="KQX2" s="165"/>
      <c r="KQY2" s="166"/>
      <c r="KQZ2" s="164"/>
      <c r="KRA2" s="165"/>
      <c r="KRB2" s="165"/>
      <c r="KRC2" s="165"/>
      <c r="KRD2" s="165"/>
      <c r="KRE2" s="165"/>
      <c r="KRF2" s="166"/>
      <c r="KRG2" s="164"/>
      <c r="KRH2" s="165"/>
      <c r="KRI2" s="165"/>
      <c r="KRJ2" s="165"/>
      <c r="KRK2" s="165"/>
      <c r="KRL2" s="165"/>
      <c r="KRM2" s="166"/>
      <c r="KRN2" s="164"/>
      <c r="KRO2" s="165"/>
      <c r="KRP2" s="165"/>
      <c r="KRQ2" s="165"/>
      <c r="KRR2" s="165"/>
      <c r="KRS2" s="165"/>
      <c r="KRT2" s="166"/>
      <c r="KRU2" s="164"/>
      <c r="KRV2" s="165"/>
      <c r="KRW2" s="165"/>
      <c r="KRX2" s="165"/>
      <c r="KRY2" s="165"/>
      <c r="KRZ2" s="165"/>
      <c r="KSA2" s="166"/>
      <c r="KSB2" s="164"/>
      <c r="KSC2" s="165"/>
      <c r="KSD2" s="165"/>
      <c r="KSE2" s="165"/>
      <c r="KSF2" s="165"/>
      <c r="KSG2" s="165"/>
      <c r="KSH2" s="166"/>
      <c r="KSI2" s="164"/>
      <c r="KSJ2" s="165"/>
      <c r="KSK2" s="165"/>
      <c r="KSL2" s="165"/>
      <c r="KSM2" s="165"/>
      <c r="KSN2" s="165"/>
      <c r="KSO2" s="166"/>
      <c r="KSP2" s="164"/>
      <c r="KSQ2" s="165"/>
      <c r="KSR2" s="165"/>
      <c r="KSS2" s="165"/>
      <c r="KST2" s="165"/>
      <c r="KSU2" s="165"/>
      <c r="KSV2" s="166"/>
      <c r="KSW2" s="164"/>
      <c r="KSX2" s="165"/>
      <c r="KSY2" s="165"/>
      <c r="KSZ2" s="165"/>
      <c r="KTA2" s="165"/>
      <c r="KTB2" s="165"/>
      <c r="KTC2" s="166"/>
      <c r="KTD2" s="164"/>
      <c r="KTE2" s="165"/>
      <c r="KTF2" s="165"/>
      <c r="KTG2" s="165"/>
      <c r="KTH2" s="165"/>
      <c r="KTI2" s="165"/>
      <c r="KTJ2" s="166"/>
      <c r="KTK2" s="164"/>
      <c r="KTL2" s="165"/>
      <c r="KTM2" s="165"/>
      <c r="KTN2" s="165"/>
      <c r="KTO2" s="165"/>
      <c r="KTP2" s="165"/>
      <c r="KTQ2" s="166"/>
      <c r="KTR2" s="164"/>
      <c r="KTS2" s="165"/>
      <c r="KTT2" s="165"/>
      <c r="KTU2" s="165"/>
      <c r="KTV2" s="165"/>
      <c r="KTW2" s="165"/>
      <c r="KTX2" s="166"/>
      <c r="KTY2" s="164"/>
      <c r="KTZ2" s="165"/>
      <c r="KUA2" s="165"/>
      <c r="KUB2" s="165"/>
      <c r="KUC2" s="165"/>
      <c r="KUD2" s="165"/>
      <c r="KUE2" s="166"/>
      <c r="KUF2" s="164"/>
      <c r="KUG2" s="165"/>
      <c r="KUH2" s="165"/>
      <c r="KUI2" s="165"/>
      <c r="KUJ2" s="165"/>
      <c r="KUK2" s="165"/>
      <c r="KUL2" s="166"/>
      <c r="KUM2" s="164"/>
      <c r="KUN2" s="165"/>
      <c r="KUO2" s="165"/>
      <c r="KUP2" s="165"/>
      <c r="KUQ2" s="165"/>
      <c r="KUR2" s="165"/>
      <c r="KUS2" s="166"/>
      <c r="KUT2" s="164"/>
      <c r="KUU2" s="165"/>
      <c r="KUV2" s="165"/>
      <c r="KUW2" s="165"/>
      <c r="KUX2" s="165"/>
      <c r="KUY2" s="165"/>
      <c r="KUZ2" s="166"/>
      <c r="KVA2" s="164"/>
      <c r="KVB2" s="165"/>
      <c r="KVC2" s="165"/>
      <c r="KVD2" s="165"/>
      <c r="KVE2" s="165"/>
      <c r="KVF2" s="165"/>
      <c r="KVG2" s="166"/>
      <c r="KVH2" s="164"/>
      <c r="KVI2" s="165"/>
      <c r="KVJ2" s="165"/>
      <c r="KVK2" s="165"/>
      <c r="KVL2" s="165"/>
      <c r="KVM2" s="165"/>
      <c r="KVN2" s="166"/>
      <c r="KVO2" s="164"/>
      <c r="KVP2" s="165"/>
      <c r="KVQ2" s="165"/>
      <c r="KVR2" s="165"/>
      <c r="KVS2" s="165"/>
      <c r="KVT2" s="165"/>
      <c r="KVU2" s="166"/>
      <c r="KVV2" s="164"/>
      <c r="KVW2" s="165"/>
      <c r="KVX2" s="165"/>
      <c r="KVY2" s="165"/>
      <c r="KVZ2" s="165"/>
      <c r="KWA2" s="165"/>
      <c r="KWB2" s="166"/>
      <c r="KWC2" s="164"/>
      <c r="KWD2" s="165"/>
      <c r="KWE2" s="165"/>
      <c r="KWF2" s="165"/>
      <c r="KWG2" s="165"/>
      <c r="KWH2" s="165"/>
      <c r="KWI2" s="166"/>
      <c r="KWJ2" s="164"/>
      <c r="KWK2" s="165"/>
      <c r="KWL2" s="165"/>
      <c r="KWM2" s="165"/>
      <c r="KWN2" s="165"/>
      <c r="KWO2" s="165"/>
      <c r="KWP2" s="166"/>
      <c r="KWQ2" s="164"/>
      <c r="KWR2" s="165"/>
      <c r="KWS2" s="165"/>
      <c r="KWT2" s="165"/>
      <c r="KWU2" s="165"/>
      <c r="KWV2" s="165"/>
      <c r="KWW2" s="166"/>
      <c r="KWX2" s="164"/>
      <c r="KWY2" s="165"/>
      <c r="KWZ2" s="165"/>
      <c r="KXA2" s="165"/>
      <c r="KXB2" s="165"/>
      <c r="KXC2" s="165"/>
      <c r="KXD2" s="166"/>
      <c r="KXE2" s="164"/>
      <c r="KXF2" s="165"/>
      <c r="KXG2" s="165"/>
      <c r="KXH2" s="165"/>
      <c r="KXI2" s="165"/>
      <c r="KXJ2" s="165"/>
      <c r="KXK2" s="166"/>
      <c r="KXL2" s="164"/>
      <c r="KXM2" s="165"/>
      <c r="KXN2" s="165"/>
      <c r="KXO2" s="165"/>
      <c r="KXP2" s="165"/>
      <c r="KXQ2" s="165"/>
      <c r="KXR2" s="166"/>
      <c r="KXS2" s="164"/>
      <c r="KXT2" s="165"/>
      <c r="KXU2" s="165"/>
      <c r="KXV2" s="165"/>
      <c r="KXW2" s="165"/>
      <c r="KXX2" s="165"/>
      <c r="KXY2" s="166"/>
      <c r="KXZ2" s="164"/>
      <c r="KYA2" s="165"/>
      <c r="KYB2" s="165"/>
      <c r="KYC2" s="165"/>
      <c r="KYD2" s="165"/>
      <c r="KYE2" s="165"/>
      <c r="KYF2" s="166"/>
      <c r="KYG2" s="164"/>
      <c r="KYH2" s="165"/>
      <c r="KYI2" s="165"/>
      <c r="KYJ2" s="165"/>
      <c r="KYK2" s="165"/>
      <c r="KYL2" s="165"/>
      <c r="KYM2" s="166"/>
      <c r="KYN2" s="164"/>
      <c r="KYO2" s="165"/>
      <c r="KYP2" s="165"/>
      <c r="KYQ2" s="165"/>
      <c r="KYR2" s="165"/>
      <c r="KYS2" s="165"/>
      <c r="KYT2" s="166"/>
      <c r="KYU2" s="164"/>
      <c r="KYV2" s="165"/>
      <c r="KYW2" s="165"/>
      <c r="KYX2" s="165"/>
      <c r="KYY2" s="165"/>
      <c r="KYZ2" s="165"/>
      <c r="KZA2" s="166"/>
      <c r="KZB2" s="164"/>
      <c r="KZC2" s="165"/>
      <c r="KZD2" s="165"/>
      <c r="KZE2" s="165"/>
      <c r="KZF2" s="165"/>
      <c r="KZG2" s="165"/>
      <c r="KZH2" s="166"/>
      <c r="KZI2" s="164"/>
      <c r="KZJ2" s="165"/>
      <c r="KZK2" s="165"/>
      <c r="KZL2" s="165"/>
      <c r="KZM2" s="165"/>
      <c r="KZN2" s="165"/>
      <c r="KZO2" s="166"/>
      <c r="KZP2" s="164"/>
      <c r="KZQ2" s="165"/>
      <c r="KZR2" s="165"/>
      <c r="KZS2" s="165"/>
      <c r="KZT2" s="165"/>
      <c r="KZU2" s="165"/>
      <c r="KZV2" s="166"/>
      <c r="KZW2" s="164"/>
      <c r="KZX2" s="165"/>
      <c r="KZY2" s="165"/>
      <c r="KZZ2" s="165"/>
      <c r="LAA2" s="165"/>
      <c r="LAB2" s="165"/>
      <c r="LAC2" s="166"/>
      <c r="LAD2" s="164"/>
      <c r="LAE2" s="165"/>
      <c r="LAF2" s="165"/>
      <c r="LAG2" s="165"/>
      <c r="LAH2" s="165"/>
      <c r="LAI2" s="165"/>
      <c r="LAJ2" s="166"/>
      <c r="LAK2" s="164"/>
      <c r="LAL2" s="165"/>
      <c r="LAM2" s="165"/>
      <c r="LAN2" s="165"/>
      <c r="LAO2" s="165"/>
      <c r="LAP2" s="165"/>
      <c r="LAQ2" s="166"/>
      <c r="LAR2" s="164"/>
      <c r="LAS2" s="165"/>
      <c r="LAT2" s="165"/>
      <c r="LAU2" s="165"/>
      <c r="LAV2" s="165"/>
      <c r="LAW2" s="165"/>
      <c r="LAX2" s="166"/>
      <c r="LAY2" s="164"/>
      <c r="LAZ2" s="165"/>
      <c r="LBA2" s="165"/>
      <c r="LBB2" s="165"/>
      <c r="LBC2" s="165"/>
      <c r="LBD2" s="165"/>
      <c r="LBE2" s="166"/>
      <c r="LBF2" s="164"/>
      <c r="LBG2" s="165"/>
      <c r="LBH2" s="165"/>
      <c r="LBI2" s="165"/>
      <c r="LBJ2" s="165"/>
      <c r="LBK2" s="165"/>
      <c r="LBL2" s="166"/>
      <c r="LBM2" s="164"/>
      <c r="LBN2" s="165"/>
      <c r="LBO2" s="165"/>
      <c r="LBP2" s="165"/>
      <c r="LBQ2" s="165"/>
      <c r="LBR2" s="165"/>
      <c r="LBS2" s="166"/>
      <c r="LBT2" s="164"/>
      <c r="LBU2" s="165"/>
      <c r="LBV2" s="165"/>
      <c r="LBW2" s="165"/>
      <c r="LBX2" s="165"/>
      <c r="LBY2" s="165"/>
      <c r="LBZ2" s="166"/>
      <c r="LCA2" s="164"/>
      <c r="LCB2" s="165"/>
      <c r="LCC2" s="165"/>
      <c r="LCD2" s="165"/>
      <c r="LCE2" s="165"/>
      <c r="LCF2" s="165"/>
      <c r="LCG2" s="166"/>
      <c r="LCH2" s="164"/>
      <c r="LCI2" s="165"/>
      <c r="LCJ2" s="165"/>
      <c r="LCK2" s="165"/>
      <c r="LCL2" s="165"/>
      <c r="LCM2" s="165"/>
      <c r="LCN2" s="166"/>
      <c r="LCO2" s="164"/>
      <c r="LCP2" s="165"/>
      <c r="LCQ2" s="165"/>
      <c r="LCR2" s="165"/>
      <c r="LCS2" s="165"/>
      <c r="LCT2" s="165"/>
      <c r="LCU2" s="166"/>
      <c r="LCV2" s="164"/>
      <c r="LCW2" s="165"/>
      <c r="LCX2" s="165"/>
      <c r="LCY2" s="165"/>
      <c r="LCZ2" s="165"/>
      <c r="LDA2" s="165"/>
      <c r="LDB2" s="166"/>
      <c r="LDC2" s="164"/>
      <c r="LDD2" s="165"/>
      <c r="LDE2" s="165"/>
      <c r="LDF2" s="165"/>
      <c r="LDG2" s="165"/>
      <c r="LDH2" s="165"/>
      <c r="LDI2" s="166"/>
      <c r="LDJ2" s="164"/>
      <c r="LDK2" s="165"/>
      <c r="LDL2" s="165"/>
      <c r="LDM2" s="165"/>
      <c r="LDN2" s="165"/>
      <c r="LDO2" s="165"/>
      <c r="LDP2" s="166"/>
      <c r="LDQ2" s="164"/>
      <c r="LDR2" s="165"/>
      <c r="LDS2" s="165"/>
      <c r="LDT2" s="165"/>
      <c r="LDU2" s="165"/>
      <c r="LDV2" s="165"/>
      <c r="LDW2" s="166"/>
      <c r="LDX2" s="164"/>
      <c r="LDY2" s="165"/>
      <c r="LDZ2" s="165"/>
      <c r="LEA2" s="165"/>
      <c r="LEB2" s="165"/>
      <c r="LEC2" s="165"/>
      <c r="LED2" s="166"/>
      <c r="LEE2" s="164"/>
      <c r="LEF2" s="165"/>
      <c r="LEG2" s="165"/>
      <c r="LEH2" s="165"/>
      <c r="LEI2" s="165"/>
      <c r="LEJ2" s="165"/>
      <c r="LEK2" s="166"/>
      <c r="LEL2" s="164"/>
      <c r="LEM2" s="165"/>
      <c r="LEN2" s="165"/>
      <c r="LEO2" s="165"/>
      <c r="LEP2" s="165"/>
      <c r="LEQ2" s="165"/>
      <c r="LER2" s="166"/>
      <c r="LES2" s="164"/>
      <c r="LET2" s="165"/>
      <c r="LEU2" s="165"/>
      <c r="LEV2" s="165"/>
      <c r="LEW2" s="165"/>
      <c r="LEX2" s="165"/>
      <c r="LEY2" s="166"/>
      <c r="LEZ2" s="164"/>
      <c r="LFA2" s="165"/>
      <c r="LFB2" s="165"/>
      <c r="LFC2" s="165"/>
      <c r="LFD2" s="165"/>
      <c r="LFE2" s="165"/>
      <c r="LFF2" s="166"/>
      <c r="LFG2" s="164"/>
      <c r="LFH2" s="165"/>
      <c r="LFI2" s="165"/>
      <c r="LFJ2" s="165"/>
      <c r="LFK2" s="165"/>
      <c r="LFL2" s="165"/>
      <c r="LFM2" s="166"/>
      <c r="LFN2" s="164"/>
      <c r="LFO2" s="165"/>
      <c r="LFP2" s="165"/>
      <c r="LFQ2" s="165"/>
      <c r="LFR2" s="165"/>
      <c r="LFS2" s="165"/>
      <c r="LFT2" s="166"/>
      <c r="LFU2" s="164"/>
      <c r="LFV2" s="165"/>
      <c r="LFW2" s="165"/>
      <c r="LFX2" s="165"/>
      <c r="LFY2" s="165"/>
      <c r="LFZ2" s="165"/>
      <c r="LGA2" s="166"/>
      <c r="LGB2" s="164"/>
      <c r="LGC2" s="165"/>
      <c r="LGD2" s="165"/>
      <c r="LGE2" s="165"/>
      <c r="LGF2" s="165"/>
      <c r="LGG2" s="165"/>
      <c r="LGH2" s="166"/>
      <c r="LGI2" s="164"/>
      <c r="LGJ2" s="165"/>
      <c r="LGK2" s="165"/>
      <c r="LGL2" s="165"/>
      <c r="LGM2" s="165"/>
      <c r="LGN2" s="165"/>
      <c r="LGO2" s="166"/>
      <c r="LGP2" s="164"/>
      <c r="LGQ2" s="165"/>
      <c r="LGR2" s="165"/>
      <c r="LGS2" s="165"/>
      <c r="LGT2" s="165"/>
      <c r="LGU2" s="165"/>
      <c r="LGV2" s="166"/>
      <c r="LGW2" s="164"/>
      <c r="LGX2" s="165"/>
      <c r="LGY2" s="165"/>
      <c r="LGZ2" s="165"/>
      <c r="LHA2" s="165"/>
      <c r="LHB2" s="165"/>
      <c r="LHC2" s="166"/>
      <c r="LHD2" s="164"/>
      <c r="LHE2" s="165"/>
      <c r="LHF2" s="165"/>
      <c r="LHG2" s="165"/>
      <c r="LHH2" s="165"/>
      <c r="LHI2" s="165"/>
      <c r="LHJ2" s="166"/>
      <c r="LHK2" s="164"/>
      <c r="LHL2" s="165"/>
      <c r="LHM2" s="165"/>
      <c r="LHN2" s="165"/>
      <c r="LHO2" s="165"/>
      <c r="LHP2" s="165"/>
      <c r="LHQ2" s="166"/>
      <c r="LHR2" s="164"/>
      <c r="LHS2" s="165"/>
      <c r="LHT2" s="165"/>
      <c r="LHU2" s="165"/>
      <c r="LHV2" s="165"/>
      <c r="LHW2" s="165"/>
      <c r="LHX2" s="166"/>
      <c r="LHY2" s="164"/>
      <c r="LHZ2" s="165"/>
      <c r="LIA2" s="165"/>
      <c r="LIB2" s="165"/>
      <c r="LIC2" s="165"/>
      <c r="LID2" s="165"/>
      <c r="LIE2" s="166"/>
      <c r="LIF2" s="164"/>
      <c r="LIG2" s="165"/>
      <c r="LIH2" s="165"/>
      <c r="LII2" s="165"/>
      <c r="LIJ2" s="165"/>
      <c r="LIK2" s="165"/>
      <c r="LIL2" s="166"/>
      <c r="LIM2" s="164"/>
      <c r="LIN2" s="165"/>
      <c r="LIO2" s="165"/>
      <c r="LIP2" s="165"/>
      <c r="LIQ2" s="165"/>
      <c r="LIR2" s="165"/>
      <c r="LIS2" s="166"/>
      <c r="LIT2" s="164"/>
      <c r="LIU2" s="165"/>
      <c r="LIV2" s="165"/>
      <c r="LIW2" s="165"/>
      <c r="LIX2" s="165"/>
      <c r="LIY2" s="165"/>
      <c r="LIZ2" s="166"/>
      <c r="LJA2" s="164"/>
      <c r="LJB2" s="165"/>
      <c r="LJC2" s="165"/>
      <c r="LJD2" s="165"/>
      <c r="LJE2" s="165"/>
      <c r="LJF2" s="165"/>
      <c r="LJG2" s="166"/>
      <c r="LJH2" s="164"/>
      <c r="LJI2" s="165"/>
      <c r="LJJ2" s="165"/>
      <c r="LJK2" s="165"/>
      <c r="LJL2" s="165"/>
      <c r="LJM2" s="165"/>
      <c r="LJN2" s="166"/>
      <c r="LJO2" s="164"/>
      <c r="LJP2" s="165"/>
      <c r="LJQ2" s="165"/>
      <c r="LJR2" s="165"/>
      <c r="LJS2" s="165"/>
      <c r="LJT2" s="165"/>
      <c r="LJU2" s="166"/>
      <c r="LJV2" s="164"/>
      <c r="LJW2" s="165"/>
      <c r="LJX2" s="165"/>
      <c r="LJY2" s="165"/>
      <c r="LJZ2" s="165"/>
      <c r="LKA2" s="165"/>
      <c r="LKB2" s="166"/>
      <c r="LKC2" s="164"/>
      <c r="LKD2" s="165"/>
      <c r="LKE2" s="165"/>
      <c r="LKF2" s="165"/>
      <c r="LKG2" s="165"/>
      <c r="LKH2" s="165"/>
      <c r="LKI2" s="166"/>
      <c r="LKJ2" s="164"/>
      <c r="LKK2" s="165"/>
      <c r="LKL2" s="165"/>
      <c r="LKM2" s="165"/>
      <c r="LKN2" s="165"/>
      <c r="LKO2" s="165"/>
      <c r="LKP2" s="166"/>
      <c r="LKQ2" s="164"/>
      <c r="LKR2" s="165"/>
      <c r="LKS2" s="165"/>
      <c r="LKT2" s="165"/>
      <c r="LKU2" s="165"/>
      <c r="LKV2" s="165"/>
      <c r="LKW2" s="166"/>
      <c r="LKX2" s="164"/>
      <c r="LKY2" s="165"/>
      <c r="LKZ2" s="165"/>
      <c r="LLA2" s="165"/>
      <c r="LLB2" s="165"/>
      <c r="LLC2" s="165"/>
      <c r="LLD2" s="166"/>
      <c r="LLE2" s="164"/>
      <c r="LLF2" s="165"/>
      <c r="LLG2" s="165"/>
      <c r="LLH2" s="165"/>
      <c r="LLI2" s="165"/>
      <c r="LLJ2" s="165"/>
      <c r="LLK2" s="166"/>
      <c r="LLL2" s="164"/>
      <c r="LLM2" s="165"/>
      <c r="LLN2" s="165"/>
      <c r="LLO2" s="165"/>
      <c r="LLP2" s="165"/>
      <c r="LLQ2" s="165"/>
      <c r="LLR2" s="166"/>
      <c r="LLS2" s="164"/>
      <c r="LLT2" s="165"/>
      <c r="LLU2" s="165"/>
      <c r="LLV2" s="165"/>
      <c r="LLW2" s="165"/>
      <c r="LLX2" s="165"/>
      <c r="LLY2" s="166"/>
      <c r="LLZ2" s="164"/>
      <c r="LMA2" s="165"/>
      <c r="LMB2" s="165"/>
      <c r="LMC2" s="165"/>
      <c r="LMD2" s="165"/>
      <c r="LME2" s="165"/>
      <c r="LMF2" s="166"/>
      <c r="LMG2" s="164"/>
      <c r="LMH2" s="165"/>
      <c r="LMI2" s="165"/>
      <c r="LMJ2" s="165"/>
      <c r="LMK2" s="165"/>
      <c r="LML2" s="165"/>
      <c r="LMM2" s="166"/>
      <c r="LMN2" s="164"/>
      <c r="LMO2" s="165"/>
      <c r="LMP2" s="165"/>
      <c r="LMQ2" s="165"/>
      <c r="LMR2" s="165"/>
      <c r="LMS2" s="165"/>
      <c r="LMT2" s="166"/>
      <c r="LMU2" s="164"/>
      <c r="LMV2" s="165"/>
      <c r="LMW2" s="165"/>
      <c r="LMX2" s="165"/>
      <c r="LMY2" s="165"/>
      <c r="LMZ2" s="165"/>
      <c r="LNA2" s="166"/>
      <c r="LNB2" s="164"/>
      <c r="LNC2" s="165"/>
      <c r="LND2" s="165"/>
      <c r="LNE2" s="165"/>
      <c r="LNF2" s="165"/>
      <c r="LNG2" s="165"/>
      <c r="LNH2" s="166"/>
      <c r="LNI2" s="164"/>
      <c r="LNJ2" s="165"/>
      <c r="LNK2" s="165"/>
      <c r="LNL2" s="165"/>
      <c r="LNM2" s="165"/>
      <c r="LNN2" s="165"/>
      <c r="LNO2" s="166"/>
      <c r="LNP2" s="164"/>
      <c r="LNQ2" s="165"/>
      <c r="LNR2" s="165"/>
      <c r="LNS2" s="165"/>
      <c r="LNT2" s="165"/>
      <c r="LNU2" s="165"/>
      <c r="LNV2" s="166"/>
      <c r="LNW2" s="164"/>
      <c r="LNX2" s="165"/>
      <c r="LNY2" s="165"/>
      <c r="LNZ2" s="165"/>
      <c r="LOA2" s="165"/>
      <c r="LOB2" s="165"/>
      <c r="LOC2" s="166"/>
      <c r="LOD2" s="164"/>
      <c r="LOE2" s="165"/>
      <c r="LOF2" s="165"/>
      <c r="LOG2" s="165"/>
      <c r="LOH2" s="165"/>
      <c r="LOI2" s="165"/>
      <c r="LOJ2" s="166"/>
      <c r="LOK2" s="164"/>
      <c r="LOL2" s="165"/>
      <c r="LOM2" s="165"/>
      <c r="LON2" s="165"/>
      <c r="LOO2" s="165"/>
      <c r="LOP2" s="165"/>
      <c r="LOQ2" s="166"/>
      <c r="LOR2" s="164"/>
      <c r="LOS2" s="165"/>
      <c r="LOT2" s="165"/>
      <c r="LOU2" s="165"/>
      <c r="LOV2" s="165"/>
      <c r="LOW2" s="165"/>
      <c r="LOX2" s="166"/>
      <c r="LOY2" s="164"/>
      <c r="LOZ2" s="165"/>
      <c r="LPA2" s="165"/>
      <c r="LPB2" s="165"/>
      <c r="LPC2" s="165"/>
      <c r="LPD2" s="165"/>
      <c r="LPE2" s="166"/>
      <c r="LPF2" s="164"/>
      <c r="LPG2" s="165"/>
      <c r="LPH2" s="165"/>
      <c r="LPI2" s="165"/>
      <c r="LPJ2" s="165"/>
      <c r="LPK2" s="165"/>
      <c r="LPL2" s="166"/>
      <c r="LPM2" s="164"/>
      <c r="LPN2" s="165"/>
      <c r="LPO2" s="165"/>
      <c r="LPP2" s="165"/>
      <c r="LPQ2" s="165"/>
      <c r="LPR2" s="165"/>
      <c r="LPS2" s="166"/>
      <c r="LPT2" s="164"/>
      <c r="LPU2" s="165"/>
      <c r="LPV2" s="165"/>
      <c r="LPW2" s="165"/>
      <c r="LPX2" s="165"/>
      <c r="LPY2" s="165"/>
      <c r="LPZ2" s="166"/>
      <c r="LQA2" s="164"/>
      <c r="LQB2" s="165"/>
      <c r="LQC2" s="165"/>
      <c r="LQD2" s="165"/>
      <c r="LQE2" s="165"/>
      <c r="LQF2" s="165"/>
      <c r="LQG2" s="166"/>
      <c r="LQH2" s="164"/>
      <c r="LQI2" s="165"/>
      <c r="LQJ2" s="165"/>
      <c r="LQK2" s="165"/>
      <c r="LQL2" s="165"/>
      <c r="LQM2" s="165"/>
      <c r="LQN2" s="166"/>
      <c r="LQO2" s="164"/>
      <c r="LQP2" s="165"/>
      <c r="LQQ2" s="165"/>
      <c r="LQR2" s="165"/>
      <c r="LQS2" s="165"/>
      <c r="LQT2" s="165"/>
      <c r="LQU2" s="166"/>
      <c r="LQV2" s="164"/>
      <c r="LQW2" s="165"/>
      <c r="LQX2" s="165"/>
      <c r="LQY2" s="165"/>
      <c r="LQZ2" s="165"/>
      <c r="LRA2" s="165"/>
      <c r="LRB2" s="166"/>
      <c r="LRC2" s="164"/>
      <c r="LRD2" s="165"/>
      <c r="LRE2" s="165"/>
      <c r="LRF2" s="165"/>
      <c r="LRG2" s="165"/>
      <c r="LRH2" s="165"/>
      <c r="LRI2" s="166"/>
      <c r="LRJ2" s="164"/>
      <c r="LRK2" s="165"/>
      <c r="LRL2" s="165"/>
      <c r="LRM2" s="165"/>
      <c r="LRN2" s="165"/>
      <c r="LRO2" s="165"/>
      <c r="LRP2" s="166"/>
      <c r="LRQ2" s="164"/>
      <c r="LRR2" s="165"/>
      <c r="LRS2" s="165"/>
      <c r="LRT2" s="165"/>
      <c r="LRU2" s="165"/>
      <c r="LRV2" s="165"/>
      <c r="LRW2" s="166"/>
      <c r="LRX2" s="164"/>
      <c r="LRY2" s="165"/>
      <c r="LRZ2" s="165"/>
      <c r="LSA2" s="165"/>
      <c r="LSB2" s="165"/>
      <c r="LSC2" s="165"/>
      <c r="LSD2" s="166"/>
      <c r="LSE2" s="164"/>
      <c r="LSF2" s="165"/>
      <c r="LSG2" s="165"/>
      <c r="LSH2" s="165"/>
      <c r="LSI2" s="165"/>
      <c r="LSJ2" s="165"/>
      <c r="LSK2" s="166"/>
      <c r="LSL2" s="164"/>
      <c r="LSM2" s="165"/>
      <c r="LSN2" s="165"/>
      <c r="LSO2" s="165"/>
      <c r="LSP2" s="165"/>
      <c r="LSQ2" s="165"/>
      <c r="LSR2" s="166"/>
      <c r="LSS2" s="164"/>
      <c r="LST2" s="165"/>
      <c r="LSU2" s="165"/>
      <c r="LSV2" s="165"/>
      <c r="LSW2" s="165"/>
      <c r="LSX2" s="165"/>
      <c r="LSY2" s="166"/>
      <c r="LSZ2" s="164"/>
      <c r="LTA2" s="165"/>
      <c r="LTB2" s="165"/>
      <c r="LTC2" s="165"/>
      <c r="LTD2" s="165"/>
      <c r="LTE2" s="165"/>
      <c r="LTF2" s="166"/>
      <c r="LTG2" s="164"/>
      <c r="LTH2" s="165"/>
      <c r="LTI2" s="165"/>
      <c r="LTJ2" s="165"/>
      <c r="LTK2" s="165"/>
      <c r="LTL2" s="165"/>
      <c r="LTM2" s="166"/>
      <c r="LTN2" s="164"/>
      <c r="LTO2" s="165"/>
      <c r="LTP2" s="165"/>
      <c r="LTQ2" s="165"/>
      <c r="LTR2" s="165"/>
      <c r="LTS2" s="165"/>
      <c r="LTT2" s="166"/>
      <c r="LTU2" s="164"/>
      <c r="LTV2" s="165"/>
      <c r="LTW2" s="165"/>
      <c r="LTX2" s="165"/>
      <c r="LTY2" s="165"/>
      <c r="LTZ2" s="165"/>
      <c r="LUA2" s="166"/>
      <c r="LUB2" s="164"/>
      <c r="LUC2" s="165"/>
      <c r="LUD2" s="165"/>
      <c r="LUE2" s="165"/>
      <c r="LUF2" s="165"/>
      <c r="LUG2" s="165"/>
      <c r="LUH2" s="166"/>
      <c r="LUI2" s="164"/>
      <c r="LUJ2" s="165"/>
      <c r="LUK2" s="165"/>
      <c r="LUL2" s="165"/>
      <c r="LUM2" s="165"/>
      <c r="LUN2" s="165"/>
      <c r="LUO2" s="166"/>
      <c r="LUP2" s="164"/>
      <c r="LUQ2" s="165"/>
      <c r="LUR2" s="165"/>
      <c r="LUS2" s="165"/>
      <c r="LUT2" s="165"/>
      <c r="LUU2" s="165"/>
      <c r="LUV2" s="166"/>
      <c r="LUW2" s="164"/>
      <c r="LUX2" s="165"/>
      <c r="LUY2" s="165"/>
      <c r="LUZ2" s="165"/>
      <c r="LVA2" s="165"/>
      <c r="LVB2" s="165"/>
      <c r="LVC2" s="166"/>
      <c r="LVD2" s="164"/>
      <c r="LVE2" s="165"/>
      <c r="LVF2" s="165"/>
      <c r="LVG2" s="165"/>
      <c r="LVH2" s="165"/>
      <c r="LVI2" s="165"/>
      <c r="LVJ2" s="166"/>
      <c r="LVK2" s="164"/>
      <c r="LVL2" s="165"/>
      <c r="LVM2" s="165"/>
      <c r="LVN2" s="165"/>
      <c r="LVO2" s="165"/>
      <c r="LVP2" s="165"/>
      <c r="LVQ2" s="166"/>
      <c r="LVR2" s="164"/>
      <c r="LVS2" s="165"/>
      <c r="LVT2" s="165"/>
      <c r="LVU2" s="165"/>
      <c r="LVV2" s="165"/>
      <c r="LVW2" s="165"/>
      <c r="LVX2" s="166"/>
      <c r="LVY2" s="164"/>
      <c r="LVZ2" s="165"/>
      <c r="LWA2" s="165"/>
      <c r="LWB2" s="165"/>
      <c r="LWC2" s="165"/>
      <c r="LWD2" s="165"/>
      <c r="LWE2" s="166"/>
      <c r="LWF2" s="164"/>
      <c r="LWG2" s="165"/>
      <c r="LWH2" s="165"/>
      <c r="LWI2" s="165"/>
      <c r="LWJ2" s="165"/>
      <c r="LWK2" s="165"/>
      <c r="LWL2" s="166"/>
      <c r="LWM2" s="164"/>
      <c r="LWN2" s="165"/>
      <c r="LWO2" s="165"/>
      <c r="LWP2" s="165"/>
      <c r="LWQ2" s="165"/>
      <c r="LWR2" s="165"/>
      <c r="LWS2" s="166"/>
      <c r="LWT2" s="164"/>
      <c r="LWU2" s="165"/>
      <c r="LWV2" s="165"/>
      <c r="LWW2" s="165"/>
      <c r="LWX2" s="165"/>
      <c r="LWY2" s="165"/>
      <c r="LWZ2" s="166"/>
      <c r="LXA2" s="164"/>
      <c r="LXB2" s="165"/>
      <c r="LXC2" s="165"/>
      <c r="LXD2" s="165"/>
      <c r="LXE2" s="165"/>
      <c r="LXF2" s="165"/>
      <c r="LXG2" s="166"/>
      <c r="LXH2" s="164"/>
      <c r="LXI2" s="165"/>
      <c r="LXJ2" s="165"/>
      <c r="LXK2" s="165"/>
      <c r="LXL2" s="165"/>
      <c r="LXM2" s="165"/>
      <c r="LXN2" s="166"/>
      <c r="LXO2" s="164"/>
      <c r="LXP2" s="165"/>
      <c r="LXQ2" s="165"/>
      <c r="LXR2" s="165"/>
      <c r="LXS2" s="165"/>
      <c r="LXT2" s="165"/>
      <c r="LXU2" s="166"/>
      <c r="LXV2" s="164"/>
      <c r="LXW2" s="165"/>
      <c r="LXX2" s="165"/>
      <c r="LXY2" s="165"/>
      <c r="LXZ2" s="165"/>
      <c r="LYA2" s="165"/>
      <c r="LYB2" s="166"/>
      <c r="LYC2" s="164"/>
      <c r="LYD2" s="165"/>
      <c r="LYE2" s="165"/>
      <c r="LYF2" s="165"/>
      <c r="LYG2" s="165"/>
      <c r="LYH2" s="165"/>
      <c r="LYI2" s="166"/>
      <c r="LYJ2" s="164"/>
      <c r="LYK2" s="165"/>
      <c r="LYL2" s="165"/>
      <c r="LYM2" s="165"/>
      <c r="LYN2" s="165"/>
      <c r="LYO2" s="165"/>
      <c r="LYP2" s="166"/>
      <c r="LYQ2" s="164"/>
      <c r="LYR2" s="165"/>
      <c r="LYS2" s="165"/>
      <c r="LYT2" s="165"/>
      <c r="LYU2" s="165"/>
      <c r="LYV2" s="165"/>
      <c r="LYW2" s="166"/>
      <c r="LYX2" s="164"/>
      <c r="LYY2" s="165"/>
      <c r="LYZ2" s="165"/>
      <c r="LZA2" s="165"/>
      <c r="LZB2" s="165"/>
      <c r="LZC2" s="165"/>
      <c r="LZD2" s="166"/>
      <c r="LZE2" s="164"/>
      <c r="LZF2" s="165"/>
      <c r="LZG2" s="165"/>
      <c r="LZH2" s="165"/>
      <c r="LZI2" s="165"/>
      <c r="LZJ2" s="165"/>
      <c r="LZK2" s="166"/>
      <c r="LZL2" s="164"/>
      <c r="LZM2" s="165"/>
      <c r="LZN2" s="165"/>
      <c r="LZO2" s="165"/>
      <c r="LZP2" s="165"/>
      <c r="LZQ2" s="165"/>
      <c r="LZR2" s="166"/>
      <c r="LZS2" s="164"/>
      <c r="LZT2" s="165"/>
      <c r="LZU2" s="165"/>
      <c r="LZV2" s="165"/>
      <c r="LZW2" s="165"/>
      <c r="LZX2" s="165"/>
      <c r="LZY2" s="166"/>
      <c r="LZZ2" s="164"/>
      <c r="MAA2" s="165"/>
      <c r="MAB2" s="165"/>
      <c r="MAC2" s="165"/>
      <c r="MAD2" s="165"/>
      <c r="MAE2" s="165"/>
      <c r="MAF2" s="166"/>
      <c r="MAG2" s="164"/>
      <c r="MAH2" s="165"/>
      <c r="MAI2" s="165"/>
      <c r="MAJ2" s="165"/>
      <c r="MAK2" s="165"/>
      <c r="MAL2" s="165"/>
      <c r="MAM2" s="166"/>
      <c r="MAN2" s="164"/>
      <c r="MAO2" s="165"/>
      <c r="MAP2" s="165"/>
      <c r="MAQ2" s="165"/>
      <c r="MAR2" s="165"/>
      <c r="MAS2" s="165"/>
      <c r="MAT2" s="166"/>
      <c r="MAU2" s="164"/>
      <c r="MAV2" s="165"/>
      <c r="MAW2" s="165"/>
      <c r="MAX2" s="165"/>
      <c r="MAY2" s="165"/>
      <c r="MAZ2" s="165"/>
      <c r="MBA2" s="166"/>
      <c r="MBB2" s="164"/>
      <c r="MBC2" s="165"/>
      <c r="MBD2" s="165"/>
      <c r="MBE2" s="165"/>
      <c r="MBF2" s="165"/>
      <c r="MBG2" s="165"/>
      <c r="MBH2" s="166"/>
      <c r="MBI2" s="164"/>
      <c r="MBJ2" s="165"/>
      <c r="MBK2" s="165"/>
      <c r="MBL2" s="165"/>
      <c r="MBM2" s="165"/>
      <c r="MBN2" s="165"/>
      <c r="MBO2" s="166"/>
      <c r="MBP2" s="164"/>
      <c r="MBQ2" s="165"/>
      <c r="MBR2" s="165"/>
      <c r="MBS2" s="165"/>
      <c r="MBT2" s="165"/>
      <c r="MBU2" s="165"/>
      <c r="MBV2" s="166"/>
      <c r="MBW2" s="164"/>
      <c r="MBX2" s="165"/>
      <c r="MBY2" s="165"/>
      <c r="MBZ2" s="165"/>
      <c r="MCA2" s="165"/>
      <c r="MCB2" s="165"/>
      <c r="MCC2" s="166"/>
      <c r="MCD2" s="164"/>
      <c r="MCE2" s="165"/>
      <c r="MCF2" s="165"/>
      <c r="MCG2" s="165"/>
      <c r="MCH2" s="165"/>
      <c r="MCI2" s="165"/>
      <c r="MCJ2" s="166"/>
      <c r="MCK2" s="164"/>
      <c r="MCL2" s="165"/>
      <c r="MCM2" s="165"/>
      <c r="MCN2" s="165"/>
      <c r="MCO2" s="165"/>
      <c r="MCP2" s="165"/>
      <c r="MCQ2" s="166"/>
      <c r="MCR2" s="164"/>
      <c r="MCS2" s="165"/>
      <c r="MCT2" s="165"/>
      <c r="MCU2" s="165"/>
      <c r="MCV2" s="165"/>
      <c r="MCW2" s="165"/>
      <c r="MCX2" s="166"/>
      <c r="MCY2" s="164"/>
      <c r="MCZ2" s="165"/>
      <c r="MDA2" s="165"/>
      <c r="MDB2" s="165"/>
      <c r="MDC2" s="165"/>
      <c r="MDD2" s="165"/>
      <c r="MDE2" s="166"/>
      <c r="MDF2" s="164"/>
      <c r="MDG2" s="165"/>
      <c r="MDH2" s="165"/>
      <c r="MDI2" s="165"/>
      <c r="MDJ2" s="165"/>
      <c r="MDK2" s="165"/>
      <c r="MDL2" s="166"/>
      <c r="MDM2" s="164"/>
      <c r="MDN2" s="165"/>
      <c r="MDO2" s="165"/>
      <c r="MDP2" s="165"/>
      <c r="MDQ2" s="165"/>
      <c r="MDR2" s="165"/>
      <c r="MDS2" s="166"/>
      <c r="MDT2" s="164"/>
      <c r="MDU2" s="165"/>
      <c r="MDV2" s="165"/>
      <c r="MDW2" s="165"/>
      <c r="MDX2" s="165"/>
      <c r="MDY2" s="165"/>
      <c r="MDZ2" s="166"/>
      <c r="MEA2" s="164"/>
      <c r="MEB2" s="165"/>
      <c r="MEC2" s="165"/>
      <c r="MED2" s="165"/>
      <c r="MEE2" s="165"/>
      <c r="MEF2" s="165"/>
      <c r="MEG2" s="166"/>
      <c r="MEH2" s="164"/>
      <c r="MEI2" s="165"/>
      <c r="MEJ2" s="165"/>
      <c r="MEK2" s="165"/>
      <c r="MEL2" s="165"/>
      <c r="MEM2" s="165"/>
      <c r="MEN2" s="166"/>
      <c r="MEO2" s="164"/>
      <c r="MEP2" s="165"/>
      <c r="MEQ2" s="165"/>
      <c r="MER2" s="165"/>
      <c r="MES2" s="165"/>
      <c r="MET2" s="165"/>
      <c r="MEU2" s="166"/>
      <c r="MEV2" s="164"/>
      <c r="MEW2" s="165"/>
      <c r="MEX2" s="165"/>
      <c r="MEY2" s="165"/>
      <c r="MEZ2" s="165"/>
      <c r="MFA2" s="165"/>
      <c r="MFB2" s="166"/>
      <c r="MFC2" s="164"/>
      <c r="MFD2" s="165"/>
      <c r="MFE2" s="165"/>
      <c r="MFF2" s="165"/>
      <c r="MFG2" s="165"/>
      <c r="MFH2" s="165"/>
      <c r="MFI2" s="166"/>
      <c r="MFJ2" s="164"/>
      <c r="MFK2" s="165"/>
      <c r="MFL2" s="165"/>
      <c r="MFM2" s="165"/>
      <c r="MFN2" s="165"/>
      <c r="MFO2" s="165"/>
      <c r="MFP2" s="166"/>
      <c r="MFQ2" s="164"/>
      <c r="MFR2" s="165"/>
      <c r="MFS2" s="165"/>
      <c r="MFT2" s="165"/>
      <c r="MFU2" s="165"/>
      <c r="MFV2" s="165"/>
      <c r="MFW2" s="166"/>
      <c r="MFX2" s="164"/>
      <c r="MFY2" s="165"/>
      <c r="MFZ2" s="165"/>
      <c r="MGA2" s="165"/>
      <c r="MGB2" s="165"/>
      <c r="MGC2" s="165"/>
      <c r="MGD2" s="166"/>
      <c r="MGE2" s="164"/>
      <c r="MGF2" s="165"/>
      <c r="MGG2" s="165"/>
      <c r="MGH2" s="165"/>
      <c r="MGI2" s="165"/>
      <c r="MGJ2" s="165"/>
      <c r="MGK2" s="166"/>
      <c r="MGL2" s="164"/>
      <c r="MGM2" s="165"/>
      <c r="MGN2" s="165"/>
      <c r="MGO2" s="165"/>
      <c r="MGP2" s="165"/>
      <c r="MGQ2" s="165"/>
      <c r="MGR2" s="166"/>
      <c r="MGS2" s="164"/>
      <c r="MGT2" s="165"/>
      <c r="MGU2" s="165"/>
      <c r="MGV2" s="165"/>
      <c r="MGW2" s="165"/>
      <c r="MGX2" s="165"/>
      <c r="MGY2" s="166"/>
      <c r="MGZ2" s="164"/>
      <c r="MHA2" s="165"/>
      <c r="MHB2" s="165"/>
      <c r="MHC2" s="165"/>
      <c r="MHD2" s="165"/>
      <c r="MHE2" s="165"/>
      <c r="MHF2" s="166"/>
      <c r="MHG2" s="164"/>
      <c r="MHH2" s="165"/>
      <c r="MHI2" s="165"/>
      <c r="MHJ2" s="165"/>
      <c r="MHK2" s="165"/>
      <c r="MHL2" s="165"/>
      <c r="MHM2" s="166"/>
      <c r="MHN2" s="164"/>
      <c r="MHO2" s="165"/>
      <c r="MHP2" s="165"/>
      <c r="MHQ2" s="165"/>
      <c r="MHR2" s="165"/>
      <c r="MHS2" s="165"/>
      <c r="MHT2" s="166"/>
      <c r="MHU2" s="164"/>
      <c r="MHV2" s="165"/>
      <c r="MHW2" s="165"/>
      <c r="MHX2" s="165"/>
      <c r="MHY2" s="165"/>
      <c r="MHZ2" s="165"/>
      <c r="MIA2" s="166"/>
      <c r="MIB2" s="164"/>
      <c r="MIC2" s="165"/>
      <c r="MID2" s="165"/>
      <c r="MIE2" s="165"/>
      <c r="MIF2" s="165"/>
      <c r="MIG2" s="165"/>
      <c r="MIH2" s="166"/>
      <c r="MII2" s="164"/>
      <c r="MIJ2" s="165"/>
      <c r="MIK2" s="165"/>
      <c r="MIL2" s="165"/>
      <c r="MIM2" s="165"/>
      <c r="MIN2" s="165"/>
      <c r="MIO2" s="166"/>
      <c r="MIP2" s="164"/>
      <c r="MIQ2" s="165"/>
      <c r="MIR2" s="165"/>
      <c r="MIS2" s="165"/>
      <c r="MIT2" s="165"/>
      <c r="MIU2" s="165"/>
      <c r="MIV2" s="166"/>
      <c r="MIW2" s="164"/>
      <c r="MIX2" s="165"/>
      <c r="MIY2" s="165"/>
      <c r="MIZ2" s="165"/>
      <c r="MJA2" s="165"/>
      <c r="MJB2" s="165"/>
      <c r="MJC2" s="166"/>
      <c r="MJD2" s="164"/>
      <c r="MJE2" s="165"/>
      <c r="MJF2" s="165"/>
      <c r="MJG2" s="165"/>
      <c r="MJH2" s="165"/>
      <c r="MJI2" s="165"/>
      <c r="MJJ2" s="166"/>
      <c r="MJK2" s="164"/>
      <c r="MJL2" s="165"/>
      <c r="MJM2" s="165"/>
      <c r="MJN2" s="165"/>
      <c r="MJO2" s="165"/>
      <c r="MJP2" s="165"/>
      <c r="MJQ2" s="166"/>
      <c r="MJR2" s="164"/>
      <c r="MJS2" s="165"/>
      <c r="MJT2" s="165"/>
      <c r="MJU2" s="165"/>
      <c r="MJV2" s="165"/>
      <c r="MJW2" s="165"/>
      <c r="MJX2" s="166"/>
      <c r="MJY2" s="164"/>
      <c r="MJZ2" s="165"/>
      <c r="MKA2" s="165"/>
      <c r="MKB2" s="165"/>
      <c r="MKC2" s="165"/>
      <c r="MKD2" s="165"/>
      <c r="MKE2" s="166"/>
      <c r="MKF2" s="164"/>
      <c r="MKG2" s="165"/>
      <c r="MKH2" s="165"/>
      <c r="MKI2" s="165"/>
      <c r="MKJ2" s="165"/>
      <c r="MKK2" s="165"/>
      <c r="MKL2" s="166"/>
      <c r="MKM2" s="164"/>
      <c r="MKN2" s="165"/>
      <c r="MKO2" s="165"/>
      <c r="MKP2" s="165"/>
      <c r="MKQ2" s="165"/>
      <c r="MKR2" s="165"/>
      <c r="MKS2" s="166"/>
      <c r="MKT2" s="164"/>
      <c r="MKU2" s="165"/>
      <c r="MKV2" s="165"/>
      <c r="MKW2" s="165"/>
      <c r="MKX2" s="165"/>
      <c r="MKY2" s="165"/>
      <c r="MKZ2" s="166"/>
      <c r="MLA2" s="164"/>
      <c r="MLB2" s="165"/>
      <c r="MLC2" s="165"/>
      <c r="MLD2" s="165"/>
      <c r="MLE2" s="165"/>
      <c r="MLF2" s="165"/>
      <c r="MLG2" s="166"/>
      <c r="MLH2" s="164"/>
      <c r="MLI2" s="165"/>
      <c r="MLJ2" s="165"/>
      <c r="MLK2" s="165"/>
      <c r="MLL2" s="165"/>
      <c r="MLM2" s="165"/>
      <c r="MLN2" s="166"/>
      <c r="MLO2" s="164"/>
      <c r="MLP2" s="165"/>
      <c r="MLQ2" s="165"/>
      <c r="MLR2" s="165"/>
      <c r="MLS2" s="165"/>
      <c r="MLT2" s="165"/>
      <c r="MLU2" s="166"/>
      <c r="MLV2" s="164"/>
      <c r="MLW2" s="165"/>
      <c r="MLX2" s="165"/>
      <c r="MLY2" s="165"/>
      <c r="MLZ2" s="165"/>
      <c r="MMA2" s="165"/>
      <c r="MMB2" s="166"/>
      <c r="MMC2" s="164"/>
      <c r="MMD2" s="165"/>
      <c r="MME2" s="165"/>
      <c r="MMF2" s="165"/>
      <c r="MMG2" s="165"/>
      <c r="MMH2" s="165"/>
      <c r="MMI2" s="166"/>
      <c r="MMJ2" s="164"/>
      <c r="MMK2" s="165"/>
      <c r="MML2" s="165"/>
      <c r="MMM2" s="165"/>
      <c r="MMN2" s="165"/>
      <c r="MMO2" s="165"/>
      <c r="MMP2" s="166"/>
      <c r="MMQ2" s="164"/>
      <c r="MMR2" s="165"/>
      <c r="MMS2" s="165"/>
      <c r="MMT2" s="165"/>
      <c r="MMU2" s="165"/>
      <c r="MMV2" s="165"/>
      <c r="MMW2" s="166"/>
      <c r="MMX2" s="164"/>
      <c r="MMY2" s="165"/>
      <c r="MMZ2" s="165"/>
      <c r="MNA2" s="165"/>
      <c r="MNB2" s="165"/>
      <c r="MNC2" s="165"/>
      <c r="MND2" s="166"/>
      <c r="MNE2" s="164"/>
      <c r="MNF2" s="165"/>
      <c r="MNG2" s="165"/>
      <c r="MNH2" s="165"/>
      <c r="MNI2" s="165"/>
      <c r="MNJ2" s="165"/>
      <c r="MNK2" s="166"/>
      <c r="MNL2" s="164"/>
      <c r="MNM2" s="165"/>
      <c r="MNN2" s="165"/>
      <c r="MNO2" s="165"/>
      <c r="MNP2" s="165"/>
      <c r="MNQ2" s="165"/>
      <c r="MNR2" s="166"/>
      <c r="MNS2" s="164"/>
      <c r="MNT2" s="165"/>
      <c r="MNU2" s="165"/>
      <c r="MNV2" s="165"/>
      <c r="MNW2" s="165"/>
      <c r="MNX2" s="165"/>
      <c r="MNY2" s="166"/>
      <c r="MNZ2" s="164"/>
      <c r="MOA2" s="165"/>
      <c r="MOB2" s="165"/>
      <c r="MOC2" s="165"/>
      <c r="MOD2" s="165"/>
      <c r="MOE2" s="165"/>
      <c r="MOF2" s="166"/>
      <c r="MOG2" s="164"/>
      <c r="MOH2" s="165"/>
      <c r="MOI2" s="165"/>
      <c r="MOJ2" s="165"/>
      <c r="MOK2" s="165"/>
      <c r="MOL2" s="165"/>
      <c r="MOM2" s="166"/>
      <c r="MON2" s="164"/>
      <c r="MOO2" s="165"/>
      <c r="MOP2" s="165"/>
      <c r="MOQ2" s="165"/>
      <c r="MOR2" s="165"/>
      <c r="MOS2" s="165"/>
      <c r="MOT2" s="166"/>
      <c r="MOU2" s="164"/>
      <c r="MOV2" s="165"/>
      <c r="MOW2" s="165"/>
      <c r="MOX2" s="165"/>
      <c r="MOY2" s="165"/>
      <c r="MOZ2" s="165"/>
      <c r="MPA2" s="166"/>
      <c r="MPB2" s="164"/>
      <c r="MPC2" s="165"/>
      <c r="MPD2" s="165"/>
      <c r="MPE2" s="165"/>
      <c r="MPF2" s="165"/>
      <c r="MPG2" s="165"/>
      <c r="MPH2" s="166"/>
      <c r="MPI2" s="164"/>
      <c r="MPJ2" s="165"/>
      <c r="MPK2" s="165"/>
      <c r="MPL2" s="165"/>
      <c r="MPM2" s="165"/>
      <c r="MPN2" s="165"/>
      <c r="MPO2" s="166"/>
      <c r="MPP2" s="164"/>
      <c r="MPQ2" s="165"/>
      <c r="MPR2" s="165"/>
      <c r="MPS2" s="165"/>
      <c r="MPT2" s="165"/>
      <c r="MPU2" s="165"/>
      <c r="MPV2" s="166"/>
      <c r="MPW2" s="164"/>
      <c r="MPX2" s="165"/>
      <c r="MPY2" s="165"/>
      <c r="MPZ2" s="165"/>
      <c r="MQA2" s="165"/>
      <c r="MQB2" s="165"/>
      <c r="MQC2" s="166"/>
      <c r="MQD2" s="164"/>
      <c r="MQE2" s="165"/>
      <c r="MQF2" s="165"/>
      <c r="MQG2" s="165"/>
      <c r="MQH2" s="165"/>
      <c r="MQI2" s="165"/>
      <c r="MQJ2" s="166"/>
      <c r="MQK2" s="164"/>
      <c r="MQL2" s="165"/>
      <c r="MQM2" s="165"/>
      <c r="MQN2" s="165"/>
      <c r="MQO2" s="165"/>
      <c r="MQP2" s="165"/>
      <c r="MQQ2" s="166"/>
      <c r="MQR2" s="164"/>
      <c r="MQS2" s="165"/>
      <c r="MQT2" s="165"/>
      <c r="MQU2" s="165"/>
      <c r="MQV2" s="165"/>
      <c r="MQW2" s="165"/>
      <c r="MQX2" s="166"/>
      <c r="MQY2" s="164"/>
      <c r="MQZ2" s="165"/>
      <c r="MRA2" s="165"/>
      <c r="MRB2" s="165"/>
      <c r="MRC2" s="165"/>
      <c r="MRD2" s="165"/>
      <c r="MRE2" s="166"/>
      <c r="MRF2" s="164"/>
      <c r="MRG2" s="165"/>
      <c r="MRH2" s="165"/>
      <c r="MRI2" s="165"/>
      <c r="MRJ2" s="165"/>
      <c r="MRK2" s="165"/>
      <c r="MRL2" s="166"/>
      <c r="MRM2" s="164"/>
      <c r="MRN2" s="165"/>
      <c r="MRO2" s="165"/>
      <c r="MRP2" s="165"/>
      <c r="MRQ2" s="165"/>
      <c r="MRR2" s="165"/>
      <c r="MRS2" s="166"/>
      <c r="MRT2" s="164"/>
      <c r="MRU2" s="165"/>
      <c r="MRV2" s="165"/>
      <c r="MRW2" s="165"/>
      <c r="MRX2" s="165"/>
      <c r="MRY2" s="165"/>
      <c r="MRZ2" s="166"/>
      <c r="MSA2" s="164"/>
      <c r="MSB2" s="165"/>
      <c r="MSC2" s="165"/>
      <c r="MSD2" s="165"/>
      <c r="MSE2" s="165"/>
      <c r="MSF2" s="165"/>
      <c r="MSG2" s="166"/>
      <c r="MSH2" s="164"/>
      <c r="MSI2" s="165"/>
      <c r="MSJ2" s="165"/>
      <c r="MSK2" s="165"/>
      <c r="MSL2" s="165"/>
      <c r="MSM2" s="165"/>
      <c r="MSN2" s="166"/>
      <c r="MSO2" s="164"/>
      <c r="MSP2" s="165"/>
      <c r="MSQ2" s="165"/>
      <c r="MSR2" s="165"/>
      <c r="MSS2" s="165"/>
      <c r="MST2" s="165"/>
      <c r="MSU2" s="166"/>
      <c r="MSV2" s="164"/>
      <c r="MSW2" s="165"/>
      <c r="MSX2" s="165"/>
      <c r="MSY2" s="165"/>
      <c r="MSZ2" s="165"/>
      <c r="MTA2" s="165"/>
      <c r="MTB2" s="166"/>
      <c r="MTC2" s="164"/>
      <c r="MTD2" s="165"/>
      <c r="MTE2" s="165"/>
      <c r="MTF2" s="165"/>
      <c r="MTG2" s="165"/>
      <c r="MTH2" s="165"/>
      <c r="MTI2" s="166"/>
      <c r="MTJ2" s="164"/>
      <c r="MTK2" s="165"/>
      <c r="MTL2" s="165"/>
      <c r="MTM2" s="165"/>
      <c r="MTN2" s="165"/>
      <c r="MTO2" s="165"/>
      <c r="MTP2" s="166"/>
      <c r="MTQ2" s="164"/>
      <c r="MTR2" s="165"/>
      <c r="MTS2" s="165"/>
      <c r="MTT2" s="165"/>
      <c r="MTU2" s="165"/>
      <c r="MTV2" s="165"/>
      <c r="MTW2" s="166"/>
      <c r="MTX2" s="164"/>
      <c r="MTY2" s="165"/>
      <c r="MTZ2" s="165"/>
      <c r="MUA2" s="165"/>
      <c r="MUB2" s="165"/>
      <c r="MUC2" s="165"/>
      <c r="MUD2" s="166"/>
      <c r="MUE2" s="164"/>
      <c r="MUF2" s="165"/>
      <c r="MUG2" s="165"/>
      <c r="MUH2" s="165"/>
      <c r="MUI2" s="165"/>
      <c r="MUJ2" s="165"/>
      <c r="MUK2" s="166"/>
      <c r="MUL2" s="164"/>
      <c r="MUM2" s="165"/>
      <c r="MUN2" s="165"/>
      <c r="MUO2" s="165"/>
      <c r="MUP2" s="165"/>
      <c r="MUQ2" s="165"/>
      <c r="MUR2" s="166"/>
      <c r="MUS2" s="164"/>
      <c r="MUT2" s="165"/>
      <c r="MUU2" s="165"/>
      <c r="MUV2" s="165"/>
      <c r="MUW2" s="165"/>
      <c r="MUX2" s="165"/>
      <c r="MUY2" s="166"/>
      <c r="MUZ2" s="164"/>
      <c r="MVA2" s="165"/>
      <c r="MVB2" s="165"/>
      <c r="MVC2" s="165"/>
      <c r="MVD2" s="165"/>
      <c r="MVE2" s="165"/>
      <c r="MVF2" s="166"/>
      <c r="MVG2" s="164"/>
      <c r="MVH2" s="165"/>
      <c r="MVI2" s="165"/>
      <c r="MVJ2" s="165"/>
      <c r="MVK2" s="165"/>
      <c r="MVL2" s="165"/>
      <c r="MVM2" s="166"/>
      <c r="MVN2" s="164"/>
      <c r="MVO2" s="165"/>
      <c r="MVP2" s="165"/>
      <c r="MVQ2" s="165"/>
      <c r="MVR2" s="165"/>
      <c r="MVS2" s="165"/>
      <c r="MVT2" s="166"/>
      <c r="MVU2" s="164"/>
      <c r="MVV2" s="165"/>
      <c r="MVW2" s="165"/>
      <c r="MVX2" s="165"/>
      <c r="MVY2" s="165"/>
      <c r="MVZ2" s="165"/>
      <c r="MWA2" s="166"/>
      <c r="MWB2" s="164"/>
      <c r="MWC2" s="165"/>
      <c r="MWD2" s="165"/>
      <c r="MWE2" s="165"/>
      <c r="MWF2" s="165"/>
      <c r="MWG2" s="165"/>
      <c r="MWH2" s="166"/>
      <c r="MWI2" s="164"/>
      <c r="MWJ2" s="165"/>
      <c r="MWK2" s="165"/>
      <c r="MWL2" s="165"/>
      <c r="MWM2" s="165"/>
      <c r="MWN2" s="165"/>
      <c r="MWO2" s="166"/>
      <c r="MWP2" s="164"/>
      <c r="MWQ2" s="165"/>
      <c r="MWR2" s="165"/>
      <c r="MWS2" s="165"/>
      <c r="MWT2" s="165"/>
      <c r="MWU2" s="165"/>
      <c r="MWV2" s="166"/>
      <c r="MWW2" s="164"/>
      <c r="MWX2" s="165"/>
      <c r="MWY2" s="165"/>
      <c r="MWZ2" s="165"/>
      <c r="MXA2" s="165"/>
      <c r="MXB2" s="165"/>
      <c r="MXC2" s="166"/>
      <c r="MXD2" s="164"/>
      <c r="MXE2" s="165"/>
      <c r="MXF2" s="165"/>
      <c r="MXG2" s="165"/>
      <c r="MXH2" s="165"/>
      <c r="MXI2" s="165"/>
      <c r="MXJ2" s="166"/>
      <c r="MXK2" s="164"/>
      <c r="MXL2" s="165"/>
      <c r="MXM2" s="165"/>
      <c r="MXN2" s="165"/>
      <c r="MXO2" s="165"/>
      <c r="MXP2" s="165"/>
      <c r="MXQ2" s="166"/>
      <c r="MXR2" s="164"/>
      <c r="MXS2" s="165"/>
      <c r="MXT2" s="165"/>
      <c r="MXU2" s="165"/>
      <c r="MXV2" s="165"/>
      <c r="MXW2" s="165"/>
      <c r="MXX2" s="166"/>
      <c r="MXY2" s="164"/>
      <c r="MXZ2" s="165"/>
      <c r="MYA2" s="165"/>
      <c r="MYB2" s="165"/>
      <c r="MYC2" s="165"/>
      <c r="MYD2" s="165"/>
      <c r="MYE2" s="166"/>
      <c r="MYF2" s="164"/>
      <c r="MYG2" s="165"/>
      <c r="MYH2" s="165"/>
      <c r="MYI2" s="165"/>
      <c r="MYJ2" s="165"/>
      <c r="MYK2" s="165"/>
      <c r="MYL2" s="166"/>
      <c r="MYM2" s="164"/>
      <c r="MYN2" s="165"/>
      <c r="MYO2" s="165"/>
      <c r="MYP2" s="165"/>
      <c r="MYQ2" s="165"/>
      <c r="MYR2" s="165"/>
      <c r="MYS2" s="166"/>
      <c r="MYT2" s="164"/>
      <c r="MYU2" s="165"/>
      <c r="MYV2" s="165"/>
      <c r="MYW2" s="165"/>
      <c r="MYX2" s="165"/>
      <c r="MYY2" s="165"/>
      <c r="MYZ2" s="166"/>
      <c r="MZA2" s="164"/>
      <c r="MZB2" s="165"/>
      <c r="MZC2" s="165"/>
      <c r="MZD2" s="165"/>
      <c r="MZE2" s="165"/>
      <c r="MZF2" s="165"/>
      <c r="MZG2" s="166"/>
      <c r="MZH2" s="164"/>
      <c r="MZI2" s="165"/>
      <c r="MZJ2" s="165"/>
      <c r="MZK2" s="165"/>
      <c r="MZL2" s="165"/>
      <c r="MZM2" s="165"/>
      <c r="MZN2" s="166"/>
      <c r="MZO2" s="164"/>
      <c r="MZP2" s="165"/>
      <c r="MZQ2" s="165"/>
      <c r="MZR2" s="165"/>
      <c r="MZS2" s="165"/>
      <c r="MZT2" s="165"/>
      <c r="MZU2" s="166"/>
      <c r="MZV2" s="164"/>
      <c r="MZW2" s="165"/>
      <c r="MZX2" s="165"/>
      <c r="MZY2" s="165"/>
      <c r="MZZ2" s="165"/>
      <c r="NAA2" s="165"/>
      <c r="NAB2" s="166"/>
      <c r="NAC2" s="164"/>
      <c r="NAD2" s="165"/>
      <c r="NAE2" s="165"/>
      <c r="NAF2" s="165"/>
      <c r="NAG2" s="165"/>
      <c r="NAH2" s="165"/>
      <c r="NAI2" s="166"/>
      <c r="NAJ2" s="164"/>
      <c r="NAK2" s="165"/>
      <c r="NAL2" s="165"/>
      <c r="NAM2" s="165"/>
      <c r="NAN2" s="165"/>
      <c r="NAO2" s="165"/>
      <c r="NAP2" s="166"/>
      <c r="NAQ2" s="164"/>
      <c r="NAR2" s="165"/>
      <c r="NAS2" s="165"/>
      <c r="NAT2" s="165"/>
      <c r="NAU2" s="165"/>
      <c r="NAV2" s="165"/>
      <c r="NAW2" s="166"/>
      <c r="NAX2" s="164"/>
      <c r="NAY2" s="165"/>
      <c r="NAZ2" s="165"/>
      <c r="NBA2" s="165"/>
      <c r="NBB2" s="165"/>
      <c r="NBC2" s="165"/>
      <c r="NBD2" s="166"/>
      <c r="NBE2" s="164"/>
      <c r="NBF2" s="165"/>
      <c r="NBG2" s="165"/>
      <c r="NBH2" s="165"/>
      <c r="NBI2" s="165"/>
      <c r="NBJ2" s="165"/>
      <c r="NBK2" s="166"/>
      <c r="NBL2" s="164"/>
      <c r="NBM2" s="165"/>
      <c r="NBN2" s="165"/>
      <c r="NBO2" s="165"/>
      <c r="NBP2" s="165"/>
      <c r="NBQ2" s="165"/>
      <c r="NBR2" s="166"/>
      <c r="NBS2" s="164"/>
      <c r="NBT2" s="165"/>
      <c r="NBU2" s="165"/>
      <c r="NBV2" s="165"/>
      <c r="NBW2" s="165"/>
      <c r="NBX2" s="165"/>
      <c r="NBY2" s="166"/>
      <c r="NBZ2" s="164"/>
      <c r="NCA2" s="165"/>
      <c r="NCB2" s="165"/>
      <c r="NCC2" s="165"/>
      <c r="NCD2" s="165"/>
      <c r="NCE2" s="165"/>
      <c r="NCF2" s="166"/>
      <c r="NCG2" s="164"/>
      <c r="NCH2" s="165"/>
      <c r="NCI2" s="165"/>
      <c r="NCJ2" s="165"/>
      <c r="NCK2" s="165"/>
      <c r="NCL2" s="165"/>
      <c r="NCM2" s="166"/>
      <c r="NCN2" s="164"/>
      <c r="NCO2" s="165"/>
      <c r="NCP2" s="165"/>
      <c r="NCQ2" s="165"/>
      <c r="NCR2" s="165"/>
      <c r="NCS2" s="165"/>
      <c r="NCT2" s="166"/>
      <c r="NCU2" s="164"/>
      <c r="NCV2" s="165"/>
      <c r="NCW2" s="165"/>
      <c r="NCX2" s="165"/>
      <c r="NCY2" s="165"/>
      <c r="NCZ2" s="165"/>
      <c r="NDA2" s="166"/>
      <c r="NDB2" s="164"/>
      <c r="NDC2" s="165"/>
      <c r="NDD2" s="165"/>
      <c r="NDE2" s="165"/>
      <c r="NDF2" s="165"/>
      <c r="NDG2" s="165"/>
      <c r="NDH2" s="166"/>
      <c r="NDI2" s="164"/>
      <c r="NDJ2" s="165"/>
      <c r="NDK2" s="165"/>
      <c r="NDL2" s="165"/>
      <c r="NDM2" s="165"/>
      <c r="NDN2" s="165"/>
      <c r="NDO2" s="166"/>
      <c r="NDP2" s="164"/>
      <c r="NDQ2" s="165"/>
      <c r="NDR2" s="165"/>
      <c r="NDS2" s="165"/>
      <c r="NDT2" s="165"/>
      <c r="NDU2" s="165"/>
      <c r="NDV2" s="166"/>
      <c r="NDW2" s="164"/>
      <c r="NDX2" s="165"/>
      <c r="NDY2" s="165"/>
      <c r="NDZ2" s="165"/>
      <c r="NEA2" s="165"/>
      <c r="NEB2" s="165"/>
      <c r="NEC2" s="166"/>
      <c r="NED2" s="164"/>
      <c r="NEE2" s="165"/>
      <c r="NEF2" s="165"/>
      <c r="NEG2" s="165"/>
      <c r="NEH2" s="165"/>
      <c r="NEI2" s="165"/>
      <c r="NEJ2" s="166"/>
      <c r="NEK2" s="164"/>
      <c r="NEL2" s="165"/>
      <c r="NEM2" s="165"/>
      <c r="NEN2" s="165"/>
      <c r="NEO2" s="165"/>
      <c r="NEP2" s="165"/>
      <c r="NEQ2" s="166"/>
      <c r="NER2" s="164"/>
      <c r="NES2" s="165"/>
      <c r="NET2" s="165"/>
      <c r="NEU2" s="165"/>
      <c r="NEV2" s="165"/>
      <c r="NEW2" s="165"/>
      <c r="NEX2" s="166"/>
      <c r="NEY2" s="164"/>
      <c r="NEZ2" s="165"/>
      <c r="NFA2" s="165"/>
      <c r="NFB2" s="165"/>
      <c r="NFC2" s="165"/>
      <c r="NFD2" s="165"/>
      <c r="NFE2" s="166"/>
      <c r="NFF2" s="164"/>
      <c r="NFG2" s="165"/>
      <c r="NFH2" s="165"/>
      <c r="NFI2" s="165"/>
      <c r="NFJ2" s="165"/>
      <c r="NFK2" s="165"/>
      <c r="NFL2" s="166"/>
      <c r="NFM2" s="164"/>
      <c r="NFN2" s="165"/>
      <c r="NFO2" s="165"/>
      <c r="NFP2" s="165"/>
      <c r="NFQ2" s="165"/>
      <c r="NFR2" s="165"/>
      <c r="NFS2" s="166"/>
      <c r="NFT2" s="164"/>
      <c r="NFU2" s="165"/>
      <c r="NFV2" s="165"/>
      <c r="NFW2" s="165"/>
      <c r="NFX2" s="165"/>
      <c r="NFY2" s="165"/>
      <c r="NFZ2" s="166"/>
      <c r="NGA2" s="164"/>
      <c r="NGB2" s="165"/>
      <c r="NGC2" s="165"/>
      <c r="NGD2" s="165"/>
      <c r="NGE2" s="165"/>
      <c r="NGF2" s="165"/>
      <c r="NGG2" s="166"/>
      <c r="NGH2" s="164"/>
      <c r="NGI2" s="165"/>
      <c r="NGJ2" s="165"/>
      <c r="NGK2" s="165"/>
      <c r="NGL2" s="165"/>
      <c r="NGM2" s="165"/>
      <c r="NGN2" s="166"/>
      <c r="NGO2" s="164"/>
      <c r="NGP2" s="165"/>
      <c r="NGQ2" s="165"/>
      <c r="NGR2" s="165"/>
      <c r="NGS2" s="165"/>
      <c r="NGT2" s="165"/>
      <c r="NGU2" s="166"/>
      <c r="NGV2" s="164"/>
      <c r="NGW2" s="165"/>
      <c r="NGX2" s="165"/>
      <c r="NGY2" s="165"/>
      <c r="NGZ2" s="165"/>
      <c r="NHA2" s="165"/>
      <c r="NHB2" s="166"/>
      <c r="NHC2" s="164"/>
      <c r="NHD2" s="165"/>
      <c r="NHE2" s="165"/>
      <c r="NHF2" s="165"/>
      <c r="NHG2" s="165"/>
      <c r="NHH2" s="165"/>
      <c r="NHI2" s="166"/>
      <c r="NHJ2" s="164"/>
      <c r="NHK2" s="165"/>
      <c r="NHL2" s="165"/>
      <c r="NHM2" s="165"/>
      <c r="NHN2" s="165"/>
      <c r="NHO2" s="165"/>
      <c r="NHP2" s="166"/>
      <c r="NHQ2" s="164"/>
      <c r="NHR2" s="165"/>
      <c r="NHS2" s="165"/>
      <c r="NHT2" s="165"/>
      <c r="NHU2" s="165"/>
      <c r="NHV2" s="165"/>
      <c r="NHW2" s="166"/>
      <c r="NHX2" s="164"/>
      <c r="NHY2" s="165"/>
      <c r="NHZ2" s="165"/>
      <c r="NIA2" s="165"/>
      <c r="NIB2" s="165"/>
      <c r="NIC2" s="165"/>
      <c r="NID2" s="166"/>
      <c r="NIE2" s="164"/>
      <c r="NIF2" s="165"/>
      <c r="NIG2" s="165"/>
      <c r="NIH2" s="165"/>
      <c r="NII2" s="165"/>
      <c r="NIJ2" s="165"/>
      <c r="NIK2" s="166"/>
      <c r="NIL2" s="164"/>
      <c r="NIM2" s="165"/>
      <c r="NIN2" s="165"/>
      <c r="NIO2" s="165"/>
      <c r="NIP2" s="165"/>
      <c r="NIQ2" s="165"/>
      <c r="NIR2" s="166"/>
      <c r="NIS2" s="164"/>
      <c r="NIT2" s="165"/>
      <c r="NIU2" s="165"/>
      <c r="NIV2" s="165"/>
      <c r="NIW2" s="165"/>
      <c r="NIX2" s="165"/>
      <c r="NIY2" s="166"/>
      <c r="NIZ2" s="164"/>
      <c r="NJA2" s="165"/>
      <c r="NJB2" s="165"/>
      <c r="NJC2" s="165"/>
      <c r="NJD2" s="165"/>
      <c r="NJE2" s="165"/>
      <c r="NJF2" s="166"/>
      <c r="NJG2" s="164"/>
      <c r="NJH2" s="165"/>
      <c r="NJI2" s="165"/>
      <c r="NJJ2" s="165"/>
      <c r="NJK2" s="165"/>
      <c r="NJL2" s="165"/>
      <c r="NJM2" s="166"/>
      <c r="NJN2" s="164"/>
      <c r="NJO2" s="165"/>
      <c r="NJP2" s="165"/>
      <c r="NJQ2" s="165"/>
      <c r="NJR2" s="165"/>
      <c r="NJS2" s="165"/>
      <c r="NJT2" s="166"/>
      <c r="NJU2" s="164"/>
      <c r="NJV2" s="165"/>
      <c r="NJW2" s="165"/>
      <c r="NJX2" s="165"/>
      <c r="NJY2" s="165"/>
      <c r="NJZ2" s="165"/>
      <c r="NKA2" s="166"/>
      <c r="NKB2" s="164"/>
      <c r="NKC2" s="165"/>
      <c r="NKD2" s="165"/>
      <c r="NKE2" s="165"/>
      <c r="NKF2" s="165"/>
      <c r="NKG2" s="165"/>
      <c r="NKH2" s="166"/>
      <c r="NKI2" s="164"/>
      <c r="NKJ2" s="165"/>
      <c r="NKK2" s="165"/>
      <c r="NKL2" s="165"/>
      <c r="NKM2" s="165"/>
      <c r="NKN2" s="165"/>
      <c r="NKO2" s="166"/>
      <c r="NKP2" s="164"/>
      <c r="NKQ2" s="165"/>
      <c r="NKR2" s="165"/>
      <c r="NKS2" s="165"/>
      <c r="NKT2" s="165"/>
      <c r="NKU2" s="165"/>
      <c r="NKV2" s="166"/>
      <c r="NKW2" s="164"/>
      <c r="NKX2" s="165"/>
      <c r="NKY2" s="165"/>
      <c r="NKZ2" s="165"/>
      <c r="NLA2" s="165"/>
      <c r="NLB2" s="165"/>
      <c r="NLC2" s="166"/>
      <c r="NLD2" s="164"/>
      <c r="NLE2" s="165"/>
      <c r="NLF2" s="165"/>
      <c r="NLG2" s="165"/>
      <c r="NLH2" s="165"/>
      <c r="NLI2" s="165"/>
      <c r="NLJ2" s="166"/>
      <c r="NLK2" s="164"/>
      <c r="NLL2" s="165"/>
      <c r="NLM2" s="165"/>
      <c r="NLN2" s="165"/>
      <c r="NLO2" s="165"/>
      <c r="NLP2" s="165"/>
      <c r="NLQ2" s="166"/>
      <c r="NLR2" s="164"/>
      <c r="NLS2" s="165"/>
      <c r="NLT2" s="165"/>
      <c r="NLU2" s="165"/>
      <c r="NLV2" s="165"/>
      <c r="NLW2" s="165"/>
      <c r="NLX2" s="166"/>
      <c r="NLY2" s="164"/>
      <c r="NLZ2" s="165"/>
      <c r="NMA2" s="165"/>
      <c r="NMB2" s="165"/>
      <c r="NMC2" s="165"/>
      <c r="NMD2" s="165"/>
      <c r="NME2" s="166"/>
      <c r="NMF2" s="164"/>
      <c r="NMG2" s="165"/>
      <c r="NMH2" s="165"/>
      <c r="NMI2" s="165"/>
      <c r="NMJ2" s="165"/>
      <c r="NMK2" s="165"/>
      <c r="NML2" s="166"/>
      <c r="NMM2" s="164"/>
      <c r="NMN2" s="165"/>
      <c r="NMO2" s="165"/>
      <c r="NMP2" s="165"/>
      <c r="NMQ2" s="165"/>
      <c r="NMR2" s="165"/>
      <c r="NMS2" s="166"/>
      <c r="NMT2" s="164"/>
      <c r="NMU2" s="165"/>
      <c r="NMV2" s="165"/>
      <c r="NMW2" s="165"/>
      <c r="NMX2" s="165"/>
      <c r="NMY2" s="165"/>
      <c r="NMZ2" s="166"/>
      <c r="NNA2" s="164"/>
      <c r="NNB2" s="165"/>
      <c r="NNC2" s="165"/>
      <c r="NND2" s="165"/>
      <c r="NNE2" s="165"/>
      <c r="NNF2" s="165"/>
      <c r="NNG2" s="166"/>
      <c r="NNH2" s="164"/>
      <c r="NNI2" s="165"/>
      <c r="NNJ2" s="165"/>
      <c r="NNK2" s="165"/>
      <c r="NNL2" s="165"/>
      <c r="NNM2" s="165"/>
      <c r="NNN2" s="166"/>
      <c r="NNO2" s="164"/>
      <c r="NNP2" s="165"/>
      <c r="NNQ2" s="165"/>
      <c r="NNR2" s="165"/>
      <c r="NNS2" s="165"/>
      <c r="NNT2" s="165"/>
      <c r="NNU2" s="166"/>
      <c r="NNV2" s="164"/>
      <c r="NNW2" s="165"/>
      <c r="NNX2" s="165"/>
      <c r="NNY2" s="165"/>
      <c r="NNZ2" s="165"/>
      <c r="NOA2" s="165"/>
      <c r="NOB2" s="166"/>
      <c r="NOC2" s="164"/>
      <c r="NOD2" s="165"/>
      <c r="NOE2" s="165"/>
      <c r="NOF2" s="165"/>
      <c r="NOG2" s="165"/>
      <c r="NOH2" s="165"/>
      <c r="NOI2" s="166"/>
      <c r="NOJ2" s="164"/>
      <c r="NOK2" s="165"/>
      <c r="NOL2" s="165"/>
      <c r="NOM2" s="165"/>
      <c r="NON2" s="165"/>
      <c r="NOO2" s="165"/>
      <c r="NOP2" s="166"/>
      <c r="NOQ2" s="164"/>
      <c r="NOR2" s="165"/>
      <c r="NOS2" s="165"/>
      <c r="NOT2" s="165"/>
      <c r="NOU2" s="165"/>
      <c r="NOV2" s="165"/>
      <c r="NOW2" s="166"/>
      <c r="NOX2" s="164"/>
      <c r="NOY2" s="165"/>
      <c r="NOZ2" s="165"/>
      <c r="NPA2" s="165"/>
      <c r="NPB2" s="165"/>
      <c r="NPC2" s="165"/>
      <c r="NPD2" s="166"/>
      <c r="NPE2" s="164"/>
      <c r="NPF2" s="165"/>
      <c r="NPG2" s="165"/>
      <c r="NPH2" s="165"/>
      <c r="NPI2" s="165"/>
      <c r="NPJ2" s="165"/>
      <c r="NPK2" s="166"/>
      <c r="NPL2" s="164"/>
      <c r="NPM2" s="165"/>
      <c r="NPN2" s="165"/>
      <c r="NPO2" s="165"/>
      <c r="NPP2" s="165"/>
      <c r="NPQ2" s="165"/>
      <c r="NPR2" s="166"/>
      <c r="NPS2" s="164"/>
      <c r="NPT2" s="165"/>
      <c r="NPU2" s="165"/>
      <c r="NPV2" s="165"/>
      <c r="NPW2" s="165"/>
      <c r="NPX2" s="165"/>
      <c r="NPY2" s="166"/>
      <c r="NPZ2" s="164"/>
      <c r="NQA2" s="165"/>
      <c r="NQB2" s="165"/>
      <c r="NQC2" s="165"/>
      <c r="NQD2" s="165"/>
      <c r="NQE2" s="165"/>
      <c r="NQF2" s="166"/>
      <c r="NQG2" s="164"/>
      <c r="NQH2" s="165"/>
      <c r="NQI2" s="165"/>
      <c r="NQJ2" s="165"/>
      <c r="NQK2" s="165"/>
      <c r="NQL2" s="165"/>
      <c r="NQM2" s="166"/>
      <c r="NQN2" s="164"/>
      <c r="NQO2" s="165"/>
      <c r="NQP2" s="165"/>
      <c r="NQQ2" s="165"/>
      <c r="NQR2" s="165"/>
      <c r="NQS2" s="165"/>
      <c r="NQT2" s="166"/>
      <c r="NQU2" s="164"/>
      <c r="NQV2" s="165"/>
      <c r="NQW2" s="165"/>
      <c r="NQX2" s="165"/>
      <c r="NQY2" s="165"/>
      <c r="NQZ2" s="165"/>
      <c r="NRA2" s="166"/>
      <c r="NRB2" s="164"/>
      <c r="NRC2" s="165"/>
      <c r="NRD2" s="165"/>
      <c r="NRE2" s="165"/>
      <c r="NRF2" s="165"/>
      <c r="NRG2" s="165"/>
      <c r="NRH2" s="166"/>
      <c r="NRI2" s="164"/>
      <c r="NRJ2" s="165"/>
      <c r="NRK2" s="165"/>
      <c r="NRL2" s="165"/>
      <c r="NRM2" s="165"/>
      <c r="NRN2" s="165"/>
      <c r="NRO2" s="166"/>
      <c r="NRP2" s="164"/>
      <c r="NRQ2" s="165"/>
      <c r="NRR2" s="165"/>
      <c r="NRS2" s="165"/>
      <c r="NRT2" s="165"/>
      <c r="NRU2" s="165"/>
      <c r="NRV2" s="166"/>
      <c r="NRW2" s="164"/>
      <c r="NRX2" s="165"/>
      <c r="NRY2" s="165"/>
      <c r="NRZ2" s="165"/>
      <c r="NSA2" s="165"/>
      <c r="NSB2" s="165"/>
      <c r="NSC2" s="166"/>
      <c r="NSD2" s="164"/>
      <c r="NSE2" s="165"/>
      <c r="NSF2" s="165"/>
      <c r="NSG2" s="165"/>
      <c r="NSH2" s="165"/>
      <c r="NSI2" s="165"/>
      <c r="NSJ2" s="166"/>
      <c r="NSK2" s="164"/>
      <c r="NSL2" s="165"/>
      <c r="NSM2" s="165"/>
      <c r="NSN2" s="165"/>
      <c r="NSO2" s="165"/>
      <c r="NSP2" s="165"/>
      <c r="NSQ2" s="166"/>
      <c r="NSR2" s="164"/>
      <c r="NSS2" s="165"/>
      <c r="NST2" s="165"/>
      <c r="NSU2" s="165"/>
      <c r="NSV2" s="165"/>
      <c r="NSW2" s="165"/>
      <c r="NSX2" s="166"/>
      <c r="NSY2" s="164"/>
      <c r="NSZ2" s="165"/>
      <c r="NTA2" s="165"/>
      <c r="NTB2" s="165"/>
      <c r="NTC2" s="165"/>
      <c r="NTD2" s="165"/>
      <c r="NTE2" s="166"/>
      <c r="NTF2" s="164"/>
      <c r="NTG2" s="165"/>
      <c r="NTH2" s="165"/>
      <c r="NTI2" s="165"/>
      <c r="NTJ2" s="165"/>
      <c r="NTK2" s="165"/>
      <c r="NTL2" s="166"/>
      <c r="NTM2" s="164"/>
      <c r="NTN2" s="165"/>
      <c r="NTO2" s="165"/>
      <c r="NTP2" s="165"/>
      <c r="NTQ2" s="165"/>
      <c r="NTR2" s="165"/>
      <c r="NTS2" s="166"/>
      <c r="NTT2" s="164"/>
      <c r="NTU2" s="165"/>
      <c r="NTV2" s="165"/>
      <c r="NTW2" s="165"/>
      <c r="NTX2" s="165"/>
      <c r="NTY2" s="165"/>
      <c r="NTZ2" s="166"/>
      <c r="NUA2" s="164"/>
      <c r="NUB2" s="165"/>
      <c r="NUC2" s="165"/>
      <c r="NUD2" s="165"/>
      <c r="NUE2" s="165"/>
      <c r="NUF2" s="165"/>
      <c r="NUG2" s="166"/>
      <c r="NUH2" s="164"/>
      <c r="NUI2" s="165"/>
      <c r="NUJ2" s="165"/>
      <c r="NUK2" s="165"/>
      <c r="NUL2" s="165"/>
      <c r="NUM2" s="165"/>
      <c r="NUN2" s="166"/>
      <c r="NUO2" s="164"/>
      <c r="NUP2" s="165"/>
      <c r="NUQ2" s="165"/>
      <c r="NUR2" s="165"/>
      <c r="NUS2" s="165"/>
      <c r="NUT2" s="165"/>
      <c r="NUU2" s="166"/>
      <c r="NUV2" s="164"/>
      <c r="NUW2" s="165"/>
      <c r="NUX2" s="165"/>
      <c r="NUY2" s="165"/>
      <c r="NUZ2" s="165"/>
      <c r="NVA2" s="165"/>
      <c r="NVB2" s="166"/>
      <c r="NVC2" s="164"/>
      <c r="NVD2" s="165"/>
      <c r="NVE2" s="165"/>
      <c r="NVF2" s="165"/>
      <c r="NVG2" s="165"/>
      <c r="NVH2" s="165"/>
      <c r="NVI2" s="166"/>
      <c r="NVJ2" s="164"/>
      <c r="NVK2" s="165"/>
      <c r="NVL2" s="165"/>
      <c r="NVM2" s="165"/>
      <c r="NVN2" s="165"/>
      <c r="NVO2" s="165"/>
      <c r="NVP2" s="166"/>
      <c r="NVQ2" s="164"/>
      <c r="NVR2" s="165"/>
      <c r="NVS2" s="165"/>
      <c r="NVT2" s="165"/>
      <c r="NVU2" s="165"/>
      <c r="NVV2" s="165"/>
      <c r="NVW2" s="166"/>
      <c r="NVX2" s="164"/>
      <c r="NVY2" s="165"/>
      <c r="NVZ2" s="165"/>
      <c r="NWA2" s="165"/>
      <c r="NWB2" s="165"/>
      <c r="NWC2" s="165"/>
      <c r="NWD2" s="166"/>
      <c r="NWE2" s="164"/>
      <c r="NWF2" s="165"/>
      <c r="NWG2" s="165"/>
      <c r="NWH2" s="165"/>
      <c r="NWI2" s="165"/>
      <c r="NWJ2" s="165"/>
      <c r="NWK2" s="166"/>
      <c r="NWL2" s="164"/>
      <c r="NWM2" s="165"/>
      <c r="NWN2" s="165"/>
      <c r="NWO2" s="165"/>
      <c r="NWP2" s="165"/>
      <c r="NWQ2" s="165"/>
      <c r="NWR2" s="166"/>
      <c r="NWS2" s="164"/>
      <c r="NWT2" s="165"/>
      <c r="NWU2" s="165"/>
      <c r="NWV2" s="165"/>
      <c r="NWW2" s="165"/>
      <c r="NWX2" s="165"/>
      <c r="NWY2" s="166"/>
      <c r="NWZ2" s="164"/>
      <c r="NXA2" s="165"/>
      <c r="NXB2" s="165"/>
      <c r="NXC2" s="165"/>
      <c r="NXD2" s="165"/>
      <c r="NXE2" s="165"/>
      <c r="NXF2" s="166"/>
      <c r="NXG2" s="164"/>
      <c r="NXH2" s="165"/>
      <c r="NXI2" s="165"/>
      <c r="NXJ2" s="165"/>
      <c r="NXK2" s="165"/>
      <c r="NXL2" s="165"/>
      <c r="NXM2" s="166"/>
      <c r="NXN2" s="164"/>
      <c r="NXO2" s="165"/>
      <c r="NXP2" s="165"/>
      <c r="NXQ2" s="165"/>
      <c r="NXR2" s="165"/>
      <c r="NXS2" s="165"/>
      <c r="NXT2" s="166"/>
      <c r="NXU2" s="164"/>
      <c r="NXV2" s="165"/>
      <c r="NXW2" s="165"/>
      <c r="NXX2" s="165"/>
      <c r="NXY2" s="165"/>
      <c r="NXZ2" s="165"/>
      <c r="NYA2" s="166"/>
      <c r="NYB2" s="164"/>
      <c r="NYC2" s="165"/>
      <c r="NYD2" s="165"/>
      <c r="NYE2" s="165"/>
      <c r="NYF2" s="165"/>
      <c r="NYG2" s="165"/>
      <c r="NYH2" s="166"/>
      <c r="NYI2" s="164"/>
      <c r="NYJ2" s="165"/>
      <c r="NYK2" s="165"/>
      <c r="NYL2" s="165"/>
      <c r="NYM2" s="165"/>
      <c r="NYN2" s="165"/>
      <c r="NYO2" s="166"/>
      <c r="NYP2" s="164"/>
      <c r="NYQ2" s="165"/>
      <c r="NYR2" s="165"/>
      <c r="NYS2" s="165"/>
      <c r="NYT2" s="165"/>
      <c r="NYU2" s="165"/>
      <c r="NYV2" s="166"/>
      <c r="NYW2" s="164"/>
      <c r="NYX2" s="165"/>
      <c r="NYY2" s="165"/>
      <c r="NYZ2" s="165"/>
      <c r="NZA2" s="165"/>
      <c r="NZB2" s="165"/>
      <c r="NZC2" s="166"/>
      <c r="NZD2" s="164"/>
      <c r="NZE2" s="165"/>
      <c r="NZF2" s="165"/>
      <c r="NZG2" s="165"/>
      <c r="NZH2" s="165"/>
      <c r="NZI2" s="165"/>
      <c r="NZJ2" s="166"/>
      <c r="NZK2" s="164"/>
      <c r="NZL2" s="165"/>
      <c r="NZM2" s="165"/>
      <c r="NZN2" s="165"/>
      <c r="NZO2" s="165"/>
      <c r="NZP2" s="165"/>
      <c r="NZQ2" s="166"/>
      <c r="NZR2" s="164"/>
      <c r="NZS2" s="165"/>
      <c r="NZT2" s="165"/>
      <c r="NZU2" s="165"/>
      <c r="NZV2" s="165"/>
      <c r="NZW2" s="165"/>
      <c r="NZX2" s="166"/>
      <c r="NZY2" s="164"/>
      <c r="NZZ2" s="165"/>
      <c r="OAA2" s="165"/>
      <c r="OAB2" s="165"/>
      <c r="OAC2" s="165"/>
      <c r="OAD2" s="165"/>
      <c r="OAE2" s="166"/>
      <c r="OAF2" s="164"/>
      <c r="OAG2" s="165"/>
      <c r="OAH2" s="165"/>
      <c r="OAI2" s="165"/>
      <c r="OAJ2" s="165"/>
      <c r="OAK2" s="165"/>
      <c r="OAL2" s="166"/>
      <c r="OAM2" s="164"/>
      <c r="OAN2" s="165"/>
      <c r="OAO2" s="165"/>
      <c r="OAP2" s="165"/>
      <c r="OAQ2" s="165"/>
      <c r="OAR2" s="165"/>
      <c r="OAS2" s="166"/>
      <c r="OAT2" s="164"/>
      <c r="OAU2" s="165"/>
      <c r="OAV2" s="165"/>
      <c r="OAW2" s="165"/>
      <c r="OAX2" s="165"/>
      <c r="OAY2" s="165"/>
      <c r="OAZ2" s="166"/>
      <c r="OBA2" s="164"/>
      <c r="OBB2" s="165"/>
      <c r="OBC2" s="165"/>
      <c r="OBD2" s="165"/>
      <c r="OBE2" s="165"/>
      <c r="OBF2" s="165"/>
      <c r="OBG2" s="166"/>
      <c r="OBH2" s="164"/>
      <c r="OBI2" s="165"/>
      <c r="OBJ2" s="165"/>
      <c r="OBK2" s="165"/>
      <c r="OBL2" s="165"/>
      <c r="OBM2" s="165"/>
      <c r="OBN2" s="166"/>
      <c r="OBO2" s="164"/>
      <c r="OBP2" s="165"/>
      <c r="OBQ2" s="165"/>
      <c r="OBR2" s="165"/>
      <c r="OBS2" s="165"/>
      <c r="OBT2" s="165"/>
      <c r="OBU2" s="166"/>
      <c r="OBV2" s="164"/>
      <c r="OBW2" s="165"/>
      <c r="OBX2" s="165"/>
      <c r="OBY2" s="165"/>
      <c r="OBZ2" s="165"/>
      <c r="OCA2" s="165"/>
      <c r="OCB2" s="166"/>
      <c r="OCC2" s="164"/>
      <c r="OCD2" s="165"/>
      <c r="OCE2" s="165"/>
      <c r="OCF2" s="165"/>
      <c r="OCG2" s="165"/>
      <c r="OCH2" s="165"/>
      <c r="OCI2" s="166"/>
      <c r="OCJ2" s="164"/>
      <c r="OCK2" s="165"/>
      <c r="OCL2" s="165"/>
      <c r="OCM2" s="165"/>
      <c r="OCN2" s="165"/>
      <c r="OCO2" s="165"/>
      <c r="OCP2" s="166"/>
      <c r="OCQ2" s="164"/>
      <c r="OCR2" s="165"/>
      <c r="OCS2" s="165"/>
      <c r="OCT2" s="165"/>
      <c r="OCU2" s="165"/>
      <c r="OCV2" s="165"/>
      <c r="OCW2" s="166"/>
      <c r="OCX2" s="164"/>
      <c r="OCY2" s="165"/>
      <c r="OCZ2" s="165"/>
      <c r="ODA2" s="165"/>
      <c r="ODB2" s="165"/>
      <c r="ODC2" s="165"/>
      <c r="ODD2" s="166"/>
      <c r="ODE2" s="164"/>
      <c r="ODF2" s="165"/>
      <c r="ODG2" s="165"/>
      <c r="ODH2" s="165"/>
      <c r="ODI2" s="165"/>
      <c r="ODJ2" s="165"/>
      <c r="ODK2" s="166"/>
      <c r="ODL2" s="164"/>
      <c r="ODM2" s="165"/>
      <c r="ODN2" s="165"/>
      <c r="ODO2" s="165"/>
      <c r="ODP2" s="165"/>
      <c r="ODQ2" s="165"/>
      <c r="ODR2" s="166"/>
      <c r="ODS2" s="164"/>
      <c r="ODT2" s="165"/>
      <c r="ODU2" s="165"/>
      <c r="ODV2" s="165"/>
      <c r="ODW2" s="165"/>
      <c r="ODX2" s="165"/>
      <c r="ODY2" s="166"/>
      <c r="ODZ2" s="164"/>
      <c r="OEA2" s="165"/>
      <c r="OEB2" s="165"/>
      <c r="OEC2" s="165"/>
      <c r="OED2" s="165"/>
      <c r="OEE2" s="165"/>
      <c r="OEF2" s="166"/>
      <c r="OEG2" s="164"/>
      <c r="OEH2" s="165"/>
      <c r="OEI2" s="165"/>
      <c r="OEJ2" s="165"/>
      <c r="OEK2" s="165"/>
      <c r="OEL2" s="165"/>
      <c r="OEM2" s="166"/>
      <c r="OEN2" s="164"/>
      <c r="OEO2" s="165"/>
      <c r="OEP2" s="165"/>
      <c r="OEQ2" s="165"/>
      <c r="OER2" s="165"/>
      <c r="OES2" s="165"/>
      <c r="OET2" s="166"/>
      <c r="OEU2" s="164"/>
      <c r="OEV2" s="165"/>
      <c r="OEW2" s="165"/>
      <c r="OEX2" s="165"/>
      <c r="OEY2" s="165"/>
      <c r="OEZ2" s="165"/>
      <c r="OFA2" s="166"/>
      <c r="OFB2" s="164"/>
      <c r="OFC2" s="165"/>
      <c r="OFD2" s="165"/>
      <c r="OFE2" s="165"/>
      <c r="OFF2" s="165"/>
      <c r="OFG2" s="165"/>
      <c r="OFH2" s="166"/>
      <c r="OFI2" s="164"/>
      <c r="OFJ2" s="165"/>
      <c r="OFK2" s="165"/>
      <c r="OFL2" s="165"/>
      <c r="OFM2" s="165"/>
      <c r="OFN2" s="165"/>
      <c r="OFO2" s="166"/>
      <c r="OFP2" s="164"/>
      <c r="OFQ2" s="165"/>
      <c r="OFR2" s="165"/>
      <c r="OFS2" s="165"/>
      <c r="OFT2" s="165"/>
      <c r="OFU2" s="165"/>
      <c r="OFV2" s="166"/>
      <c r="OFW2" s="164"/>
      <c r="OFX2" s="165"/>
      <c r="OFY2" s="165"/>
      <c r="OFZ2" s="165"/>
      <c r="OGA2" s="165"/>
      <c r="OGB2" s="165"/>
      <c r="OGC2" s="166"/>
      <c r="OGD2" s="164"/>
      <c r="OGE2" s="165"/>
      <c r="OGF2" s="165"/>
      <c r="OGG2" s="165"/>
      <c r="OGH2" s="165"/>
      <c r="OGI2" s="165"/>
      <c r="OGJ2" s="166"/>
      <c r="OGK2" s="164"/>
      <c r="OGL2" s="165"/>
      <c r="OGM2" s="165"/>
      <c r="OGN2" s="165"/>
      <c r="OGO2" s="165"/>
      <c r="OGP2" s="165"/>
      <c r="OGQ2" s="166"/>
      <c r="OGR2" s="164"/>
      <c r="OGS2" s="165"/>
      <c r="OGT2" s="165"/>
      <c r="OGU2" s="165"/>
      <c r="OGV2" s="165"/>
      <c r="OGW2" s="165"/>
      <c r="OGX2" s="166"/>
      <c r="OGY2" s="164"/>
      <c r="OGZ2" s="165"/>
      <c r="OHA2" s="165"/>
      <c r="OHB2" s="165"/>
      <c r="OHC2" s="165"/>
      <c r="OHD2" s="165"/>
      <c r="OHE2" s="166"/>
      <c r="OHF2" s="164"/>
      <c r="OHG2" s="165"/>
      <c r="OHH2" s="165"/>
      <c r="OHI2" s="165"/>
      <c r="OHJ2" s="165"/>
      <c r="OHK2" s="165"/>
      <c r="OHL2" s="166"/>
      <c r="OHM2" s="164"/>
      <c r="OHN2" s="165"/>
      <c r="OHO2" s="165"/>
      <c r="OHP2" s="165"/>
      <c r="OHQ2" s="165"/>
      <c r="OHR2" s="165"/>
      <c r="OHS2" s="166"/>
      <c r="OHT2" s="164"/>
      <c r="OHU2" s="165"/>
      <c r="OHV2" s="165"/>
      <c r="OHW2" s="165"/>
      <c r="OHX2" s="165"/>
      <c r="OHY2" s="165"/>
      <c r="OHZ2" s="166"/>
      <c r="OIA2" s="164"/>
      <c r="OIB2" s="165"/>
      <c r="OIC2" s="165"/>
      <c r="OID2" s="165"/>
      <c r="OIE2" s="165"/>
      <c r="OIF2" s="165"/>
      <c r="OIG2" s="166"/>
      <c r="OIH2" s="164"/>
      <c r="OII2" s="165"/>
      <c r="OIJ2" s="165"/>
      <c r="OIK2" s="165"/>
      <c r="OIL2" s="165"/>
      <c r="OIM2" s="165"/>
      <c r="OIN2" s="166"/>
      <c r="OIO2" s="164"/>
      <c r="OIP2" s="165"/>
      <c r="OIQ2" s="165"/>
      <c r="OIR2" s="165"/>
      <c r="OIS2" s="165"/>
      <c r="OIT2" s="165"/>
      <c r="OIU2" s="166"/>
      <c r="OIV2" s="164"/>
      <c r="OIW2" s="165"/>
      <c r="OIX2" s="165"/>
      <c r="OIY2" s="165"/>
      <c r="OIZ2" s="165"/>
      <c r="OJA2" s="165"/>
      <c r="OJB2" s="166"/>
      <c r="OJC2" s="164"/>
      <c r="OJD2" s="165"/>
      <c r="OJE2" s="165"/>
      <c r="OJF2" s="165"/>
      <c r="OJG2" s="165"/>
      <c r="OJH2" s="165"/>
      <c r="OJI2" s="166"/>
      <c r="OJJ2" s="164"/>
      <c r="OJK2" s="165"/>
      <c r="OJL2" s="165"/>
      <c r="OJM2" s="165"/>
      <c r="OJN2" s="165"/>
      <c r="OJO2" s="165"/>
      <c r="OJP2" s="166"/>
      <c r="OJQ2" s="164"/>
      <c r="OJR2" s="165"/>
      <c r="OJS2" s="165"/>
      <c r="OJT2" s="165"/>
      <c r="OJU2" s="165"/>
      <c r="OJV2" s="165"/>
      <c r="OJW2" s="166"/>
      <c r="OJX2" s="164"/>
      <c r="OJY2" s="165"/>
      <c r="OJZ2" s="165"/>
      <c r="OKA2" s="165"/>
      <c r="OKB2" s="165"/>
      <c r="OKC2" s="165"/>
      <c r="OKD2" s="166"/>
      <c r="OKE2" s="164"/>
      <c r="OKF2" s="165"/>
      <c r="OKG2" s="165"/>
      <c r="OKH2" s="165"/>
      <c r="OKI2" s="165"/>
      <c r="OKJ2" s="165"/>
      <c r="OKK2" s="166"/>
      <c r="OKL2" s="164"/>
      <c r="OKM2" s="165"/>
      <c r="OKN2" s="165"/>
      <c r="OKO2" s="165"/>
      <c r="OKP2" s="165"/>
      <c r="OKQ2" s="165"/>
      <c r="OKR2" s="166"/>
      <c r="OKS2" s="164"/>
      <c r="OKT2" s="165"/>
      <c r="OKU2" s="165"/>
      <c r="OKV2" s="165"/>
      <c r="OKW2" s="165"/>
      <c r="OKX2" s="165"/>
      <c r="OKY2" s="166"/>
      <c r="OKZ2" s="164"/>
      <c r="OLA2" s="165"/>
      <c r="OLB2" s="165"/>
      <c r="OLC2" s="165"/>
      <c r="OLD2" s="165"/>
      <c r="OLE2" s="165"/>
      <c r="OLF2" s="166"/>
      <c r="OLG2" s="164"/>
      <c r="OLH2" s="165"/>
      <c r="OLI2" s="165"/>
      <c r="OLJ2" s="165"/>
      <c r="OLK2" s="165"/>
      <c r="OLL2" s="165"/>
      <c r="OLM2" s="166"/>
      <c r="OLN2" s="164"/>
      <c r="OLO2" s="165"/>
      <c r="OLP2" s="165"/>
      <c r="OLQ2" s="165"/>
      <c r="OLR2" s="165"/>
      <c r="OLS2" s="165"/>
      <c r="OLT2" s="166"/>
      <c r="OLU2" s="164"/>
      <c r="OLV2" s="165"/>
      <c r="OLW2" s="165"/>
      <c r="OLX2" s="165"/>
      <c r="OLY2" s="165"/>
      <c r="OLZ2" s="165"/>
      <c r="OMA2" s="166"/>
      <c r="OMB2" s="164"/>
      <c r="OMC2" s="165"/>
      <c r="OMD2" s="165"/>
      <c r="OME2" s="165"/>
      <c r="OMF2" s="165"/>
      <c r="OMG2" s="165"/>
      <c r="OMH2" s="166"/>
      <c r="OMI2" s="164"/>
      <c r="OMJ2" s="165"/>
      <c r="OMK2" s="165"/>
      <c r="OML2" s="165"/>
      <c r="OMM2" s="165"/>
      <c r="OMN2" s="165"/>
      <c r="OMO2" s="166"/>
      <c r="OMP2" s="164"/>
      <c r="OMQ2" s="165"/>
      <c r="OMR2" s="165"/>
      <c r="OMS2" s="165"/>
      <c r="OMT2" s="165"/>
      <c r="OMU2" s="165"/>
      <c r="OMV2" s="166"/>
      <c r="OMW2" s="164"/>
      <c r="OMX2" s="165"/>
      <c r="OMY2" s="165"/>
      <c r="OMZ2" s="165"/>
      <c r="ONA2" s="165"/>
      <c r="ONB2" s="165"/>
      <c r="ONC2" s="166"/>
      <c r="OND2" s="164"/>
      <c r="ONE2" s="165"/>
      <c r="ONF2" s="165"/>
      <c r="ONG2" s="165"/>
      <c r="ONH2" s="165"/>
      <c r="ONI2" s="165"/>
      <c r="ONJ2" s="166"/>
      <c r="ONK2" s="164"/>
      <c r="ONL2" s="165"/>
      <c r="ONM2" s="165"/>
      <c r="ONN2" s="165"/>
      <c r="ONO2" s="165"/>
      <c r="ONP2" s="165"/>
      <c r="ONQ2" s="166"/>
      <c r="ONR2" s="164"/>
      <c r="ONS2" s="165"/>
      <c r="ONT2" s="165"/>
      <c r="ONU2" s="165"/>
      <c r="ONV2" s="165"/>
      <c r="ONW2" s="165"/>
      <c r="ONX2" s="166"/>
      <c r="ONY2" s="164"/>
      <c r="ONZ2" s="165"/>
      <c r="OOA2" s="165"/>
      <c r="OOB2" s="165"/>
      <c r="OOC2" s="165"/>
      <c r="OOD2" s="165"/>
      <c r="OOE2" s="166"/>
      <c r="OOF2" s="164"/>
      <c r="OOG2" s="165"/>
      <c r="OOH2" s="165"/>
      <c r="OOI2" s="165"/>
      <c r="OOJ2" s="165"/>
      <c r="OOK2" s="165"/>
      <c r="OOL2" s="166"/>
      <c r="OOM2" s="164"/>
      <c r="OON2" s="165"/>
      <c r="OOO2" s="165"/>
      <c r="OOP2" s="165"/>
      <c r="OOQ2" s="165"/>
      <c r="OOR2" s="165"/>
      <c r="OOS2" s="166"/>
      <c r="OOT2" s="164"/>
      <c r="OOU2" s="165"/>
      <c r="OOV2" s="165"/>
      <c r="OOW2" s="165"/>
      <c r="OOX2" s="165"/>
      <c r="OOY2" s="165"/>
      <c r="OOZ2" s="166"/>
      <c r="OPA2" s="164"/>
      <c r="OPB2" s="165"/>
      <c r="OPC2" s="165"/>
      <c r="OPD2" s="165"/>
      <c r="OPE2" s="165"/>
      <c r="OPF2" s="165"/>
      <c r="OPG2" s="166"/>
      <c r="OPH2" s="164"/>
      <c r="OPI2" s="165"/>
      <c r="OPJ2" s="165"/>
      <c r="OPK2" s="165"/>
      <c r="OPL2" s="165"/>
      <c r="OPM2" s="165"/>
      <c r="OPN2" s="166"/>
      <c r="OPO2" s="164"/>
      <c r="OPP2" s="165"/>
      <c r="OPQ2" s="165"/>
      <c r="OPR2" s="165"/>
      <c r="OPS2" s="165"/>
      <c r="OPT2" s="165"/>
      <c r="OPU2" s="166"/>
      <c r="OPV2" s="164"/>
      <c r="OPW2" s="165"/>
      <c r="OPX2" s="165"/>
      <c r="OPY2" s="165"/>
      <c r="OPZ2" s="165"/>
      <c r="OQA2" s="165"/>
      <c r="OQB2" s="166"/>
      <c r="OQC2" s="164"/>
      <c r="OQD2" s="165"/>
      <c r="OQE2" s="165"/>
      <c r="OQF2" s="165"/>
      <c r="OQG2" s="165"/>
      <c r="OQH2" s="165"/>
      <c r="OQI2" s="166"/>
      <c r="OQJ2" s="164"/>
      <c r="OQK2" s="165"/>
      <c r="OQL2" s="165"/>
      <c r="OQM2" s="165"/>
      <c r="OQN2" s="165"/>
      <c r="OQO2" s="165"/>
      <c r="OQP2" s="166"/>
      <c r="OQQ2" s="164"/>
      <c r="OQR2" s="165"/>
      <c r="OQS2" s="165"/>
      <c r="OQT2" s="165"/>
      <c r="OQU2" s="165"/>
      <c r="OQV2" s="165"/>
      <c r="OQW2" s="166"/>
      <c r="OQX2" s="164"/>
      <c r="OQY2" s="165"/>
      <c r="OQZ2" s="165"/>
      <c r="ORA2" s="165"/>
      <c r="ORB2" s="165"/>
      <c r="ORC2" s="165"/>
      <c r="ORD2" s="166"/>
      <c r="ORE2" s="164"/>
      <c r="ORF2" s="165"/>
      <c r="ORG2" s="165"/>
      <c r="ORH2" s="165"/>
      <c r="ORI2" s="165"/>
      <c r="ORJ2" s="165"/>
      <c r="ORK2" s="166"/>
      <c r="ORL2" s="164"/>
      <c r="ORM2" s="165"/>
      <c r="ORN2" s="165"/>
      <c r="ORO2" s="165"/>
      <c r="ORP2" s="165"/>
      <c r="ORQ2" s="165"/>
      <c r="ORR2" s="166"/>
      <c r="ORS2" s="164"/>
      <c r="ORT2" s="165"/>
      <c r="ORU2" s="165"/>
      <c r="ORV2" s="165"/>
      <c r="ORW2" s="165"/>
      <c r="ORX2" s="165"/>
      <c r="ORY2" s="166"/>
      <c r="ORZ2" s="164"/>
      <c r="OSA2" s="165"/>
      <c r="OSB2" s="165"/>
      <c r="OSC2" s="165"/>
      <c r="OSD2" s="165"/>
      <c r="OSE2" s="165"/>
      <c r="OSF2" s="166"/>
      <c r="OSG2" s="164"/>
      <c r="OSH2" s="165"/>
      <c r="OSI2" s="165"/>
      <c r="OSJ2" s="165"/>
      <c r="OSK2" s="165"/>
      <c r="OSL2" s="165"/>
      <c r="OSM2" s="166"/>
      <c r="OSN2" s="164"/>
      <c r="OSO2" s="165"/>
      <c r="OSP2" s="165"/>
      <c r="OSQ2" s="165"/>
      <c r="OSR2" s="165"/>
      <c r="OSS2" s="165"/>
      <c r="OST2" s="166"/>
      <c r="OSU2" s="164"/>
      <c r="OSV2" s="165"/>
      <c r="OSW2" s="165"/>
      <c r="OSX2" s="165"/>
      <c r="OSY2" s="165"/>
      <c r="OSZ2" s="165"/>
      <c r="OTA2" s="166"/>
      <c r="OTB2" s="164"/>
      <c r="OTC2" s="165"/>
      <c r="OTD2" s="165"/>
      <c r="OTE2" s="165"/>
      <c r="OTF2" s="165"/>
      <c r="OTG2" s="165"/>
      <c r="OTH2" s="166"/>
      <c r="OTI2" s="164"/>
      <c r="OTJ2" s="165"/>
      <c r="OTK2" s="165"/>
      <c r="OTL2" s="165"/>
      <c r="OTM2" s="165"/>
      <c r="OTN2" s="165"/>
      <c r="OTO2" s="166"/>
      <c r="OTP2" s="164"/>
      <c r="OTQ2" s="165"/>
      <c r="OTR2" s="165"/>
      <c r="OTS2" s="165"/>
      <c r="OTT2" s="165"/>
      <c r="OTU2" s="165"/>
      <c r="OTV2" s="166"/>
      <c r="OTW2" s="164"/>
      <c r="OTX2" s="165"/>
      <c r="OTY2" s="165"/>
      <c r="OTZ2" s="165"/>
      <c r="OUA2" s="165"/>
      <c r="OUB2" s="165"/>
      <c r="OUC2" s="166"/>
      <c r="OUD2" s="164"/>
      <c r="OUE2" s="165"/>
      <c r="OUF2" s="165"/>
      <c r="OUG2" s="165"/>
      <c r="OUH2" s="165"/>
      <c r="OUI2" s="165"/>
      <c r="OUJ2" s="166"/>
      <c r="OUK2" s="164"/>
      <c r="OUL2" s="165"/>
      <c r="OUM2" s="165"/>
      <c r="OUN2" s="165"/>
      <c r="OUO2" s="165"/>
      <c r="OUP2" s="165"/>
      <c r="OUQ2" s="166"/>
      <c r="OUR2" s="164"/>
      <c r="OUS2" s="165"/>
      <c r="OUT2" s="165"/>
      <c r="OUU2" s="165"/>
      <c r="OUV2" s="165"/>
      <c r="OUW2" s="165"/>
      <c r="OUX2" s="166"/>
      <c r="OUY2" s="164"/>
      <c r="OUZ2" s="165"/>
      <c r="OVA2" s="165"/>
      <c r="OVB2" s="165"/>
      <c r="OVC2" s="165"/>
      <c r="OVD2" s="165"/>
      <c r="OVE2" s="166"/>
      <c r="OVF2" s="164"/>
      <c r="OVG2" s="165"/>
      <c r="OVH2" s="165"/>
      <c r="OVI2" s="165"/>
      <c r="OVJ2" s="165"/>
      <c r="OVK2" s="165"/>
      <c r="OVL2" s="166"/>
      <c r="OVM2" s="164"/>
      <c r="OVN2" s="165"/>
      <c r="OVO2" s="165"/>
      <c r="OVP2" s="165"/>
      <c r="OVQ2" s="165"/>
      <c r="OVR2" s="165"/>
      <c r="OVS2" s="166"/>
      <c r="OVT2" s="164"/>
      <c r="OVU2" s="165"/>
      <c r="OVV2" s="165"/>
      <c r="OVW2" s="165"/>
      <c r="OVX2" s="165"/>
      <c r="OVY2" s="165"/>
      <c r="OVZ2" s="166"/>
      <c r="OWA2" s="164"/>
      <c r="OWB2" s="165"/>
      <c r="OWC2" s="165"/>
      <c r="OWD2" s="165"/>
      <c r="OWE2" s="165"/>
      <c r="OWF2" s="165"/>
      <c r="OWG2" s="166"/>
      <c r="OWH2" s="164"/>
      <c r="OWI2" s="165"/>
      <c r="OWJ2" s="165"/>
      <c r="OWK2" s="165"/>
      <c r="OWL2" s="165"/>
      <c r="OWM2" s="165"/>
      <c r="OWN2" s="166"/>
      <c r="OWO2" s="164"/>
      <c r="OWP2" s="165"/>
      <c r="OWQ2" s="165"/>
      <c r="OWR2" s="165"/>
      <c r="OWS2" s="165"/>
      <c r="OWT2" s="165"/>
      <c r="OWU2" s="166"/>
      <c r="OWV2" s="164"/>
      <c r="OWW2" s="165"/>
      <c r="OWX2" s="165"/>
      <c r="OWY2" s="165"/>
      <c r="OWZ2" s="165"/>
      <c r="OXA2" s="165"/>
      <c r="OXB2" s="166"/>
      <c r="OXC2" s="164"/>
      <c r="OXD2" s="165"/>
      <c r="OXE2" s="165"/>
      <c r="OXF2" s="165"/>
      <c r="OXG2" s="165"/>
      <c r="OXH2" s="165"/>
      <c r="OXI2" s="166"/>
      <c r="OXJ2" s="164"/>
      <c r="OXK2" s="165"/>
      <c r="OXL2" s="165"/>
      <c r="OXM2" s="165"/>
      <c r="OXN2" s="165"/>
      <c r="OXO2" s="165"/>
      <c r="OXP2" s="166"/>
      <c r="OXQ2" s="164"/>
      <c r="OXR2" s="165"/>
      <c r="OXS2" s="165"/>
      <c r="OXT2" s="165"/>
      <c r="OXU2" s="165"/>
      <c r="OXV2" s="165"/>
      <c r="OXW2" s="166"/>
      <c r="OXX2" s="164"/>
      <c r="OXY2" s="165"/>
      <c r="OXZ2" s="165"/>
      <c r="OYA2" s="165"/>
      <c r="OYB2" s="165"/>
      <c r="OYC2" s="165"/>
      <c r="OYD2" s="166"/>
      <c r="OYE2" s="164"/>
      <c r="OYF2" s="165"/>
      <c r="OYG2" s="165"/>
      <c r="OYH2" s="165"/>
      <c r="OYI2" s="165"/>
      <c r="OYJ2" s="165"/>
      <c r="OYK2" s="166"/>
      <c r="OYL2" s="164"/>
      <c r="OYM2" s="165"/>
      <c r="OYN2" s="165"/>
      <c r="OYO2" s="165"/>
      <c r="OYP2" s="165"/>
      <c r="OYQ2" s="165"/>
      <c r="OYR2" s="166"/>
      <c r="OYS2" s="164"/>
      <c r="OYT2" s="165"/>
      <c r="OYU2" s="165"/>
      <c r="OYV2" s="165"/>
      <c r="OYW2" s="165"/>
      <c r="OYX2" s="165"/>
      <c r="OYY2" s="166"/>
      <c r="OYZ2" s="164"/>
      <c r="OZA2" s="165"/>
      <c r="OZB2" s="165"/>
      <c r="OZC2" s="165"/>
      <c r="OZD2" s="165"/>
      <c r="OZE2" s="165"/>
      <c r="OZF2" s="166"/>
      <c r="OZG2" s="164"/>
      <c r="OZH2" s="165"/>
      <c r="OZI2" s="165"/>
      <c r="OZJ2" s="165"/>
      <c r="OZK2" s="165"/>
      <c r="OZL2" s="165"/>
      <c r="OZM2" s="166"/>
      <c r="OZN2" s="164"/>
      <c r="OZO2" s="165"/>
      <c r="OZP2" s="165"/>
      <c r="OZQ2" s="165"/>
      <c r="OZR2" s="165"/>
      <c r="OZS2" s="165"/>
      <c r="OZT2" s="166"/>
      <c r="OZU2" s="164"/>
      <c r="OZV2" s="165"/>
      <c r="OZW2" s="165"/>
      <c r="OZX2" s="165"/>
      <c r="OZY2" s="165"/>
      <c r="OZZ2" s="165"/>
      <c r="PAA2" s="166"/>
      <c r="PAB2" s="164"/>
      <c r="PAC2" s="165"/>
      <c r="PAD2" s="165"/>
      <c r="PAE2" s="165"/>
      <c r="PAF2" s="165"/>
      <c r="PAG2" s="165"/>
      <c r="PAH2" s="166"/>
      <c r="PAI2" s="164"/>
      <c r="PAJ2" s="165"/>
      <c r="PAK2" s="165"/>
      <c r="PAL2" s="165"/>
      <c r="PAM2" s="165"/>
      <c r="PAN2" s="165"/>
      <c r="PAO2" s="166"/>
      <c r="PAP2" s="164"/>
      <c r="PAQ2" s="165"/>
      <c r="PAR2" s="165"/>
      <c r="PAS2" s="165"/>
      <c r="PAT2" s="165"/>
      <c r="PAU2" s="165"/>
      <c r="PAV2" s="166"/>
      <c r="PAW2" s="164"/>
      <c r="PAX2" s="165"/>
      <c r="PAY2" s="165"/>
      <c r="PAZ2" s="165"/>
      <c r="PBA2" s="165"/>
      <c r="PBB2" s="165"/>
      <c r="PBC2" s="166"/>
      <c r="PBD2" s="164"/>
      <c r="PBE2" s="165"/>
      <c r="PBF2" s="165"/>
      <c r="PBG2" s="165"/>
      <c r="PBH2" s="165"/>
      <c r="PBI2" s="165"/>
      <c r="PBJ2" s="166"/>
      <c r="PBK2" s="164"/>
      <c r="PBL2" s="165"/>
      <c r="PBM2" s="165"/>
      <c r="PBN2" s="165"/>
      <c r="PBO2" s="165"/>
      <c r="PBP2" s="165"/>
      <c r="PBQ2" s="166"/>
      <c r="PBR2" s="164"/>
      <c r="PBS2" s="165"/>
      <c r="PBT2" s="165"/>
      <c r="PBU2" s="165"/>
      <c r="PBV2" s="165"/>
      <c r="PBW2" s="165"/>
      <c r="PBX2" s="166"/>
      <c r="PBY2" s="164"/>
      <c r="PBZ2" s="165"/>
      <c r="PCA2" s="165"/>
      <c r="PCB2" s="165"/>
      <c r="PCC2" s="165"/>
      <c r="PCD2" s="165"/>
      <c r="PCE2" s="166"/>
      <c r="PCF2" s="164"/>
      <c r="PCG2" s="165"/>
      <c r="PCH2" s="165"/>
      <c r="PCI2" s="165"/>
      <c r="PCJ2" s="165"/>
      <c r="PCK2" s="165"/>
      <c r="PCL2" s="166"/>
      <c r="PCM2" s="164"/>
      <c r="PCN2" s="165"/>
      <c r="PCO2" s="165"/>
      <c r="PCP2" s="165"/>
      <c r="PCQ2" s="165"/>
      <c r="PCR2" s="165"/>
      <c r="PCS2" s="166"/>
      <c r="PCT2" s="164"/>
      <c r="PCU2" s="165"/>
      <c r="PCV2" s="165"/>
      <c r="PCW2" s="165"/>
      <c r="PCX2" s="165"/>
      <c r="PCY2" s="165"/>
      <c r="PCZ2" s="166"/>
      <c r="PDA2" s="164"/>
      <c r="PDB2" s="165"/>
      <c r="PDC2" s="165"/>
      <c r="PDD2" s="165"/>
      <c r="PDE2" s="165"/>
      <c r="PDF2" s="165"/>
      <c r="PDG2" s="166"/>
      <c r="PDH2" s="164"/>
      <c r="PDI2" s="165"/>
      <c r="PDJ2" s="165"/>
      <c r="PDK2" s="165"/>
      <c r="PDL2" s="165"/>
      <c r="PDM2" s="165"/>
      <c r="PDN2" s="166"/>
      <c r="PDO2" s="164"/>
      <c r="PDP2" s="165"/>
      <c r="PDQ2" s="165"/>
      <c r="PDR2" s="165"/>
      <c r="PDS2" s="165"/>
      <c r="PDT2" s="165"/>
      <c r="PDU2" s="166"/>
      <c r="PDV2" s="164"/>
      <c r="PDW2" s="165"/>
      <c r="PDX2" s="165"/>
      <c r="PDY2" s="165"/>
      <c r="PDZ2" s="165"/>
      <c r="PEA2" s="165"/>
      <c r="PEB2" s="166"/>
      <c r="PEC2" s="164"/>
      <c r="PED2" s="165"/>
      <c r="PEE2" s="165"/>
      <c r="PEF2" s="165"/>
      <c r="PEG2" s="165"/>
      <c r="PEH2" s="165"/>
      <c r="PEI2" s="166"/>
      <c r="PEJ2" s="164"/>
      <c r="PEK2" s="165"/>
      <c r="PEL2" s="165"/>
      <c r="PEM2" s="165"/>
      <c r="PEN2" s="165"/>
      <c r="PEO2" s="165"/>
      <c r="PEP2" s="166"/>
      <c r="PEQ2" s="164"/>
      <c r="PER2" s="165"/>
      <c r="PES2" s="165"/>
      <c r="PET2" s="165"/>
      <c r="PEU2" s="165"/>
      <c r="PEV2" s="165"/>
      <c r="PEW2" s="166"/>
      <c r="PEX2" s="164"/>
      <c r="PEY2" s="165"/>
      <c r="PEZ2" s="165"/>
      <c r="PFA2" s="165"/>
      <c r="PFB2" s="165"/>
      <c r="PFC2" s="165"/>
      <c r="PFD2" s="166"/>
      <c r="PFE2" s="164"/>
      <c r="PFF2" s="165"/>
      <c r="PFG2" s="165"/>
      <c r="PFH2" s="165"/>
      <c r="PFI2" s="165"/>
      <c r="PFJ2" s="165"/>
      <c r="PFK2" s="166"/>
      <c r="PFL2" s="164"/>
      <c r="PFM2" s="165"/>
      <c r="PFN2" s="165"/>
      <c r="PFO2" s="165"/>
      <c r="PFP2" s="165"/>
      <c r="PFQ2" s="165"/>
      <c r="PFR2" s="166"/>
      <c r="PFS2" s="164"/>
      <c r="PFT2" s="165"/>
      <c r="PFU2" s="165"/>
      <c r="PFV2" s="165"/>
      <c r="PFW2" s="165"/>
      <c r="PFX2" s="165"/>
      <c r="PFY2" s="166"/>
      <c r="PFZ2" s="164"/>
      <c r="PGA2" s="165"/>
      <c r="PGB2" s="165"/>
      <c r="PGC2" s="165"/>
      <c r="PGD2" s="165"/>
      <c r="PGE2" s="165"/>
      <c r="PGF2" s="166"/>
      <c r="PGG2" s="164"/>
      <c r="PGH2" s="165"/>
      <c r="PGI2" s="165"/>
      <c r="PGJ2" s="165"/>
      <c r="PGK2" s="165"/>
      <c r="PGL2" s="165"/>
      <c r="PGM2" s="166"/>
      <c r="PGN2" s="164"/>
      <c r="PGO2" s="165"/>
      <c r="PGP2" s="165"/>
      <c r="PGQ2" s="165"/>
      <c r="PGR2" s="165"/>
      <c r="PGS2" s="165"/>
      <c r="PGT2" s="166"/>
      <c r="PGU2" s="164"/>
      <c r="PGV2" s="165"/>
      <c r="PGW2" s="165"/>
      <c r="PGX2" s="165"/>
      <c r="PGY2" s="165"/>
      <c r="PGZ2" s="165"/>
      <c r="PHA2" s="166"/>
      <c r="PHB2" s="164"/>
      <c r="PHC2" s="165"/>
      <c r="PHD2" s="165"/>
      <c r="PHE2" s="165"/>
      <c r="PHF2" s="165"/>
      <c r="PHG2" s="165"/>
      <c r="PHH2" s="166"/>
      <c r="PHI2" s="164"/>
      <c r="PHJ2" s="165"/>
      <c r="PHK2" s="165"/>
      <c r="PHL2" s="165"/>
      <c r="PHM2" s="165"/>
      <c r="PHN2" s="165"/>
      <c r="PHO2" s="166"/>
      <c r="PHP2" s="164"/>
      <c r="PHQ2" s="165"/>
      <c r="PHR2" s="165"/>
      <c r="PHS2" s="165"/>
      <c r="PHT2" s="165"/>
      <c r="PHU2" s="165"/>
      <c r="PHV2" s="166"/>
      <c r="PHW2" s="164"/>
      <c r="PHX2" s="165"/>
      <c r="PHY2" s="165"/>
      <c r="PHZ2" s="165"/>
      <c r="PIA2" s="165"/>
      <c r="PIB2" s="165"/>
      <c r="PIC2" s="166"/>
      <c r="PID2" s="164"/>
      <c r="PIE2" s="165"/>
      <c r="PIF2" s="165"/>
      <c r="PIG2" s="165"/>
      <c r="PIH2" s="165"/>
      <c r="PII2" s="165"/>
      <c r="PIJ2" s="166"/>
      <c r="PIK2" s="164"/>
      <c r="PIL2" s="165"/>
      <c r="PIM2" s="165"/>
      <c r="PIN2" s="165"/>
      <c r="PIO2" s="165"/>
      <c r="PIP2" s="165"/>
      <c r="PIQ2" s="166"/>
      <c r="PIR2" s="164"/>
      <c r="PIS2" s="165"/>
      <c r="PIT2" s="165"/>
      <c r="PIU2" s="165"/>
      <c r="PIV2" s="165"/>
      <c r="PIW2" s="165"/>
      <c r="PIX2" s="166"/>
      <c r="PIY2" s="164"/>
      <c r="PIZ2" s="165"/>
      <c r="PJA2" s="165"/>
      <c r="PJB2" s="165"/>
      <c r="PJC2" s="165"/>
      <c r="PJD2" s="165"/>
      <c r="PJE2" s="166"/>
      <c r="PJF2" s="164"/>
      <c r="PJG2" s="165"/>
      <c r="PJH2" s="165"/>
      <c r="PJI2" s="165"/>
      <c r="PJJ2" s="165"/>
      <c r="PJK2" s="165"/>
      <c r="PJL2" s="166"/>
      <c r="PJM2" s="164"/>
      <c r="PJN2" s="165"/>
      <c r="PJO2" s="165"/>
      <c r="PJP2" s="165"/>
      <c r="PJQ2" s="165"/>
      <c r="PJR2" s="165"/>
      <c r="PJS2" s="166"/>
      <c r="PJT2" s="164"/>
      <c r="PJU2" s="165"/>
      <c r="PJV2" s="165"/>
      <c r="PJW2" s="165"/>
      <c r="PJX2" s="165"/>
      <c r="PJY2" s="165"/>
      <c r="PJZ2" s="166"/>
      <c r="PKA2" s="164"/>
      <c r="PKB2" s="165"/>
      <c r="PKC2" s="165"/>
      <c r="PKD2" s="165"/>
      <c r="PKE2" s="165"/>
      <c r="PKF2" s="165"/>
      <c r="PKG2" s="166"/>
      <c r="PKH2" s="164"/>
      <c r="PKI2" s="165"/>
      <c r="PKJ2" s="165"/>
      <c r="PKK2" s="165"/>
      <c r="PKL2" s="165"/>
      <c r="PKM2" s="165"/>
      <c r="PKN2" s="166"/>
      <c r="PKO2" s="164"/>
      <c r="PKP2" s="165"/>
      <c r="PKQ2" s="165"/>
      <c r="PKR2" s="165"/>
      <c r="PKS2" s="165"/>
      <c r="PKT2" s="165"/>
      <c r="PKU2" s="166"/>
      <c r="PKV2" s="164"/>
      <c r="PKW2" s="165"/>
      <c r="PKX2" s="165"/>
      <c r="PKY2" s="165"/>
      <c r="PKZ2" s="165"/>
      <c r="PLA2" s="165"/>
      <c r="PLB2" s="166"/>
      <c r="PLC2" s="164"/>
      <c r="PLD2" s="165"/>
      <c r="PLE2" s="165"/>
      <c r="PLF2" s="165"/>
      <c r="PLG2" s="165"/>
      <c r="PLH2" s="165"/>
      <c r="PLI2" s="166"/>
      <c r="PLJ2" s="164"/>
      <c r="PLK2" s="165"/>
      <c r="PLL2" s="165"/>
      <c r="PLM2" s="165"/>
      <c r="PLN2" s="165"/>
      <c r="PLO2" s="165"/>
      <c r="PLP2" s="166"/>
      <c r="PLQ2" s="164"/>
      <c r="PLR2" s="165"/>
      <c r="PLS2" s="165"/>
      <c r="PLT2" s="165"/>
      <c r="PLU2" s="165"/>
      <c r="PLV2" s="165"/>
      <c r="PLW2" s="166"/>
      <c r="PLX2" s="164"/>
      <c r="PLY2" s="165"/>
      <c r="PLZ2" s="165"/>
      <c r="PMA2" s="165"/>
      <c r="PMB2" s="165"/>
      <c r="PMC2" s="165"/>
      <c r="PMD2" s="166"/>
      <c r="PME2" s="164"/>
      <c r="PMF2" s="165"/>
      <c r="PMG2" s="165"/>
      <c r="PMH2" s="165"/>
      <c r="PMI2" s="165"/>
      <c r="PMJ2" s="165"/>
      <c r="PMK2" s="166"/>
      <c r="PML2" s="164"/>
      <c r="PMM2" s="165"/>
      <c r="PMN2" s="165"/>
      <c r="PMO2" s="165"/>
      <c r="PMP2" s="165"/>
      <c r="PMQ2" s="165"/>
      <c r="PMR2" s="166"/>
      <c r="PMS2" s="164"/>
      <c r="PMT2" s="165"/>
      <c r="PMU2" s="165"/>
      <c r="PMV2" s="165"/>
      <c r="PMW2" s="165"/>
      <c r="PMX2" s="165"/>
      <c r="PMY2" s="166"/>
      <c r="PMZ2" s="164"/>
      <c r="PNA2" s="165"/>
      <c r="PNB2" s="165"/>
      <c r="PNC2" s="165"/>
      <c r="PND2" s="165"/>
      <c r="PNE2" s="165"/>
      <c r="PNF2" s="166"/>
      <c r="PNG2" s="164"/>
      <c r="PNH2" s="165"/>
      <c r="PNI2" s="165"/>
      <c r="PNJ2" s="165"/>
      <c r="PNK2" s="165"/>
      <c r="PNL2" s="165"/>
      <c r="PNM2" s="166"/>
      <c r="PNN2" s="164"/>
      <c r="PNO2" s="165"/>
      <c r="PNP2" s="165"/>
      <c r="PNQ2" s="165"/>
      <c r="PNR2" s="165"/>
      <c r="PNS2" s="165"/>
      <c r="PNT2" s="166"/>
      <c r="PNU2" s="164"/>
      <c r="PNV2" s="165"/>
      <c r="PNW2" s="165"/>
      <c r="PNX2" s="165"/>
      <c r="PNY2" s="165"/>
      <c r="PNZ2" s="165"/>
      <c r="POA2" s="166"/>
      <c r="POB2" s="164"/>
      <c r="POC2" s="165"/>
      <c r="POD2" s="165"/>
      <c r="POE2" s="165"/>
      <c r="POF2" s="165"/>
      <c r="POG2" s="165"/>
      <c r="POH2" s="166"/>
      <c r="POI2" s="164"/>
      <c r="POJ2" s="165"/>
      <c r="POK2" s="165"/>
      <c r="POL2" s="165"/>
      <c r="POM2" s="165"/>
      <c r="PON2" s="165"/>
      <c r="POO2" s="166"/>
      <c r="POP2" s="164"/>
      <c r="POQ2" s="165"/>
      <c r="POR2" s="165"/>
      <c r="POS2" s="165"/>
      <c r="POT2" s="165"/>
      <c r="POU2" s="165"/>
      <c r="POV2" s="166"/>
      <c r="POW2" s="164"/>
      <c r="POX2" s="165"/>
      <c r="POY2" s="165"/>
      <c r="POZ2" s="165"/>
      <c r="PPA2" s="165"/>
      <c r="PPB2" s="165"/>
      <c r="PPC2" s="166"/>
      <c r="PPD2" s="164"/>
      <c r="PPE2" s="165"/>
      <c r="PPF2" s="165"/>
      <c r="PPG2" s="165"/>
      <c r="PPH2" s="165"/>
      <c r="PPI2" s="165"/>
      <c r="PPJ2" s="166"/>
      <c r="PPK2" s="164"/>
      <c r="PPL2" s="165"/>
      <c r="PPM2" s="165"/>
      <c r="PPN2" s="165"/>
      <c r="PPO2" s="165"/>
      <c r="PPP2" s="165"/>
      <c r="PPQ2" s="166"/>
      <c r="PPR2" s="164"/>
      <c r="PPS2" s="165"/>
      <c r="PPT2" s="165"/>
      <c r="PPU2" s="165"/>
      <c r="PPV2" s="165"/>
      <c r="PPW2" s="165"/>
      <c r="PPX2" s="166"/>
      <c r="PPY2" s="164"/>
      <c r="PPZ2" s="165"/>
      <c r="PQA2" s="165"/>
      <c r="PQB2" s="165"/>
      <c r="PQC2" s="165"/>
      <c r="PQD2" s="165"/>
      <c r="PQE2" s="166"/>
      <c r="PQF2" s="164"/>
      <c r="PQG2" s="165"/>
      <c r="PQH2" s="165"/>
      <c r="PQI2" s="165"/>
      <c r="PQJ2" s="165"/>
      <c r="PQK2" s="165"/>
      <c r="PQL2" s="166"/>
      <c r="PQM2" s="164"/>
      <c r="PQN2" s="165"/>
      <c r="PQO2" s="165"/>
      <c r="PQP2" s="165"/>
      <c r="PQQ2" s="165"/>
      <c r="PQR2" s="165"/>
      <c r="PQS2" s="166"/>
      <c r="PQT2" s="164"/>
      <c r="PQU2" s="165"/>
      <c r="PQV2" s="165"/>
      <c r="PQW2" s="165"/>
      <c r="PQX2" s="165"/>
      <c r="PQY2" s="165"/>
      <c r="PQZ2" s="166"/>
      <c r="PRA2" s="164"/>
      <c r="PRB2" s="165"/>
      <c r="PRC2" s="165"/>
      <c r="PRD2" s="165"/>
      <c r="PRE2" s="165"/>
      <c r="PRF2" s="165"/>
      <c r="PRG2" s="166"/>
      <c r="PRH2" s="164"/>
      <c r="PRI2" s="165"/>
      <c r="PRJ2" s="165"/>
      <c r="PRK2" s="165"/>
      <c r="PRL2" s="165"/>
      <c r="PRM2" s="165"/>
      <c r="PRN2" s="166"/>
      <c r="PRO2" s="164"/>
      <c r="PRP2" s="165"/>
      <c r="PRQ2" s="165"/>
      <c r="PRR2" s="165"/>
      <c r="PRS2" s="165"/>
      <c r="PRT2" s="165"/>
      <c r="PRU2" s="166"/>
      <c r="PRV2" s="164"/>
      <c r="PRW2" s="165"/>
      <c r="PRX2" s="165"/>
      <c r="PRY2" s="165"/>
      <c r="PRZ2" s="165"/>
      <c r="PSA2" s="165"/>
      <c r="PSB2" s="166"/>
      <c r="PSC2" s="164"/>
      <c r="PSD2" s="165"/>
      <c r="PSE2" s="165"/>
      <c r="PSF2" s="165"/>
      <c r="PSG2" s="165"/>
      <c r="PSH2" s="165"/>
      <c r="PSI2" s="166"/>
      <c r="PSJ2" s="164"/>
      <c r="PSK2" s="165"/>
      <c r="PSL2" s="165"/>
      <c r="PSM2" s="165"/>
      <c r="PSN2" s="165"/>
      <c r="PSO2" s="165"/>
      <c r="PSP2" s="166"/>
      <c r="PSQ2" s="164"/>
      <c r="PSR2" s="165"/>
      <c r="PSS2" s="165"/>
      <c r="PST2" s="165"/>
      <c r="PSU2" s="165"/>
      <c r="PSV2" s="165"/>
      <c r="PSW2" s="166"/>
      <c r="PSX2" s="164"/>
      <c r="PSY2" s="165"/>
      <c r="PSZ2" s="165"/>
      <c r="PTA2" s="165"/>
      <c r="PTB2" s="165"/>
      <c r="PTC2" s="165"/>
      <c r="PTD2" s="166"/>
      <c r="PTE2" s="164"/>
      <c r="PTF2" s="165"/>
      <c r="PTG2" s="165"/>
      <c r="PTH2" s="165"/>
      <c r="PTI2" s="165"/>
      <c r="PTJ2" s="165"/>
      <c r="PTK2" s="166"/>
      <c r="PTL2" s="164"/>
      <c r="PTM2" s="165"/>
      <c r="PTN2" s="165"/>
      <c r="PTO2" s="165"/>
      <c r="PTP2" s="165"/>
      <c r="PTQ2" s="165"/>
      <c r="PTR2" s="166"/>
      <c r="PTS2" s="164"/>
      <c r="PTT2" s="165"/>
      <c r="PTU2" s="165"/>
      <c r="PTV2" s="165"/>
      <c r="PTW2" s="165"/>
      <c r="PTX2" s="165"/>
      <c r="PTY2" s="166"/>
      <c r="PTZ2" s="164"/>
      <c r="PUA2" s="165"/>
      <c r="PUB2" s="165"/>
      <c r="PUC2" s="165"/>
      <c r="PUD2" s="165"/>
      <c r="PUE2" s="165"/>
      <c r="PUF2" s="166"/>
      <c r="PUG2" s="164"/>
      <c r="PUH2" s="165"/>
      <c r="PUI2" s="165"/>
      <c r="PUJ2" s="165"/>
      <c r="PUK2" s="165"/>
      <c r="PUL2" s="165"/>
      <c r="PUM2" s="166"/>
      <c r="PUN2" s="164"/>
      <c r="PUO2" s="165"/>
      <c r="PUP2" s="165"/>
      <c r="PUQ2" s="165"/>
      <c r="PUR2" s="165"/>
      <c r="PUS2" s="165"/>
      <c r="PUT2" s="166"/>
      <c r="PUU2" s="164"/>
      <c r="PUV2" s="165"/>
      <c r="PUW2" s="165"/>
      <c r="PUX2" s="165"/>
      <c r="PUY2" s="165"/>
      <c r="PUZ2" s="165"/>
      <c r="PVA2" s="166"/>
      <c r="PVB2" s="164"/>
      <c r="PVC2" s="165"/>
      <c r="PVD2" s="165"/>
      <c r="PVE2" s="165"/>
      <c r="PVF2" s="165"/>
      <c r="PVG2" s="165"/>
      <c r="PVH2" s="166"/>
      <c r="PVI2" s="164"/>
      <c r="PVJ2" s="165"/>
      <c r="PVK2" s="165"/>
      <c r="PVL2" s="165"/>
      <c r="PVM2" s="165"/>
      <c r="PVN2" s="165"/>
      <c r="PVO2" s="166"/>
      <c r="PVP2" s="164"/>
      <c r="PVQ2" s="165"/>
      <c r="PVR2" s="165"/>
      <c r="PVS2" s="165"/>
      <c r="PVT2" s="165"/>
      <c r="PVU2" s="165"/>
      <c r="PVV2" s="166"/>
      <c r="PVW2" s="164"/>
      <c r="PVX2" s="165"/>
      <c r="PVY2" s="165"/>
      <c r="PVZ2" s="165"/>
      <c r="PWA2" s="165"/>
      <c r="PWB2" s="165"/>
      <c r="PWC2" s="166"/>
      <c r="PWD2" s="164"/>
      <c r="PWE2" s="165"/>
      <c r="PWF2" s="165"/>
      <c r="PWG2" s="165"/>
      <c r="PWH2" s="165"/>
      <c r="PWI2" s="165"/>
      <c r="PWJ2" s="166"/>
      <c r="PWK2" s="164"/>
      <c r="PWL2" s="165"/>
      <c r="PWM2" s="165"/>
      <c r="PWN2" s="165"/>
      <c r="PWO2" s="165"/>
      <c r="PWP2" s="165"/>
      <c r="PWQ2" s="166"/>
      <c r="PWR2" s="164"/>
      <c r="PWS2" s="165"/>
      <c r="PWT2" s="165"/>
      <c r="PWU2" s="165"/>
      <c r="PWV2" s="165"/>
      <c r="PWW2" s="165"/>
      <c r="PWX2" s="166"/>
      <c r="PWY2" s="164"/>
      <c r="PWZ2" s="165"/>
      <c r="PXA2" s="165"/>
      <c r="PXB2" s="165"/>
      <c r="PXC2" s="165"/>
      <c r="PXD2" s="165"/>
      <c r="PXE2" s="166"/>
      <c r="PXF2" s="164"/>
      <c r="PXG2" s="165"/>
      <c r="PXH2" s="165"/>
      <c r="PXI2" s="165"/>
      <c r="PXJ2" s="165"/>
      <c r="PXK2" s="165"/>
      <c r="PXL2" s="166"/>
      <c r="PXM2" s="164"/>
      <c r="PXN2" s="165"/>
      <c r="PXO2" s="165"/>
      <c r="PXP2" s="165"/>
      <c r="PXQ2" s="165"/>
      <c r="PXR2" s="165"/>
      <c r="PXS2" s="166"/>
      <c r="PXT2" s="164"/>
      <c r="PXU2" s="165"/>
      <c r="PXV2" s="165"/>
      <c r="PXW2" s="165"/>
      <c r="PXX2" s="165"/>
      <c r="PXY2" s="165"/>
      <c r="PXZ2" s="166"/>
      <c r="PYA2" s="164"/>
      <c r="PYB2" s="165"/>
      <c r="PYC2" s="165"/>
      <c r="PYD2" s="165"/>
      <c r="PYE2" s="165"/>
      <c r="PYF2" s="165"/>
      <c r="PYG2" s="166"/>
      <c r="PYH2" s="164"/>
      <c r="PYI2" s="165"/>
      <c r="PYJ2" s="165"/>
      <c r="PYK2" s="165"/>
      <c r="PYL2" s="165"/>
      <c r="PYM2" s="165"/>
      <c r="PYN2" s="166"/>
      <c r="PYO2" s="164"/>
      <c r="PYP2" s="165"/>
      <c r="PYQ2" s="165"/>
      <c r="PYR2" s="165"/>
      <c r="PYS2" s="165"/>
      <c r="PYT2" s="165"/>
      <c r="PYU2" s="166"/>
      <c r="PYV2" s="164"/>
      <c r="PYW2" s="165"/>
      <c r="PYX2" s="165"/>
      <c r="PYY2" s="165"/>
      <c r="PYZ2" s="165"/>
      <c r="PZA2" s="165"/>
      <c r="PZB2" s="166"/>
      <c r="PZC2" s="164"/>
      <c r="PZD2" s="165"/>
      <c r="PZE2" s="165"/>
      <c r="PZF2" s="165"/>
      <c r="PZG2" s="165"/>
      <c r="PZH2" s="165"/>
      <c r="PZI2" s="166"/>
      <c r="PZJ2" s="164"/>
      <c r="PZK2" s="165"/>
      <c r="PZL2" s="165"/>
      <c r="PZM2" s="165"/>
      <c r="PZN2" s="165"/>
      <c r="PZO2" s="165"/>
      <c r="PZP2" s="166"/>
      <c r="PZQ2" s="164"/>
      <c r="PZR2" s="165"/>
      <c r="PZS2" s="165"/>
      <c r="PZT2" s="165"/>
      <c r="PZU2" s="165"/>
      <c r="PZV2" s="165"/>
      <c r="PZW2" s="166"/>
      <c r="PZX2" s="164"/>
      <c r="PZY2" s="165"/>
      <c r="PZZ2" s="165"/>
      <c r="QAA2" s="165"/>
      <c r="QAB2" s="165"/>
      <c r="QAC2" s="165"/>
      <c r="QAD2" s="166"/>
      <c r="QAE2" s="164"/>
      <c r="QAF2" s="165"/>
      <c r="QAG2" s="165"/>
      <c r="QAH2" s="165"/>
      <c r="QAI2" s="165"/>
      <c r="QAJ2" s="165"/>
      <c r="QAK2" s="166"/>
      <c r="QAL2" s="164"/>
      <c r="QAM2" s="165"/>
      <c r="QAN2" s="165"/>
      <c r="QAO2" s="165"/>
      <c r="QAP2" s="165"/>
      <c r="QAQ2" s="165"/>
      <c r="QAR2" s="166"/>
      <c r="QAS2" s="164"/>
      <c r="QAT2" s="165"/>
      <c r="QAU2" s="165"/>
      <c r="QAV2" s="165"/>
      <c r="QAW2" s="165"/>
      <c r="QAX2" s="165"/>
      <c r="QAY2" s="166"/>
      <c r="QAZ2" s="164"/>
      <c r="QBA2" s="165"/>
      <c r="QBB2" s="165"/>
      <c r="QBC2" s="165"/>
      <c r="QBD2" s="165"/>
      <c r="QBE2" s="165"/>
      <c r="QBF2" s="166"/>
      <c r="QBG2" s="164"/>
      <c r="QBH2" s="165"/>
      <c r="QBI2" s="165"/>
      <c r="QBJ2" s="165"/>
      <c r="QBK2" s="165"/>
      <c r="QBL2" s="165"/>
      <c r="QBM2" s="166"/>
      <c r="QBN2" s="164"/>
      <c r="QBO2" s="165"/>
      <c r="QBP2" s="165"/>
      <c r="QBQ2" s="165"/>
      <c r="QBR2" s="165"/>
      <c r="QBS2" s="165"/>
      <c r="QBT2" s="166"/>
      <c r="QBU2" s="164"/>
      <c r="QBV2" s="165"/>
      <c r="QBW2" s="165"/>
      <c r="QBX2" s="165"/>
      <c r="QBY2" s="165"/>
      <c r="QBZ2" s="165"/>
      <c r="QCA2" s="166"/>
      <c r="QCB2" s="164"/>
      <c r="QCC2" s="165"/>
      <c r="QCD2" s="165"/>
      <c r="QCE2" s="165"/>
      <c r="QCF2" s="165"/>
      <c r="QCG2" s="165"/>
      <c r="QCH2" s="166"/>
      <c r="QCI2" s="164"/>
      <c r="QCJ2" s="165"/>
      <c r="QCK2" s="165"/>
      <c r="QCL2" s="165"/>
      <c r="QCM2" s="165"/>
      <c r="QCN2" s="165"/>
      <c r="QCO2" s="166"/>
      <c r="QCP2" s="164"/>
      <c r="QCQ2" s="165"/>
      <c r="QCR2" s="165"/>
      <c r="QCS2" s="165"/>
      <c r="QCT2" s="165"/>
      <c r="QCU2" s="165"/>
      <c r="QCV2" s="166"/>
      <c r="QCW2" s="164"/>
      <c r="QCX2" s="165"/>
      <c r="QCY2" s="165"/>
      <c r="QCZ2" s="165"/>
      <c r="QDA2" s="165"/>
      <c r="QDB2" s="165"/>
      <c r="QDC2" s="166"/>
      <c r="QDD2" s="164"/>
      <c r="QDE2" s="165"/>
      <c r="QDF2" s="165"/>
      <c r="QDG2" s="165"/>
      <c r="QDH2" s="165"/>
      <c r="QDI2" s="165"/>
      <c r="QDJ2" s="166"/>
      <c r="QDK2" s="164"/>
      <c r="QDL2" s="165"/>
      <c r="QDM2" s="165"/>
      <c r="QDN2" s="165"/>
      <c r="QDO2" s="165"/>
      <c r="QDP2" s="165"/>
      <c r="QDQ2" s="166"/>
      <c r="QDR2" s="164"/>
      <c r="QDS2" s="165"/>
      <c r="QDT2" s="165"/>
      <c r="QDU2" s="165"/>
      <c r="QDV2" s="165"/>
      <c r="QDW2" s="165"/>
      <c r="QDX2" s="166"/>
      <c r="QDY2" s="164"/>
      <c r="QDZ2" s="165"/>
      <c r="QEA2" s="165"/>
      <c r="QEB2" s="165"/>
      <c r="QEC2" s="165"/>
      <c r="QED2" s="165"/>
      <c r="QEE2" s="166"/>
      <c r="QEF2" s="164"/>
      <c r="QEG2" s="165"/>
      <c r="QEH2" s="165"/>
      <c r="QEI2" s="165"/>
      <c r="QEJ2" s="165"/>
      <c r="QEK2" s="165"/>
      <c r="QEL2" s="166"/>
      <c r="QEM2" s="164"/>
      <c r="QEN2" s="165"/>
      <c r="QEO2" s="165"/>
      <c r="QEP2" s="165"/>
      <c r="QEQ2" s="165"/>
      <c r="QER2" s="165"/>
      <c r="QES2" s="166"/>
      <c r="QET2" s="164"/>
      <c r="QEU2" s="165"/>
      <c r="QEV2" s="165"/>
      <c r="QEW2" s="165"/>
      <c r="QEX2" s="165"/>
      <c r="QEY2" s="165"/>
      <c r="QEZ2" s="166"/>
      <c r="QFA2" s="164"/>
      <c r="QFB2" s="165"/>
      <c r="QFC2" s="165"/>
      <c r="QFD2" s="165"/>
      <c r="QFE2" s="165"/>
      <c r="QFF2" s="165"/>
      <c r="QFG2" s="166"/>
      <c r="QFH2" s="164"/>
      <c r="QFI2" s="165"/>
      <c r="QFJ2" s="165"/>
      <c r="QFK2" s="165"/>
      <c r="QFL2" s="165"/>
      <c r="QFM2" s="165"/>
      <c r="QFN2" s="166"/>
      <c r="QFO2" s="164"/>
      <c r="QFP2" s="165"/>
      <c r="QFQ2" s="165"/>
      <c r="QFR2" s="165"/>
      <c r="QFS2" s="165"/>
      <c r="QFT2" s="165"/>
      <c r="QFU2" s="166"/>
      <c r="QFV2" s="164"/>
      <c r="QFW2" s="165"/>
      <c r="QFX2" s="165"/>
      <c r="QFY2" s="165"/>
      <c r="QFZ2" s="165"/>
      <c r="QGA2" s="165"/>
      <c r="QGB2" s="166"/>
      <c r="QGC2" s="164"/>
      <c r="QGD2" s="165"/>
      <c r="QGE2" s="165"/>
      <c r="QGF2" s="165"/>
      <c r="QGG2" s="165"/>
      <c r="QGH2" s="165"/>
      <c r="QGI2" s="166"/>
      <c r="QGJ2" s="164"/>
      <c r="QGK2" s="165"/>
      <c r="QGL2" s="165"/>
      <c r="QGM2" s="165"/>
      <c r="QGN2" s="165"/>
      <c r="QGO2" s="165"/>
      <c r="QGP2" s="166"/>
      <c r="QGQ2" s="164"/>
      <c r="QGR2" s="165"/>
      <c r="QGS2" s="165"/>
      <c r="QGT2" s="165"/>
      <c r="QGU2" s="165"/>
      <c r="QGV2" s="165"/>
      <c r="QGW2" s="166"/>
      <c r="QGX2" s="164"/>
      <c r="QGY2" s="165"/>
      <c r="QGZ2" s="165"/>
      <c r="QHA2" s="165"/>
      <c r="QHB2" s="165"/>
      <c r="QHC2" s="165"/>
      <c r="QHD2" s="166"/>
      <c r="QHE2" s="164"/>
      <c r="QHF2" s="165"/>
      <c r="QHG2" s="165"/>
      <c r="QHH2" s="165"/>
      <c r="QHI2" s="165"/>
      <c r="QHJ2" s="165"/>
      <c r="QHK2" s="166"/>
      <c r="QHL2" s="164"/>
      <c r="QHM2" s="165"/>
      <c r="QHN2" s="165"/>
      <c r="QHO2" s="165"/>
      <c r="QHP2" s="165"/>
      <c r="QHQ2" s="165"/>
      <c r="QHR2" s="166"/>
      <c r="QHS2" s="164"/>
      <c r="QHT2" s="165"/>
      <c r="QHU2" s="165"/>
      <c r="QHV2" s="165"/>
      <c r="QHW2" s="165"/>
      <c r="QHX2" s="165"/>
      <c r="QHY2" s="166"/>
      <c r="QHZ2" s="164"/>
      <c r="QIA2" s="165"/>
      <c r="QIB2" s="165"/>
      <c r="QIC2" s="165"/>
      <c r="QID2" s="165"/>
      <c r="QIE2" s="165"/>
      <c r="QIF2" s="166"/>
      <c r="QIG2" s="164"/>
      <c r="QIH2" s="165"/>
      <c r="QII2" s="165"/>
      <c r="QIJ2" s="165"/>
      <c r="QIK2" s="165"/>
      <c r="QIL2" s="165"/>
      <c r="QIM2" s="166"/>
      <c r="QIN2" s="164"/>
      <c r="QIO2" s="165"/>
      <c r="QIP2" s="165"/>
      <c r="QIQ2" s="165"/>
      <c r="QIR2" s="165"/>
      <c r="QIS2" s="165"/>
      <c r="QIT2" s="166"/>
      <c r="QIU2" s="164"/>
      <c r="QIV2" s="165"/>
      <c r="QIW2" s="165"/>
      <c r="QIX2" s="165"/>
      <c r="QIY2" s="165"/>
      <c r="QIZ2" s="165"/>
      <c r="QJA2" s="166"/>
      <c r="QJB2" s="164"/>
      <c r="QJC2" s="165"/>
      <c r="QJD2" s="165"/>
      <c r="QJE2" s="165"/>
      <c r="QJF2" s="165"/>
      <c r="QJG2" s="165"/>
      <c r="QJH2" s="166"/>
      <c r="QJI2" s="164"/>
      <c r="QJJ2" s="165"/>
      <c r="QJK2" s="165"/>
      <c r="QJL2" s="165"/>
      <c r="QJM2" s="165"/>
      <c r="QJN2" s="165"/>
      <c r="QJO2" s="166"/>
      <c r="QJP2" s="164"/>
      <c r="QJQ2" s="165"/>
      <c r="QJR2" s="165"/>
      <c r="QJS2" s="165"/>
      <c r="QJT2" s="165"/>
      <c r="QJU2" s="165"/>
      <c r="QJV2" s="166"/>
      <c r="QJW2" s="164"/>
      <c r="QJX2" s="165"/>
      <c r="QJY2" s="165"/>
      <c r="QJZ2" s="165"/>
      <c r="QKA2" s="165"/>
      <c r="QKB2" s="165"/>
      <c r="QKC2" s="166"/>
      <c r="QKD2" s="164"/>
      <c r="QKE2" s="165"/>
      <c r="QKF2" s="165"/>
      <c r="QKG2" s="165"/>
      <c r="QKH2" s="165"/>
      <c r="QKI2" s="165"/>
      <c r="QKJ2" s="166"/>
      <c r="QKK2" s="164"/>
      <c r="QKL2" s="165"/>
      <c r="QKM2" s="165"/>
      <c r="QKN2" s="165"/>
      <c r="QKO2" s="165"/>
      <c r="QKP2" s="165"/>
      <c r="QKQ2" s="166"/>
      <c r="QKR2" s="164"/>
      <c r="QKS2" s="165"/>
      <c r="QKT2" s="165"/>
      <c r="QKU2" s="165"/>
      <c r="QKV2" s="165"/>
      <c r="QKW2" s="165"/>
      <c r="QKX2" s="166"/>
      <c r="QKY2" s="164"/>
      <c r="QKZ2" s="165"/>
      <c r="QLA2" s="165"/>
      <c r="QLB2" s="165"/>
      <c r="QLC2" s="165"/>
      <c r="QLD2" s="165"/>
      <c r="QLE2" s="166"/>
      <c r="QLF2" s="164"/>
      <c r="QLG2" s="165"/>
      <c r="QLH2" s="165"/>
      <c r="QLI2" s="165"/>
      <c r="QLJ2" s="165"/>
      <c r="QLK2" s="165"/>
      <c r="QLL2" s="166"/>
      <c r="QLM2" s="164"/>
      <c r="QLN2" s="165"/>
      <c r="QLO2" s="165"/>
      <c r="QLP2" s="165"/>
      <c r="QLQ2" s="165"/>
      <c r="QLR2" s="165"/>
      <c r="QLS2" s="166"/>
      <c r="QLT2" s="164"/>
      <c r="QLU2" s="165"/>
      <c r="QLV2" s="165"/>
      <c r="QLW2" s="165"/>
      <c r="QLX2" s="165"/>
      <c r="QLY2" s="165"/>
      <c r="QLZ2" s="166"/>
      <c r="QMA2" s="164"/>
      <c r="QMB2" s="165"/>
      <c r="QMC2" s="165"/>
      <c r="QMD2" s="165"/>
      <c r="QME2" s="165"/>
      <c r="QMF2" s="165"/>
      <c r="QMG2" s="166"/>
      <c r="QMH2" s="164"/>
      <c r="QMI2" s="165"/>
      <c r="QMJ2" s="165"/>
      <c r="QMK2" s="165"/>
      <c r="QML2" s="165"/>
      <c r="QMM2" s="165"/>
      <c r="QMN2" s="166"/>
      <c r="QMO2" s="164"/>
      <c r="QMP2" s="165"/>
      <c r="QMQ2" s="165"/>
      <c r="QMR2" s="165"/>
      <c r="QMS2" s="165"/>
      <c r="QMT2" s="165"/>
      <c r="QMU2" s="166"/>
      <c r="QMV2" s="164"/>
      <c r="QMW2" s="165"/>
      <c r="QMX2" s="165"/>
      <c r="QMY2" s="165"/>
      <c r="QMZ2" s="165"/>
      <c r="QNA2" s="165"/>
      <c r="QNB2" s="166"/>
      <c r="QNC2" s="164"/>
      <c r="QND2" s="165"/>
      <c r="QNE2" s="165"/>
      <c r="QNF2" s="165"/>
      <c r="QNG2" s="165"/>
      <c r="QNH2" s="165"/>
      <c r="QNI2" s="166"/>
      <c r="QNJ2" s="164"/>
      <c r="QNK2" s="165"/>
      <c r="QNL2" s="165"/>
      <c r="QNM2" s="165"/>
      <c r="QNN2" s="165"/>
      <c r="QNO2" s="165"/>
      <c r="QNP2" s="166"/>
      <c r="QNQ2" s="164"/>
      <c r="QNR2" s="165"/>
      <c r="QNS2" s="165"/>
      <c r="QNT2" s="165"/>
      <c r="QNU2" s="165"/>
      <c r="QNV2" s="165"/>
      <c r="QNW2" s="166"/>
      <c r="QNX2" s="164"/>
      <c r="QNY2" s="165"/>
      <c r="QNZ2" s="165"/>
      <c r="QOA2" s="165"/>
      <c r="QOB2" s="165"/>
      <c r="QOC2" s="165"/>
      <c r="QOD2" s="166"/>
      <c r="QOE2" s="164"/>
      <c r="QOF2" s="165"/>
      <c r="QOG2" s="165"/>
      <c r="QOH2" s="165"/>
      <c r="QOI2" s="165"/>
      <c r="QOJ2" s="165"/>
      <c r="QOK2" s="166"/>
      <c r="QOL2" s="164"/>
      <c r="QOM2" s="165"/>
      <c r="QON2" s="165"/>
      <c r="QOO2" s="165"/>
      <c r="QOP2" s="165"/>
      <c r="QOQ2" s="165"/>
      <c r="QOR2" s="166"/>
      <c r="QOS2" s="164"/>
      <c r="QOT2" s="165"/>
      <c r="QOU2" s="165"/>
      <c r="QOV2" s="165"/>
      <c r="QOW2" s="165"/>
      <c r="QOX2" s="165"/>
      <c r="QOY2" s="166"/>
      <c r="QOZ2" s="164"/>
      <c r="QPA2" s="165"/>
      <c r="QPB2" s="165"/>
      <c r="QPC2" s="165"/>
      <c r="QPD2" s="165"/>
      <c r="QPE2" s="165"/>
      <c r="QPF2" s="166"/>
      <c r="QPG2" s="164"/>
      <c r="QPH2" s="165"/>
      <c r="QPI2" s="165"/>
      <c r="QPJ2" s="165"/>
      <c r="QPK2" s="165"/>
      <c r="QPL2" s="165"/>
      <c r="QPM2" s="166"/>
      <c r="QPN2" s="164"/>
      <c r="QPO2" s="165"/>
      <c r="QPP2" s="165"/>
      <c r="QPQ2" s="165"/>
      <c r="QPR2" s="165"/>
      <c r="QPS2" s="165"/>
      <c r="QPT2" s="166"/>
      <c r="QPU2" s="164"/>
      <c r="QPV2" s="165"/>
      <c r="QPW2" s="165"/>
      <c r="QPX2" s="165"/>
      <c r="QPY2" s="165"/>
      <c r="QPZ2" s="165"/>
      <c r="QQA2" s="166"/>
      <c r="QQB2" s="164"/>
      <c r="QQC2" s="165"/>
      <c r="QQD2" s="165"/>
      <c r="QQE2" s="165"/>
      <c r="QQF2" s="165"/>
      <c r="QQG2" s="165"/>
      <c r="QQH2" s="166"/>
      <c r="QQI2" s="164"/>
      <c r="QQJ2" s="165"/>
      <c r="QQK2" s="165"/>
      <c r="QQL2" s="165"/>
      <c r="QQM2" s="165"/>
      <c r="QQN2" s="165"/>
      <c r="QQO2" s="166"/>
      <c r="QQP2" s="164"/>
      <c r="QQQ2" s="165"/>
      <c r="QQR2" s="165"/>
      <c r="QQS2" s="165"/>
      <c r="QQT2" s="165"/>
      <c r="QQU2" s="165"/>
      <c r="QQV2" s="166"/>
      <c r="QQW2" s="164"/>
      <c r="QQX2" s="165"/>
      <c r="QQY2" s="165"/>
      <c r="QQZ2" s="165"/>
      <c r="QRA2" s="165"/>
      <c r="QRB2" s="165"/>
      <c r="QRC2" s="166"/>
      <c r="QRD2" s="164"/>
      <c r="QRE2" s="165"/>
      <c r="QRF2" s="165"/>
      <c r="QRG2" s="165"/>
      <c r="QRH2" s="165"/>
      <c r="QRI2" s="165"/>
      <c r="QRJ2" s="166"/>
      <c r="QRK2" s="164"/>
      <c r="QRL2" s="165"/>
      <c r="QRM2" s="165"/>
      <c r="QRN2" s="165"/>
      <c r="QRO2" s="165"/>
      <c r="QRP2" s="165"/>
      <c r="QRQ2" s="166"/>
      <c r="QRR2" s="164"/>
      <c r="QRS2" s="165"/>
      <c r="QRT2" s="165"/>
      <c r="QRU2" s="165"/>
      <c r="QRV2" s="165"/>
      <c r="QRW2" s="165"/>
      <c r="QRX2" s="166"/>
      <c r="QRY2" s="164"/>
      <c r="QRZ2" s="165"/>
      <c r="QSA2" s="165"/>
      <c r="QSB2" s="165"/>
      <c r="QSC2" s="165"/>
      <c r="QSD2" s="165"/>
      <c r="QSE2" s="166"/>
      <c r="QSF2" s="164"/>
      <c r="QSG2" s="165"/>
      <c r="QSH2" s="165"/>
      <c r="QSI2" s="165"/>
      <c r="QSJ2" s="165"/>
      <c r="QSK2" s="165"/>
      <c r="QSL2" s="166"/>
      <c r="QSM2" s="164"/>
      <c r="QSN2" s="165"/>
      <c r="QSO2" s="165"/>
      <c r="QSP2" s="165"/>
      <c r="QSQ2" s="165"/>
      <c r="QSR2" s="165"/>
      <c r="QSS2" s="166"/>
      <c r="QST2" s="164"/>
      <c r="QSU2" s="165"/>
      <c r="QSV2" s="165"/>
      <c r="QSW2" s="165"/>
      <c r="QSX2" s="165"/>
      <c r="QSY2" s="165"/>
      <c r="QSZ2" s="166"/>
      <c r="QTA2" s="164"/>
      <c r="QTB2" s="165"/>
      <c r="QTC2" s="165"/>
      <c r="QTD2" s="165"/>
      <c r="QTE2" s="165"/>
      <c r="QTF2" s="165"/>
      <c r="QTG2" s="166"/>
      <c r="QTH2" s="164"/>
      <c r="QTI2" s="165"/>
      <c r="QTJ2" s="165"/>
      <c r="QTK2" s="165"/>
      <c r="QTL2" s="165"/>
      <c r="QTM2" s="165"/>
      <c r="QTN2" s="166"/>
      <c r="QTO2" s="164"/>
      <c r="QTP2" s="165"/>
      <c r="QTQ2" s="165"/>
      <c r="QTR2" s="165"/>
      <c r="QTS2" s="165"/>
      <c r="QTT2" s="165"/>
      <c r="QTU2" s="166"/>
      <c r="QTV2" s="164"/>
      <c r="QTW2" s="165"/>
      <c r="QTX2" s="165"/>
      <c r="QTY2" s="165"/>
      <c r="QTZ2" s="165"/>
      <c r="QUA2" s="165"/>
      <c r="QUB2" s="166"/>
      <c r="QUC2" s="164"/>
      <c r="QUD2" s="165"/>
      <c r="QUE2" s="165"/>
      <c r="QUF2" s="165"/>
      <c r="QUG2" s="165"/>
      <c r="QUH2" s="165"/>
      <c r="QUI2" s="166"/>
      <c r="QUJ2" s="164"/>
      <c r="QUK2" s="165"/>
      <c r="QUL2" s="165"/>
      <c r="QUM2" s="165"/>
      <c r="QUN2" s="165"/>
      <c r="QUO2" s="165"/>
      <c r="QUP2" s="166"/>
      <c r="QUQ2" s="164"/>
      <c r="QUR2" s="165"/>
      <c r="QUS2" s="165"/>
      <c r="QUT2" s="165"/>
      <c r="QUU2" s="165"/>
      <c r="QUV2" s="165"/>
      <c r="QUW2" s="166"/>
      <c r="QUX2" s="164"/>
      <c r="QUY2" s="165"/>
      <c r="QUZ2" s="165"/>
      <c r="QVA2" s="165"/>
      <c r="QVB2" s="165"/>
      <c r="QVC2" s="165"/>
      <c r="QVD2" s="166"/>
      <c r="QVE2" s="164"/>
      <c r="QVF2" s="165"/>
      <c r="QVG2" s="165"/>
      <c r="QVH2" s="165"/>
      <c r="QVI2" s="165"/>
      <c r="QVJ2" s="165"/>
      <c r="QVK2" s="166"/>
      <c r="QVL2" s="164"/>
      <c r="QVM2" s="165"/>
      <c r="QVN2" s="165"/>
      <c r="QVO2" s="165"/>
      <c r="QVP2" s="165"/>
      <c r="QVQ2" s="165"/>
      <c r="QVR2" s="166"/>
      <c r="QVS2" s="164"/>
      <c r="QVT2" s="165"/>
      <c r="QVU2" s="165"/>
      <c r="QVV2" s="165"/>
      <c r="QVW2" s="165"/>
      <c r="QVX2" s="165"/>
      <c r="QVY2" s="166"/>
      <c r="QVZ2" s="164"/>
      <c r="QWA2" s="165"/>
      <c r="QWB2" s="165"/>
      <c r="QWC2" s="165"/>
      <c r="QWD2" s="165"/>
      <c r="QWE2" s="165"/>
      <c r="QWF2" s="166"/>
      <c r="QWG2" s="164"/>
      <c r="QWH2" s="165"/>
      <c r="QWI2" s="165"/>
      <c r="QWJ2" s="165"/>
      <c r="QWK2" s="165"/>
      <c r="QWL2" s="165"/>
      <c r="QWM2" s="166"/>
      <c r="QWN2" s="164"/>
      <c r="QWO2" s="165"/>
      <c r="QWP2" s="165"/>
      <c r="QWQ2" s="165"/>
      <c r="QWR2" s="165"/>
      <c r="QWS2" s="165"/>
      <c r="QWT2" s="166"/>
      <c r="QWU2" s="164"/>
      <c r="QWV2" s="165"/>
      <c r="QWW2" s="165"/>
      <c r="QWX2" s="165"/>
      <c r="QWY2" s="165"/>
      <c r="QWZ2" s="165"/>
      <c r="QXA2" s="166"/>
      <c r="QXB2" s="164"/>
      <c r="QXC2" s="165"/>
      <c r="QXD2" s="165"/>
      <c r="QXE2" s="165"/>
      <c r="QXF2" s="165"/>
      <c r="QXG2" s="165"/>
      <c r="QXH2" s="166"/>
      <c r="QXI2" s="164"/>
      <c r="QXJ2" s="165"/>
      <c r="QXK2" s="165"/>
      <c r="QXL2" s="165"/>
      <c r="QXM2" s="165"/>
      <c r="QXN2" s="165"/>
      <c r="QXO2" s="166"/>
      <c r="QXP2" s="164"/>
      <c r="QXQ2" s="165"/>
      <c r="QXR2" s="165"/>
      <c r="QXS2" s="165"/>
      <c r="QXT2" s="165"/>
      <c r="QXU2" s="165"/>
      <c r="QXV2" s="166"/>
      <c r="QXW2" s="164"/>
      <c r="QXX2" s="165"/>
      <c r="QXY2" s="165"/>
      <c r="QXZ2" s="165"/>
      <c r="QYA2" s="165"/>
      <c r="QYB2" s="165"/>
      <c r="QYC2" s="166"/>
      <c r="QYD2" s="164"/>
      <c r="QYE2" s="165"/>
      <c r="QYF2" s="165"/>
      <c r="QYG2" s="165"/>
      <c r="QYH2" s="165"/>
      <c r="QYI2" s="165"/>
      <c r="QYJ2" s="166"/>
      <c r="QYK2" s="164"/>
      <c r="QYL2" s="165"/>
      <c r="QYM2" s="165"/>
      <c r="QYN2" s="165"/>
      <c r="QYO2" s="165"/>
      <c r="QYP2" s="165"/>
      <c r="QYQ2" s="166"/>
      <c r="QYR2" s="164"/>
      <c r="QYS2" s="165"/>
      <c r="QYT2" s="165"/>
      <c r="QYU2" s="165"/>
      <c r="QYV2" s="165"/>
      <c r="QYW2" s="165"/>
      <c r="QYX2" s="166"/>
      <c r="QYY2" s="164"/>
      <c r="QYZ2" s="165"/>
      <c r="QZA2" s="165"/>
      <c r="QZB2" s="165"/>
      <c r="QZC2" s="165"/>
      <c r="QZD2" s="165"/>
      <c r="QZE2" s="166"/>
      <c r="QZF2" s="164"/>
      <c r="QZG2" s="165"/>
      <c r="QZH2" s="165"/>
      <c r="QZI2" s="165"/>
      <c r="QZJ2" s="165"/>
      <c r="QZK2" s="165"/>
      <c r="QZL2" s="166"/>
      <c r="QZM2" s="164"/>
      <c r="QZN2" s="165"/>
      <c r="QZO2" s="165"/>
      <c r="QZP2" s="165"/>
      <c r="QZQ2" s="165"/>
      <c r="QZR2" s="165"/>
      <c r="QZS2" s="166"/>
      <c r="QZT2" s="164"/>
      <c r="QZU2" s="165"/>
      <c r="QZV2" s="165"/>
      <c r="QZW2" s="165"/>
      <c r="QZX2" s="165"/>
      <c r="QZY2" s="165"/>
      <c r="QZZ2" s="166"/>
      <c r="RAA2" s="164"/>
      <c r="RAB2" s="165"/>
      <c r="RAC2" s="165"/>
      <c r="RAD2" s="165"/>
      <c r="RAE2" s="165"/>
      <c r="RAF2" s="165"/>
      <c r="RAG2" s="166"/>
      <c r="RAH2" s="164"/>
      <c r="RAI2" s="165"/>
      <c r="RAJ2" s="165"/>
      <c r="RAK2" s="165"/>
      <c r="RAL2" s="165"/>
      <c r="RAM2" s="165"/>
      <c r="RAN2" s="166"/>
      <c r="RAO2" s="164"/>
      <c r="RAP2" s="165"/>
      <c r="RAQ2" s="165"/>
      <c r="RAR2" s="165"/>
      <c r="RAS2" s="165"/>
      <c r="RAT2" s="165"/>
      <c r="RAU2" s="166"/>
      <c r="RAV2" s="164"/>
      <c r="RAW2" s="165"/>
      <c r="RAX2" s="165"/>
      <c r="RAY2" s="165"/>
      <c r="RAZ2" s="165"/>
      <c r="RBA2" s="165"/>
      <c r="RBB2" s="166"/>
      <c r="RBC2" s="164"/>
      <c r="RBD2" s="165"/>
      <c r="RBE2" s="165"/>
      <c r="RBF2" s="165"/>
      <c r="RBG2" s="165"/>
      <c r="RBH2" s="165"/>
      <c r="RBI2" s="166"/>
      <c r="RBJ2" s="164"/>
      <c r="RBK2" s="165"/>
      <c r="RBL2" s="165"/>
      <c r="RBM2" s="165"/>
      <c r="RBN2" s="165"/>
      <c r="RBO2" s="165"/>
      <c r="RBP2" s="166"/>
      <c r="RBQ2" s="164"/>
      <c r="RBR2" s="165"/>
      <c r="RBS2" s="165"/>
      <c r="RBT2" s="165"/>
      <c r="RBU2" s="165"/>
      <c r="RBV2" s="165"/>
      <c r="RBW2" s="166"/>
      <c r="RBX2" s="164"/>
      <c r="RBY2" s="165"/>
      <c r="RBZ2" s="165"/>
      <c r="RCA2" s="165"/>
      <c r="RCB2" s="165"/>
      <c r="RCC2" s="165"/>
      <c r="RCD2" s="166"/>
      <c r="RCE2" s="164"/>
      <c r="RCF2" s="165"/>
      <c r="RCG2" s="165"/>
      <c r="RCH2" s="165"/>
      <c r="RCI2" s="165"/>
      <c r="RCJ2" s="165"/>
      <c r="RCK2" s="166"/>
      <c r="RCL2" s="164"/>
      <c r="RCM2" s="165"/>
      <c r="RCN2" s="165"/>
      <c r="RCO2" s="165"/>
      <c r="RCP2" s="165"/>
      <c r="RCQ2" s="165"/>
      <c r="RCR2" s="166"/>
      <c r="RCS2" s="164"/>
      <c r="RCT2" s="165"/>
      <c r="RCU2" s="165"/>
      <c r="RCV2" s="165"/>
      <c r="RCW2" s="165"/>
      <c r="RCX2" s="165"/>
      <c r="RCY2" s="166"/>
      <c r="RCZ2" s="164"/>
      <c r="RDA2" s="165"/>
      <c r="RDB2" s="165"/>
      <c r="RDC2" s="165"/>
      <c r="RDD2" s="165"/>
      <c r="RDE2" s="165"/>
      <c r="RDF2" s="166"/>
      <c r="RDG2" s="164"/>
      <c r="RDH2" s="165"/>
      <c r="RDI2" s="165"/>
      <c r="RDJ2" s="165"/>
      <c r="RDK2" s="165"/>
      <c r="RDL2" s="165"/>
      <c r="RDM2" s="166"/>
      <c r="RDN2" s="164"/>
      <c r="RDO2" s="165"/>
      <c r="RDP2" s="165"/>
      <c r="RDQ2" s="165"/>
      <c r="RDR2" s="165"/>
      <c r="RDS2" s="165"/>
      <c r="RDT2" s="166"/>
      <c r="RDU2" s="164"/>
      <c r="RDV2" s="165"/>
      <c r="RDW2" s="165"/>
      <c r="RDX2" s="165"/>
      <c r="RDY2" s="165"/>
      <c r="RDZ2" s="165"/>
      <c r="REA2" s="166"/>
      <c r="REB2" s="164"/>
      <c r="REC2" s="165"/>
      <c r="RED2" s="165"/>
      <c r="REE2" s="165"/>
      <c r="REF2" s="165"/>
      <c r="REG2" s="165"/>
      <c r="REH2" s="166"/>
      <c r="REI2" s="164"/>
      <c r="REJ2" s="165"/>
      <c r="REK2" s="165"/>
      <c r="REL2" s="165"/>
      <c r="REM2" s="165"/>
      <c r="REN2" s="165"/>
      <c r="REO2" s="166"/>
      <c r="REP2" s="164"/>
      <c r="REQ2" s="165"/>
      <c r="RER2" s="165"/>
      <c r="RES2" s="165"/>
      <c r="RET2" s="165"/>
      <c r="REU2" s="165"/>
      <c r="REV2" s="166"/>
      <c r="REW2" s="164"/>
      <c r="REX2" s="165"/>
      <c r="REY2" s="165"/>
      <c r="REZ2" s="165"/>
      <c r="RFA2" s="165"/>
      <c r="RFB2" s="165"/>
      <c r="RFC2" s="166"/>
      <c r="RFD2" s="164"/>
      <c r="RFE2" s="165"/>
      <c r="RFF2" s="165"/>
      <c r="RFG2" s="165"/>
      <c r="RFH2" s="165"/>
      <c r="RFI2" s="165"/>
      <c r="RFJ2" s="166"/>
      <c r="RFK2" s="164"/>
      <c r="RFL2" s="165"/>
      <c r="RFM2" s="165"/>
      <c r="RFN2" s="165"/>
      <c r="RFO2" s="165"/>
      <c r="RFP2" s="165"/>
      <c r="RFQ2" s="166"/>
      <c r="RFR2" s="164"/>
      <c r="RFS2" s="165"/>
      <c r="RFT2" s="165"/>
      <c r="RFU2" s="165"/>
      <c r="RFV2" s="165"/>
      <c r="RFW2" s="165"/>
      <c r="RFX2" s="166"/>
      <c r="RFY2" s="164"/>
      <c r="RFZ2" s="165"/>
      <c r="RGA2" s="165"/>
      <c r="RGB2" s="165"/>
      <c r="RGC2" s="165"/>
      <c r="RGD2" s="165"/>
      <c r="RGE2" s="166"/>
      <c r="RGF2" s="164"/>
      <c r="RGG2" s="165"/>
      <c r="RGH2" s="165"/>
      <c r="RGI2" s="165"/>
      <c r="RGJ2" s="165"/>
      <c r="RGK2" s="165"/>
      <c r="RGL2" s="166"/>
      <c r="RGM2" s="164"/>
      <c r="RGN2" s="165"/>
      <c r="RGO2" s="165"/>
      <c r="RGP2" s="165"/>
      <c r="RGQ2" s="165"/>
      <c r="RGR2" s="165"/>
      <c r="RGS2" s="166"/>
      <c r="RGT2" s="164"/>
      <c r="RGU2" s="165"/>
      <c r="RGV2" s="165"/>
      <c r="RGW2" s="165"/>
      <c r="RGX2" s="165"/>
      <c r="RGY2" s="165"/>
      <c r="RGZ2" s="166"/>
      <c r="RHA2" s="164"/>
      <c r="RHB2" s="165"/>
      <c r="RHC2" s="165"/>
      <c r="RHD2" s="165"/>
      <c r="RHE2" s="165"/>
      <c r="RHF2" s="165"/>
      <c r="RHG2" s="166"/>
      <c r="RHH2" s="164"/>
      <c r="RHI2" s="165"/>
      <c r="RHJ2" s="165"/>
      <c r="RHK2" s="165"/>
      <c r="RHL2" s="165"/>
      <c r="RHM2" s="165"/>
      <c r="RHN2" s="166"/>
      <c r="RHO2" s="164"/>
      <c r="RHP2" s="165"/>
      <c r="RHQ2" s="165"/>
      <c r="RHR2" s="165"/>
      <c r="RHS2" s="165"/>
      <c r="RHT2" s="165"/>
      <c r="RHU2" s="166"/>
      <c r="RHV2" s="164"/>
      <c r="RHW2" s="165"/>
      <c r="RHX2" s="165"/>
      <c r="RHY2" s="165"/>
      <c r="RHZ2" s="165"/>
      <c r="RIA2" s="165"/>
      <c r="RIB2" s="166"/>
      <c r="RIC2" s="164"/>
      <c r="RID2" s="165"/>
      <c r="RIE2" s="165"/>
      <c r="RIF2" s="165"/>
      <c r="RIG2" s="165"/>
      <c r="RIH2" s="165"/>
      <c r="RII2" s="166"/>
      <c r="RIJ2" s="164"/>
      <c r="RIK2" s="165"/>
      <c r="RIL2" s="165"/>
      <c r="RIM2" s="165"/>
      <c r="RIN2" s="165"/>
      <c r="RIO2" s="165"/>
      <c r="RIP2" s="166"/>
      <c r="RIQ2" s="164"/>
      <c r="RIR2" s="165"/>
      <c r="RIS2" s="165"/>
      <c r="RIT2" s="165"/>
      <c r="RIU2" s="165"/>
      <c r="RIV2" s="165"/>
      <c r="RIW2" s="166"/>
      <c r="RIX2" s="164"/>
      <c r="RIY2" s="165"/>
      <c r="RIZ2" s="165"/>
      <c r="RJA2" s="165"/>
      <c r="RJB2" s="165"/>
      <c r="RJC2" s="165"/>
      <c r="RJD2" s="166"/>
      <c r="RJE2" s="164"/>
      <c r="RJF2" s="165"/>
      <c r="RJG2" s="165"/>
      <c r="RJH2" s="165"/>
      <c r="RJI2" s="165"/>
      <c r="RJJ2" s="165"/>
      <c r="RJK2" s="166"/>
      <c r="RJL2" s="164"/>
      <c r="RJM2" s="165"/>
      <c r="RJN2" s="165"/>
      <c r="RJO2" s="165"/>
      <c r="RJP2" s="165"/>
      <c r="RJQ2" s="165"/>
      <c r="RJR2" s="166"/>
      <c r="RJS2" s="164"/>
      <c r="RJT2" s="165"/>
      <c r="RJU2" s="165"/>
      <c r="RJV2" s="165"/>
      <c r="RJW2" s="165"/>
      <c r="RJX2" s="165"/>
      <c r="RJY2" s="166"/>
      <c r="RJZ2" s="164"/>
      <c r="RKA2" s="165"/>
      <c r="RKB2" s="165"/>
      <c r="RKC2" s="165"/>
      <c r="RKD2" s="165"/>
      <c r="RKE2" s="165"/>
      <c r="RKF2" s="166"/>
      <c r="RKG2" s="164"/>
      <c r="RKH2" s="165"/>
      <c r="RKI2" s="165"/>
      <c r="RKJ2" s="165"/>
      <c r="RKK2" s="165"/>
      <c r="RKL2" s="165"/>
      <c r="RKM2" s="166"/>
      <c r="RKN2" s="164"/>
      <c r="RKO2" s="165"/>
      <c r="RKP2" s="165"/>
      <c r="RKQ2" s="165"/>
      <c r="RKR2" s="165"/>
      <c r="RKS2" s="165"/>
      <c r="RKT2" s="166"/>
      <c r="RKU2" s="164"/>
      <c r="RKV2" s="165"/>
      <c r="RKW2" s="165"/>
      <c r="RKX2" s="165"/>
      <c r="RKY2" s="165"/>
      <c r="RKZ2" s="165"/>
      <c r="RLA2" s="166"/>
      <c r="RLB2" s="164"/>
      <c r="RLC2" s="165"/>
      <c r="RLD2" s="165"/>
      <c r="RLE2" s="165"/>
      <c r="RLF2" s="165"/>
      <c r="RLG2" s="165"/>
      <c r="RLH2" s="166"/>
      <c r="RLI2" s="164"/>
      <c r="RLJ2" s="165"/>
      <c r="RLK2" s="165"/>
      <c r="RLL2" s="165"/>
      <c r="RLM2" s="165"/>
      <c r="RLN2" s="165"/>
      <c r="RLO2" s="166"/>
      <c r="RLP2" s="164"/>
      <c r="RLQ2" s="165"/>
      <c r="RLR2" s="165"/>
      <c r="RLS2" s="165"/>
      <c r="RLT2" s="165"/>
      <c r="RLU2" s="165"/>
      <c r="RLV2" s="166"/>
      <c r="RLW2" s="164"/>
      <c r="RLX2" s="165"/>
      <c r="RLY2" s="165"/>
      <c r="RLZ2" s="165"/>
      <c r="RMA2" s="165"/>
      <c r="RMB2" s="165"/>
      <c r="RMC2" s="166"/>
      <c r="RMD2" s="164"/>
      <c r="RME2" s="165"/>
      <c r="RMF2" s="165"/>
      <c r="RMG2" s="165"/>
      <c r="RMH2" s="165"/>
      <c r="RMI2" s="165"/>
      <c r="RMJ2" s="166"/>
      <c r="RMK2" s="164"/>
      <c r="RML2" s="165"/>
      <c r="RMM2" s="165"/>
      <c r="RMN2" s="165"/>
      <c r="RMO2" s="165"/>
      <c r="RMP2" s="165"/>
      <c r="RMQ2" s="166"/>
      <c r="RMR2" s="164"/>
      <c r="RMS2" s="165"/>
      <c r="RMT2" s="165"/>
      <c r="RMU2" s="165"/>
      <c r="RMV2" s="165"/>
      <c r="RMW2" s="165"/>
      <c r="RMX2" s="166"/>
      <c r="RMY2" s="164"/>
      <c r="RMZ2" s="165"/>
      <c r="RNA2" s="165"/>
      <c r="RNB2" s="165"/>
      <c r="RNC2" s="165"/>
      <c r="RND2" s="165"/>
      <c r="RNE2" s="166"/>
      <c r="RNF2" s="164"/>
      <c r="RNG2" s="165"/>
      <c r="RNH2" s="165"/>
      <c r="RNI2" s="165"/>
      <c r="RNJ2" s="165"/>
      <c r="RNK2" s="165"/>
      <c r="RNL2" s="166"/>
      <c r="RNM2" s="164"/>
      <c r="RNN2" s="165"/>
      <c r="RNO2" s="165"/>
      <c r="RNP2" s="165"/>
      <c r="RNQ2" s="165"/>
      <c r="RNR2" s="165"/>
      <c r="RNS2" s="166"/>
      <c r="RNT2" s="164"/>
      <c r="RNU2" s="165"/>
      <c r="RNV2" s="165"/>
      <c r="RNW2" s="165"/>
      <c r="RNX2" s="165"/>
      <c r="RNY2" s="165"/>
      <c r="RNZ2" s="166"/>
      <c r="ROA2" s="164"/>
      <c r="ROB2" s="165"/>
      <c r="ROC2" s="165"/>
      <c r="ROD2" s="165"/>
      <c r="ROE2" s="165"/>
      <c r="ROF2" s="165"/>
      <c r="ROG2" s="166"/>
      <c r="ROH2" s="164"/>
      <c r="ROI2" s="165"/>
      <c r="ROJ2" s="165"/>
      <c r="ROK2" s="165"/>
      <c r="ROL2" s="165"/>
      <c r="ROM2" s="165"/>
      <c r="RON2" s="166"/>
      <c r="ROO2" s="164"/>
      <c r="ROP2" s="165"/>
      <c r="ROQ2" s="165"/>
      <c r="ROR2" s="165"/>
      <c r="ROS2" s="165"/>
      <c r="ROT2" s="165"/>
      <c r="ROU2" s="166"/>
      <c r="ROV2" s="164"/>
      <c r="ROW2" s="165"/>
      <c r="ROX2" s="165"/>
      <c r="ROY2" s="165"/>
      <c r="ROZ2" s="165"/>
      <c r="RPA2" s="165"/>
      <c r="RPB2" s="166"/>
      <c r="RPC2" s="164"/>
      <c r="RPD2" s="165"/>
      <c r="RPE2" s="165"/>
      <c r="RPF2" s="165"/>
      <c r="RPG2" s="165"/>
      <c r="RPH2" s="165"/>
      <c r="RPI2" s="166"/>
      <c r="RPJ2" s="164"/>
      <c r="RPK2" s="165"/>
      <c r="RPL2" s="165"/>
      <c r="RPM2" s="165"/>
      <c r="RPN2" s="165"/>
      <c r="RPO2" s="165"/>
      <c r="RPP2" s="166"/>
      <c r="RPQ2" s="164"/>
      <c r="RPR2" s="165"/>
      <c r="RPS2" s="165"/>
      <c r="RPT2" s="165"/>
      <c r="RPU2" s="165"/>
      <c r="RPV2" s="165"/>
      <c r="RPW2" s="166"/>
      <c r="RPX2" s="164"/>
      <c r="RPY2" s="165"/>
      <c r="RPZ2" s="165"/>
      <c r="RQA2" s="165"/>
      <c r="RQB2" s="165"/>
      <c r="RQC2" s="165"/>
      <c r="RQD2" s="166"/>
      <c r="RQE2" s="164"/>
      <c r="RQF2" s="165"/>
      <c r="RQG2" s="165"/>
      <c r="RQH2" s="165"/>
      <c r="RQI2" s="165"/>
      <c r="RQJ2" s="165"/>
      <c r="RQK2" s="166"/>
      <c r="RQL2" s="164"/>
      <c r="RQM2" s="165"/>
      <c r="RQN2" s="165"/>
      <c r="RQO2" s="165"/>
      <c r="RQP2" s="165"/>
      <c r="RQQ2" s="165"/>
      <c r="RQR2" s="166"/>
      <c r="RQS2" s="164"/>
      <c r="RQT2" s="165"/>
      <c r="RQU2" s="165"/>
      <c r="RQV2" s="165"/>
      <c r="RQW2" s="165"/>
      <c r="RQX2" s="165"/>
      <c r="RQY2" s="166"/>
      <c r="RQZ2" s="164"/>
      <c r="RRA2" s="165"/>
      <c r="RRB2" s="165"/>
      <c r="RRC2" s="165"/>
      <c r="RRD2" s="165"/>
      <c r="RRE2" s="165"/>
      <c r="RRF2" s="166"/>
      <c r="RRG2" s="164"/>
      <c r="RRH2" s="165"/>
      <c r="RRI2" s="165"/>
      <c r="RRJ2" s="165"/>
      <c r="RRK2" s="165"/>
      <c r="RRL2" s="165"/>
      <c r="RRM2" s="166"/>
      <c r="RRN2" s="164"/>
      <c r="RRO2" s="165"/>
      <c r="RRP2" s="165"/>
      <c r="RRQ2" s="165"/>
      <c r="RRR2" s="165"/>
      <c r="RRS2" s="165"/>
      <c r="RRT2" s="166"/>
      <c r="RRU2" s="164"/>
      <c r="RRV2" s="165"/>
      <c r="RRW2" s="165"/>
      <c r="RRX2" s="165"/>
      <c r="RRY2" s="165"/>
      <c r="RRZ2" s="165"/>
      <c r="RSA2" s="166"/>
      <c r="RSB2" s="164"/>
      <c r="RSC2" s="165"/>
      <c r="RSD2" s="165"/>
      <c r="RSE2" s="165"/>
      <c r="RSF2" s="165"/>
      <c r="RSG2" s="165"/>
      <c r="RSH2" s="166"/>
      <c r="RSI2" s="164"/>
      <c r="RSJ2" s="165"/>
      <c r="RSK2" s="165"/>
      <c r="RSL2" s="165"/>
      <c r="RSM2" s="165"/>
      <c r="RSN2" s="165"/>
      <c r="RSO2" s="166"/>
      <c r="RSP2" s="164"/>
      <c r="RSQ2" s="165"/>
      <c r="RSR2" s="165"/>
      <c r="RSS2" s="165"/>
      <c r="RST2" s="165"/>
      <c r="RSU2" s="165"/>
      <c r="RSV2" s="166"/>
      <c r="RSW2" s="164"/>
      <c r="RSX2" s="165"/>
      <c r="RSY2" s="165"/>
      <c r="RSZ2" s="165"/>
      <c r="RTA2" s="165"/>
      <c r="RTB2" s="165"/>
      <c r="RTC2" s="166"/>
      <c r="RTD2" s="164"/>
      <c r="RTE2" s="165"/>
      <c r="RTF2" s="165"/>
      <c r="RTG2" s="165"/>
      <c r="RTH2" s="165"/>
      <c r="RTI2" s="165"/>
      <c r="RTJ2" s="166"/>
      <c r="RTK2" s="164"/>
      <c r="RTL2" s="165"/>
      <c r="RTM2" s="165"/>
      <c r="RTN2" s="165"/>
      <c r="RTO2" s="165"/>
      <c r="RTP2" s="165"/>
      <c r="RTQ2" s="166"/>
      <c r="RTR2" s="164"/>
      <c r="RTS2" s="165"/>
      <c r="RTT2" s="165"/>
      <c r="RTU2" s="165"/>
      <c r="RTV2" s="165"/>
      <c r="RTW2" s="165"/>
      <c r="RTX2" s="166"/>
      <c r="RTY2" s="164"/>
      <c r="RTZ2" s="165"/>
      <c r="RUA2" s="165"/>
      <c r="RUB2" s="165"/>
      <c r="RUC2" s="165"/>
      <c r="RUD2" s="165"/>
      <c r="RUE2" s="166"/>
      <c r="RUF2" s="164"/>
      <c r="RUG2" s="165"/>
      <c r="RUH2" s="165"/>
      <c r="RUI2" s="165"/>
      <c r="RUJ2" s="165"/>
      <c r="RUK2" s="165"/>
      <c r="RUL2" s="166"/>
      <c r="RUM2" s="164"/>
      <c r="RUN2" s="165"/>
      <c r="RUO2" s="165"/>
      <c r="RUP2" s="165"/>
      <c r="RUQ2" s="165"/>
      <c r="RUR2" s="165"/>
      <c r="RUS2" s="166"/>
      <c r="RUT2" s="164"/>
      <c r="RUU2" s="165"/>
      <c r="RUV2" s="165"/>
      <c r="RUW2" s="165"/>
      <c r="RUX2" s="165"/>
      <c r="RUY2" s="165"/>
      <c r="RUZ2" s="166"/>
      <c r="RVA2" s="164"/>
      <c r="RVB2" s="165"/>
      <c r="RVC2" s="165"/>
      <c r="RVD2" s="165"/>
      <c r="RVE2" s="165"/>
      <c r="RVF2" s="165"/>
      <c r="RVG2" s="166"/>
      <c r="RVH2" s="164"/>
      <c r="RVI2" s="165"/>
      <c r="RVJ2" s="165"/>
      <c r="RVK2" s="165"/>
      <c r="RVL2" s="165"/>
      <c r="RVM2" s="165"/>
      <c r="RVN2" s="166"/>
      <c r="RVO2" s="164"/>
      <c r="RVP2" s="165"/>
      <c r="RVQ2" s="165"/>
      <c r="RVR2" s="165"/>
      <c r="RVS2" s="165"/>
      <c r="RVT2" s="165"/>
      <c r="RVU2" s="166"/>
      <c r="RVV2" s="164"/>
      <c r="RVW2" s="165"/>
      <c r="RVX2" s="165"/>
      <c r="RVY2" s="165"/>
      <c r="RVZ2" s="165"/>
      <c r="RWA2" s="165"/>
      <c r="RWB2" s="166"/>
      <c r="RWC2" s="164"/>
      <c r="RWD2" s="165"/>
      <c r="RWE2" s="165"/>
      <c r="RWF2" s="165"/>
      <c r="RWG2" s="165"/>
      <c r="RWH2" s="165"/>
      <c r="RWI2" s="166"/>
      <c r="RWJ2" s="164"/>
      <c r="RWK2" s="165"/>
      <c r="RWL2" s="165"/>
      <c r="RWM2" s="165"/>
      <c r="RWN2" s="165"/>
      <c r="RWO2" s="165"/>
      <c r="RWP2" s="166"/>
      <c r="RWQ2" s="164"/>
      <c r="RWR2" s="165"/>
      <c r="RWS2" s="165"/>
      <c r="RWT2" s="165"/>
      <c r="RWU2" s="165"/>
      <c r="RWV2" s="165"/>
      <c r="RWW2" s="166"/>
      <c r="RWX2" s="164"/>
      <c r="RWY2" s="165"/>
      <c r="RWZ2" s="165"/>
      <c r="RXA2" s="165"/>
      <c r="RXB2" s="165"/>
      <c r="RXC2" s="165"/>
      <c r="RXD2" s="166"/>
      <c r="RXE2" s="164"/>
      <c r="RXF2" s="165"/>
      <c r="RXG2" s="165"/>
      <c r="RXH2" s="165"/>
      <c r="RXI2" s="165"/>
      <c r="RXJ2" s="165"/>
      <c r="RXK2" s="166"/>
      <c r="RXL2" s="164"/>
      <c r="RXM2" s="165"/>
      <c r="RXN2" s="165"/>
      <c r="RXO2" s="165"/>
      <c r="RXP2" s="165"/>
      <c r="RXQ2" s="165"/>
      <c r="RXR2" s="166"/>
      <c r="RXS2" s="164"/>
      <c r="RXT2" s="165"/>
      <c r="RXU2" s="165"/>
      <c r="RXV2" s="165"/>
      <c r="RXW2" s="165"/>
      <c r="RXX2" s="165"/>
      <c r="RXY2" s="166"/>
      <c r="RXZ2" s="164"/>
      <c r="RYA2" s="165"/>
      <c r="RYB2" s="165"/>
      <c r="RYC2" s="165"/>
      <c r="RYD2" s="165"/>
      <c r="RYE2" s="165"/>
      <c r="RYF2" s="166"/>
      <c r="RYG2" s="164"/>
      <c r="RYH2" s="165"/>
      <c r="RYI2" s="165"/>
      <c r="RYJ2" s="165"/>
      <c r="RYK2" s="165"/>
      <c r="RYL2" s="165"/>
      <c r="RYM2" s="166"/>
      <c r="RYN2" s="164"/>
      <c r="RYO2" s="165"/>
      <c r="RYP2" s="165"/>
      <c r="RYQ2" s="165"/>
      <c r="RYR2" s="165"/>
      <c r="RYS2" s="165"/>
      <c r="RYT2" s="166"/>
      <c r="RYU2" s="164"/>
      <c r="RYV2" s="165"/>
      <c r="RYW2" s="165"/>
      <c r="RYX2" s="165"/>
      <c r="RYY2" s="165"/>
      <c r="RYZ2" s="165"/>
      <c r="RZA2" s="166"/>
      <c r="RZB2" s="164"/>
      <c r="RZC2" s="165"/>
      <c r="RZD2" s="165"/>
      <c r="RZE2" s="165"/>
      <c r="RZF2" s="165"/>
      <c r="RZG2" s="165"/>
      <c r="RZH2" s="166"/>
      <c r="RZI2" s="164"/>
      <c r="RZJ2" s="165"/>
      <c r="RZK2" s="165"/>
      <c r="RZL2" s="165"/>
      <c r="RZM2" s="165"/>
      <c r="RZN2" s="165"/>
      <c r="RZO2" s="166"/>
      <c r="RZP2" s="164"/>
      <c r="RZQ2" s="165"/>
      <c r="RZR2" s="165"/>
      <c r="RZS2" s="165"/>
      <c r="RZT2" s="165"/>
      <c r="RZU2" s="165"/>
      <c r="RZV2" s="166"/>
      <c r="RZW2" s="164"/>
      <c r="RZX2" s="165"/>
      <c r="RZY2" s="165"/>
      <c r="RZZ2" s="165"/>
      <c r="SAA2" s="165"/>
      <c r="SAB2" s="165"/>
      <c r="SAC2" s="166"/>
      <c r="SAD2" s="164"/>
      <c r="SAE2" s="165"/>
      <c r="SAF2" s="165"/>
      <c r="SAG2" s="165"/>
      <c r="SAH2" s="165"/>
      <c r="SAI2" s="165"/>
      <c r="SAJ2" s="166"/>
      <c r="SAK2" s="164"/>
      <c r="SAL2" s="165"/>
      <c r="SAM2" s="165"/>
      <c r="SAN2" s="165"/>
      <c r="SAO2" s="165"/>
      <c r="SAP2" s="165"/>
      <c r="SAQ2" s="166"/>
      <c r="SAR2" s="164"/>
      <c r="SAS2" s="165"/>
      <c r="SAT2" s="165"/>
      <c r="SAU2" s="165"/>
      <c r="SAV2" s="165"/>
      <c r="SAW2" s="165"/>
      <c r="SAX2" s="166"/>
      <c r="SAY2" s="164"/>
      <c r="SAZ2" s="165"/>
      <c r="SBA2" s="165"/>
      <c r="SBB2" s="165"/>
      <c r="SBC2" s="165"/>
      <c r="SBD2" s="165"/>
      <c r="SBE2" s="166"/>
      <c r="SBF2" s="164"/>
      <c r="SBG2" s="165"/>
      <c r="SBH2" s="165"/>
      <c r="SBI2" s="165"/>
      <c r="SBJ2" s="165"/>
      <c r="SBK2" s="165"/>
      <c r="SBL2" s="166"/>
      <c r="SBM2" s="164"/>
      <c r="SBN2" s="165"/>
      <c r="SBO2" s="165"/>
      <c r="SBP2" s="165"/>
      <c r="SBQ2" s="165"/>
      <c r="SBR2" s="165"/>
      <c r="SBS2" s="166"/>
      <c r="SBT2" s="164"/>
      <c r="SBU2" s="165"/>
      <c r="SBV2" s="165"/>
      <c r="SBW2" s="165"/>
      <c r="SBX2" s="165"/>
      <c r="SBY2" s="165"/>
      <c r="SBZ2" s="166"/>
      <c r="SCA2" s="164"/>
      <c r="SCB2" s="165"/>
      <c r="SCC2" s="165"/>
      <c r="SCD2" s="165"/>
      <c r="SCE2" s="165"/>
      <c r="SCF2" s="165"/>
      <c r="SCG2" s="166"/>
      <c r="SCH2" s="164"/>
      <c r="SCI2" s="165"/>
      <c r="SCJ2" s="165"/>
      <c r="SCK2" s="165"/>
      <c r="SCL2" s="165"/>
      <c r="SCM2" s="165"/>
      <c r="SCN2" s="166"/>
      <c r="SCO2" s="164"/>
      <c r="SCP2" s="165"/>
      <c r="SCQ2" s="165"/>
      <c r="SCR2" s="165"/>
      <c r="SCS2" s="165"/>
      <c r="SCT2" s="165"/>
      <c r="SCU2" s="166"/>
      <c r="SCV2" s="164"/>
      <c r="SCW2" s="165"/>
      <c r="SCX2" s="165"/>
      <c r="SCY2" s="165"/>
      <c r="SCZ2" s="165"/>
      <c r="SDA2" s="165"/>
      <c r="SDB2" s="166"/>
      <c r="SDC2" s="164"/>
      <c r="SDD2" s="165"/>
      <c r="SDE2" s="165"/>
      <c r="SDF2" s="165"/>
      <c r="SDG2" s="165"/>
      <c r="SDH2" s="165"/>
      <c r="SDI2" s="166"/>
      <c r="SDJ2" s="164"/>
      <c r="SDK2" s="165"/>
      <c r="SDL2" s="165"/>
      <c r="SDM2" s="165"/>
      <c r="SDN2" s="165"/>
      <c r="SDO2" s="165"/>
      <c r="SDP2" s="166"/>
      <c r="SDQ2" s="164"/>
      <c r="SDR2" s="165"/>
      <c r="SDS2" s="165"/>
      <c r="SDT2" s="165"/>
      <c r="SDU2" s="165"/>
      <c r="SDV2" s="165"/>
      <c r="SDW2" s="166"/>
      <c r="SDX2" s="164"/>
      <c r="SDY2" s="165"/>
      <c r="SDZ2" s="165"/>
      <c r="SEA2" s="165"/>
      <c r="SEB2" s="165"/>
      <c r="SEC2" s="165"/>
      <c r="SED2" s="166"/>
      <c r="SEE2" s="164"/>
      <c r="SEF2" s="165"/>
      <c r="SEG2" s="165"/>
      <c r="SEH2" s="165"/>
      <c r="SEI2" s="165"/>
      <c r="SEJ2" s="165"/>
      <c r="SEK2" s="166"/>
      <c r="SEL2" s="164"/>
      <c r="SEM2" s="165"/>
      <c r="SEN2" s="165"/>
      <c r="SEO2" s="165"/>
      <c r="SEP2" s="165"/>
      <c r="SEQ2" s="165"/>
      <c r="SER2" s="166"/>
      <c r="SES2" s="164"/>
      <c r="SET2" s="165"/>
      <c r="SEU2" s="165"/>
      <c r="SEV2" s="165"/>
      <c r="SEW2" s="165"/>
      <c r="SEX2" s="165"/>
      <c r="SEY2" s="166"/>
      <c r="SEZ2" s="164"/>
      <c r="SFA2" s="165"/>
      <c r="SFB2" s="165"/>
      <c r="SFC2" s="165"/>
      <c r="SFD2" s="165"/>
      <c r="SFE2" s="165"/>
      <c r="SFF2" s="166"/>
      <c r="SFG2" s="164"/>
      <c r="SFH2" s="165"/>
      <c r="SFI2" s="165"/>
      <c r="SFJ2" s="165"/>
      <c r="SFK2" s="165"/>
      <c r="SFL2" s="165"/>
      <c r="SFM2" s="166"/>
      <c r="SFN2" s="164"/>
      <c r="SFO2" s="165"/>
      <c r="SFP2" s="165"/>
      <c r="SFQ2" s="165"/>
      <c r="SFR2" s="165"/>
      <c r="SFS2" s="165"/>
      <c r="SFT2" s="166"/>
      <c r="SFU2" s="164"/>
      <c r="SFV2" s="165"/>
      <c r="SFW2" s="165"/>
      <c r="SFX2" s="165"/>
      <c r="SFY2" s="165"/>
      <c r="SFZ2" s="165"/>
      <c r="SGA2" s="166"/>
      <c r="SGB2" s="164"/>
      <c r="SGC2" s="165"/>
      <c r="SGD2" s="165"/>
      <c r="SGE2" s="165"/>
      <c r="SGF2" s="165"/>
      <c r="SGG2" s="165"/>
      <c r="SGH2" s="166"/>
      <c r="SGI2" s="164"/>
      <c r="SGJ2" s="165"/>
      <c r="SGK2" s="165"/>
      <c r="SGL2" s="165"/>
      <c r="SGM2" s="165"/>
      <c r="SGN2" s="165"/>
      <c r="SGO2" s="166"/>
      <c r="SGP2" s="164"/>
      <c r="SGQ2" s="165"/>
      <c r="SGR2" s="165"/>
      <c r="SGS2" s="165"/>
      <c r="SGT2" s="165"/>
      <c r="SGU2" s="165"/>
      <c r="SGV2" s="166"/>
      <c r="SGW2" s="164"/>
      <c r="SGX2" s="165"/>
      <c r="SGY2" s="165"/>
      <c r="SGZ2" s="165"/>
      <c r="SHA2" s="165"/>
      <c r="SHB2" s="165"/>
      <c r="SHC2" s="166"/>
      <c r="SHD2" s="164"/>
      <c r="SHE2" s="165"/>
      <c r="SHF2" s="165"/>
      <c r="SHG2" s="165"/>
      <c r="SHH2" s="165"/>
      <c r="SHI2" s="165"/>
      <c r="SHJ2" s="166"/>
      <c r="SHK2" s="164"/>
      <c r="SHL2" s="165"/>
      <c r="SHM2" s="165"/>
      <c r="SHN2" s="165"/>
      <c r="SHO2" s="165"/>
      <c r="SHP2" s="165"/>
      <c r="SHQ2" s="166"/>
      <c r="SHR2" s="164"/>
      <c r="SHS2" s="165"/>
      <c r="SHT2" s="165"/>
      <c r="SHU2" s="165"/>
      <c r="SHV2" s="165"/>
      <c r="SHW2" s="165"/>
      <c r="SHX2" s="166"/>
      <c r="SHY2" s="164"/>
      <c r="SHZ2" s="165"/>
      <c r="SIA2" s="165"/>
      <c r="SIB2" s="165"/>
      <c r="SIC2" s="165"/>
      <c r="SID2" s="165"/>
      <c r="SIE2" s="166"/>
      <c r="SIF2" s="164"/>
      <c r="SIG2" s="165"/>
      <c r="SIH2" s="165"/>
      <c r="SII2" s="165"/>
      <c r="SIJ2" s="165"/>
      <c r="SIK2" s="165"/>
      <c r="SIL2" s="166"/>
      <c r="SIM2" s="164"/>
      <c r="SIN2" s="165"/>
      <c r="SIO2" s="165"/>
      <c r="SIP2" s="165"/>
      <c r="SIQ2" s="165"/>
      <c r="SIR2" s="165"/>
      <c r="SIS2" s="166"/>
      <c r="SIT2" s="164"/>
      <c r="SIU2" s="165"/>
      <c r="SIV2" s="165"/>
      <c r="SIW2" s="165"/>
      <c r="SIX2" s="165"/>
      <c r="SIY2" s="165"/>
      <c r="SIZ2" s="166"/>
      <c r="SJA2" s="164"/>
      <c r="SJB2" s="165"/>
      <c r="SJC2" s="165"/>
      <c r="SJD2" s="165"/>
      <c r="SJE2" s="165"/>
      <c r="SJF2" s="165"/>
      <c r="SJG2" s="166"/>
      <c r="SJH2" s="164"/>
      <c r="SJI2" s="165"/>
      <c r="SJJ2" s="165"/>
      <c r="SJK2" s="165"/>
      <c r="SJL2" s="165"/>
      <c r="SJM2" s="165"/>
      <c r="SJN2" s="166"/>
      <c r="SJO2" s="164"/>
      <c r="SJP2" s="165"/>
      <c r="SJQ2" s="165"/>
      <c r="SJR2" s="165"/>
      <c r="SJS2" s="165"/>
      <c r="SJT2" s="165"/>
      <c r="SJU2" s="166"/>
      <c r="SJV2" s="164"/>
      <c r="SJW2" s="165"/>
      <c r="SJX2" s="165"/>
      <c r="SJY2" s="165"/>
      <c r="SJZ2" s="165"/>
      <c r="SKA2" s="165"/>
      <c r="SKB2" s="166"/>
      <c r="SKC2" s="164"/>
      <c r="SKD2" s="165"/>
      <c r="SKE2" s="165"/>
      <c r="SKF2" s="165"/>
      <c r="SKG2" s="165"/>
      <c r="SKH2" s="165"/>
      <c r="SKI2" s="166"/>
      <c r="SKJ2" s="164"/>
      <c r="SKK2" s="165"/>
      <c r="SKL2" s="165"/>
      <c r="SKM2" s="165"/>
      <c r="SKN2" s="165"/>
      <c r="SKO2" s="165"/>
      <c r="SKP2" s="166"/>
      <c r="SKQ2" s="164"/>
      <c r="SKR2" s="165"/>
      <c r="SKS2" s="165"/>
      <c r="SKT2" s="165"/>
      <c r="SKU2" s="165"/>
      <c r="SKV2" s="165"/>
      <c r="SKW2" s="166"/>
      <c r="SKX2" s="164"/>
      <c r="SKY2" s="165"/>
      <c r="SKZ2" s="165"/>
      <c r="SLA2" s="165"/>
      <c r="SLB2" s="165"/>
      <c r="SLC2" s="165"/>
      <c r="SLD2" s="166"/>
      <c r="SLE2" s="164"/>
      <c r="SLF2" s="165"/>
      <c r="SLG2" s="165"/>
      <c r="SLH2" s="165"/>
      <c r="SLI2" s="165"/>
      <c r="SLJ2" s="165"/>
      <c r="SLK2" s="166"/>
      <c r="SLL2" s="164"/>
      <c r="SLM2" s="165"/>
      <c r="SLN2" s="165"/>
      <c r="SLO2" s="165"/>
      <c r="SLP2" s="165"/>
      <c r="SLQ2" s="165"/>
      <c r="SLR2" s="166"/>
      <c r="SLS2" s="164"/>
      <c r="SLT2" s="165"/>
      <c r="SLU2" s="165"/>
      <c r="SLV2" s="165"/>
      <c r="SLW2" s="165"/>
      <c r="SLX2" s="165"/>
      <c r="SLY2" s="166"/>
      <c r="SLZ2" s="164"/>
      <c r="SMA2" s="165"/>
      <c r="SMB2" s="165"/>
      <c r="SMC2" s="165"/>
      <c r="SMD2" s="165"/>
      <c r="SME2" s="165"/>
      <c r="SMF2" s="166"/>
      <c r="SMG2" s="164"/>
      <c r="SMH2" s="165"/>
      <c r="SMI2" s="165"/>
      <c r="SMJ2" s="165"/>
      <c r="SMK2" s="165"/>
      <c r="SML2" s="165"/>
      <c r="SMM2" s="166"/>
      <c r="SMN2" s="164"/>
      <c r="SMO2" s="165"/>
      <c r="SMP2" s="165"/>
      <c r="SMQ2" s="165"/>
      <c r="SMR2" s="165"/>
      <c r="SMS2" s="165"/>
      <c r="SMT2" s="166"/>
      <c r="SMU2" s="164"/>
      <c r="SMV2" s="165"/>
      <c r="SMW2" s="165"/>
      <c r="SMX2" s="165"/>
      <c r="SMY2" s="165"/>
      <c r="SMZ2" s="165"/>
      <c r="SNA2" s="166"/>
      <c r="SNB2" s="164"/>
      <c r="SNC2" s="165"/>
      <c r="SND2" s="165"/>
      <c r="SNE2" s="165"/>
      <c r="SNF2" s="165"/>
      <c r="SNG2" s="165"/>
      <c r="SNH2" s="166"/>
      <c r="SNI2" s="164"/>
      <c r="SNJ2" s="165"/>
      <c r="SNK2" s="165"/>
      <c r="SNL2" s="165"/>
      <c r="SNM2" s="165"/>
      <c r="SNN2" s="165"/>
      <c r="SNO2" s="166"/>
      <c r="SNP2" s="164"/>
      <c r="SNQ2" s="165"/>
      <c r="SNR2" s="165"/>
      <c r="SNS2" s="165"/>
      <c r="SNT2" s="165"/>
      <c r="SNU2" s="165"/>
      <c r="SNV2" s="166"/>
      <c r="SNW2" s="164"/>
      <c r="SNX2" s="165"/>
      <c r="SNY2" s="165"/>
      <c r="SNZ2" s="165"/>
      <c r="SOA2" s="165"/>
      <c r="SOB2" s="165"/>
      <c r="SOC2" s="166"/>
      <c r="SOD2" s="164"/>
      <c r="SOE2" s="165"/>
      <c r="SOF2" s="165"/>
      <c r="SOG2" s="165"/>
      <c r="SOH2" s="165"/>
      <c r="SOI2" s="165"/>
      <c r="SOJ2" s="166"/>
      <c r="SOK2" s="164"/>
      <c r="SOL2" s="165"/>
      <c r="SOM2" s="165"/>
      <c r="SON2" s="165"/>
      <c r="SOO2" s="165"/>
      <c r="SOP2" s="165"/>
      <c r="SOQ2" s="166"/>
      <c r="SOR2" s="164"/>
      <c r="SOS2" s="165"/>
      <c r="SOT2" s="165"/>
      <c r="SOU2" s="165"/>
      <c r="SOV2" s="165"/>
      <c r="SOW2" s="165"/>
      <c r="SOX2" s="166"/>
      <c r="SOY2" s="164"/>
      <c r="SOZ2" s="165"/>
      <c r="SPA2" s="165"/>
      <c r="SPB2" s="165"/>
      <c r="SPC2" s="165"/>
      <c r="SPD2" s="165"/>
      <c r="SPE2" s="166"/>
      <c r="SPF2" s="164"/>
      <c r="SPG2" s="165"/>
      <c r="SPH2" s="165"/>
      <c r="SPI2" s="165"/>
      <c r="SPJ2" s="165"/>
      <c r="SPK2" s="165"/>
      <c r="SPL2" s="166"/>
      <c r="SPM2" s="164"/>
      <c r="SPN2" s="165"/>
      <c r="SPO2" s="165"/>
      <c r="SPP2" s="165"/>
      <c r="SPQ2" s="165"/>
      <c r="SPR2" s="165"/>
      <c r="SPS2" s="166"/>
      <c r="SPT2" s="164"/>
      <c r="SPU2" s="165"/>
      <c r="SPV2" s="165"/>
      <c r="SPW2" s="165"/>
      <c r="SPX2" s="165"/>
      <c r="SPY2" s="165"/>
      <c r="SPZ2" s="166"/>
      <c r="SQA2" s="164"/>
      <c r="SQB2" s="165"/>
      <c r="SQC2" s="165"/>
      <c r="SQD2" s="165"/>
      <c r="SQE2" s="165"/>
      <c r="SQF2" s="165"/>
      <c r="SQG2" s="166"/>
      <c r="SQH2" s="164"/>
      <c r="SQI2" s="165"/>
      <c r="SQJ2" s="165"/>
      <c r="SQK2" s="165"/>
      <c r="SQL2" s="165"/>
      <c r="SQM2" s="165"/>
      <c r="SQN2" s="166"/>
      <c r="SQO2" s="164"/>
      <c r="SQP2" s="165"/>
      <c r="SQQ2" s="165"/>
      <c r="SQR2" s="165"/>
      <c r="SQS2" s="165"/>
      <c r="SQT2" s="165"/>
      <c r="SQU2" s="166"/>
      <c r="SQV2" s="164"/>
      <c r="SQW2" s="165"/>
      <c r="SQX2" s="165"/>
      <c r="SQY2" s="165"/>
      <c r="SQZ2" s="165"/>
      <c r="SRA2" s="165"/>
      <c r="SRB2" s="166"/>
      <c r="SRC2" s="164"/>
      <c r="SRD2" s="165"/>
      <c r="SRE2" s="165"/>
      <c r="SRF2" s="165"/>
      <c r="SRG2" s="165"/>
      <c r="SRH2" s="165"/>
      <c r="SRI2" s="166"/>
      <c r="SRJ2" s="164"/>
      <c r="SRK2" s="165"/>
      <c r="SRL2" s="165"/>
      <c r="SRM2" s="165"/>
      <c r="SRN2" s="165"/>
      <c r="SRO2" s="165"/>
      <c r="SRP2" s="166"/>
      <c r="SRQ2" s="164"/>
      <c r="SRR2" s="165"/>
      <c r="SRS2" s="165"/>
      <c r="SRT2" s="165"/>
      <c r="SRU2" s="165"/>
      <c r="SRV2" s="165"/>
      <c r="SRW2" s="166"/>
      <c r="SRX2" s="164"/>
      <c r="SRY2" s="165"/>
      <c r="SRZ2" s="165"/>
      <c r="SSA2" s="165"/>
      <c r="SSB2" s="165"/>
      <c r="SSC2" s="165"/>
      <c r="SSD2" s="166"/>
      <c r="SSE2" s="164"/>
      <c r="SSF2" s="165"/>
      <c r="SSG2" s="165"/>
      <c r="SSH2" s="165"/>
      <c r="SSI2" s="165"/>
      <c r="SSJ2" s="165"/>
      <c r="SSK2" s="166"/>
      <c r="SSL2" s="164"/>
      <c r="SSM2" s="165"/>
      <c r="SSN2" s="165"/>
      <c r="SSO2" s="165"/>
      <c r="SSP2" s="165"/>
      <c r="SSQ2" s="165"/>
      <c r="SSR2" s="166"/>
      <c r="SSS2" s="164"/>
      <c r="SST2" s="165"/>
      <c r="SSU2" s="165"/>
      <c r="SSV2" s="165"/>
      <c r="SSW2" s="165"/>
      <c r="SSX2" s="165"/>
      <c r="SSY2" s="166"/>
      <c r="SSZ2" s="164"/>
      <c r="STA2" s="165"/>
      <c r="STB2" s="165"/>
      <c r="STC2" s="165"/>
      <c r="STD2" s="165"/>
      <c r="STE2" s="165"/>
      <c r="STF2" s="166"/>
      <c r="STG2" s="164"/>
      <c r="STH2" s="165"/>
      <c r="STI2" s="165"/>
      <c r="STJ2" s="165"/>
      <c r="STK2" s="165"/>
      <c r="STL2" s="165"/>
      <c r="STM2" s="166"/>
      <c r="STN2" s="164"/>
      <c r="STO2" s="165"/>
      <c r="STP2" s="165"/>
      <c r="STQ2" s="165"/>
      <c r="STR2" s="165"/>
      <c r="STS2" s="165"/>
      <c r="STT2" s="166"/>
      <c r="STU2" s="164"/>
      <c r="STV2" s="165"/>
      <c r="STW2" s="165"/>
      <c r="STX2" s="165"/>
      <c r="STY2" s="165"/>
      <c r="STZ2" s="165"/>
      <c r="SUA2" s="166"/>
      <c r="SUB2" s="164"/>
      <c r="SUC2" s="165"/>
      <c r="SUD2" s="165"/>
      <c r="SUE2" s="165"/>
      <c r="SUF2" s="165"/>
      <c r="SUG2" s="165"/>
      <c r="SUH2" s="166"/>
      <c r="SUI2" s="164"/>
      <c r="SUJ2" s="165"/>
      <c r="SUK2" s="165"/>
      <c r="SUL2" s="165"/>
      <c r="SUM2" s="165"/>
      <c r="SUN2" s="165"/>
      <c r="SUO2" s="166"/>
      <c r="SUP2" s="164"/>
      <c r="SUQ2" s="165"/>
      <c r="SUR2" s="165"/>
      <c r="SUS2" s="165"/>
      <c r="SUT2" s="165"/>
      <c r="SUU2" s="165"/>
      <c r="SUV2" s="166"/>
      <c r="SUW2" s="164"/>
      <c r="SUX2" s="165"/>
      <c r="SUY2" s="165"/>
      <c r="SUZ2" s="165"/>
      <c r="SVA2" s="165"/>
      <c r="SVB2" s="165"/>
      <c r="SVC2" s="166"/>
      <c r="SVD2" s="164"/>
      <c r="SVE2" s="165"/>
      <c r="SVF2" s="165"/>
      <c r="SVG2" s="165"/>
      <c r="SVH2" s="165"/>
      <c r="SVI2" s="165"/>
      <c r="SVJ2" s="166"/>
      <c r="SVK2" s="164"/>
      <c r="SVL2" s="165"/>
      <c r="SVM2" s="165"/>
      <c r="SVN2" s="165"/>
      <c r="SVO2" s="165"/>
      <c r="SVP2" s="165"/>
      <c r="SVQ2" s="166"/>
      <c r="SVR2" s="164"/>
      <c r="SVS2" s="165"/>
      <c r="SVT2" s="165"/>
      <c r="SVU2" s="165"/>
      <c r="SVV2" s="165"/>
      <c r="SVW2" s="165"/>
      <c r="SVX2" s="166"/>
      <c r="SVY2" s="164"/>
      <c r="SVZ2" s="165"/>
      <c r="SWA2" s="165"/>
      <c r="SWB2" s="165"/>
      <c r="SWC2" s="165"/>
      <c r="SWD2" s="165"/>
      <c r="SWE2" s="166"/>
      <c r="SWF2" s="164"/>
      <c r="SWG2" s="165"/>
      <c r="SWH2" s="165"/>
      <c r="SWI2" s="165"/>
      <c r="SWJ2" s="165"/>
      <c r="SWK2" s="165"/>
      <c r="SWL2" s="166"/>
      <c r="SWM2" s="164"/>
      <c r="SWN2" s="165"/>
      <c r="SWO2" s="165"/>
      <c r="SWP2" s="165"/>
      <c r="SWQ2" s="165"/>
      <c r="SWR2" s="165"/>
      <c r="SWS2" s="166"/>
      <c r="SWT2" s="164"/>
      <c r="SWU2" s="165"/>
      <c r="SWV2" s="165"/>
      <c r="SWW2" s="165"/>
      <c r="SWX2" s="165"/>
      <c r="SWY2" s="165"/>
      <c r="SWZ2" s="166"/>
      <c r="SXA2" s="164"/>
      <c r="SXB2" s="165"/>
      <c r="SXC2" s="165"/>
      <c r="SXD2" s="165"/>
      <c r="SXE2" s="165"/>
      <c r="SXF2" s="165"/>
      <c r="SXG2" s="166"/>
      <c r="SXH2" s="164"/>
      <c r="SXI2" s="165"/>
      <c r="SXJ2" s="165"/>
      <c r="SXK2" s="165"/>
      <c r="SXL2" s="165"/>
      <c r="SXM2" s="165"/>
      <c r="SXN2" s="166"/>
      <c r="SXO2" s="164"/>
      <c r="SXP2" s="165"/>
      <c r="SXQ2" s="165"/>
      <c r="SXR2" s="165"/>
      <c r="SXS2" s="165"/>
      <c r="SXT2" s="165"/>
      <c r="SXU2" s="166"/>
      <c r="SXV2" s="164"/>
      <c r="SXW2" s="165"/>
      <c r="SXX2" s="165"/>
      <c r="SXY2" s="165"/>
      <c r="SXZ2" s="165"/>
      <c r="SYA2" s="165"/>
      <c r="SYB2" s="166"/>
      <c r="SYC2" s="164"/>
      <c r="SYD2" s="165"/>
      <c r="SYE2" s="165"/>
      <c r="SYF2" s="165"/>
      <c r="SYG2" s="165"/>
      <c r="SYH2" s="165"/>
      <c r="SYI2" s="166"/>
      <c r="SYJ2" s="164"/>
      <c r="SYK2" s="165"/>
      <c r="SYL2" s="165"/>
      <c r="SYM2" s="165"/>
      <c r="SYN2" s="165"/>
      <c r="SYO2" s="165"/>
      <c r="SYP2" s="166"/>
      <c r="SYQ2" s="164"/>
      <c r="SYR2" s="165"/>
      <c r="SYS2" s="165"/>
      <c r="SYT2" s="165"/>
      <c r="SYU2" s="165"/>
      <c r="SYV2" s="165"/>
      <c r="SYW2" s="166"/>
      <c r="SYX2" s="164"/>
      <c r="SYY2" s="165"/>
      <c r="SYZ2" s="165"/>
      <c r="SZA2" s="165"/>
      <c r="SZB2" s="165"/>
      <c r="SZC2" s="165"/>
      <c r="SZD2" s="166"/>
      <c r="SZE2" s="164"/>
      <c r="SZF2" s="165"/>
      <c r="SZG2" s="165"/>
      <c r="SZH2" s="165"/>
      <c r="SZI2" s="165"/>
      <c r="SZJ2" s="165"/>
      <c r="SZK2" s="166"/>
      <c r="SZL2" s="164"/>
      <c r="SZM2" s="165"/>
      <c r="SZN2" s="165"/>
      <c r="SZO2" s="165"/>
      <c r="SZP2" s="165"/>
      <c r="SZQ2" s="165"/>
      <c r="SZR2" s="166"/>
      <c r="SZS2" s="164"/>
      <c r="SZT2" s="165"/>
      <c r="SZU2" s="165"/>
      <c r="SZV2" s="165"/>
      <c r="SZW2" s="165"/>
      <c r="SZX2" s="165"/>
      <c r="SZY2" s="166"/>
      <c r="SZZ2" s="164"/>
      <c r="TAA2" s="165"/>
      <c r="TAB2" s="165"/>
      <c r="TAC2" s="165"/>
      <c r="TAD2" s="165"/>
      <c r="TAE2" s="165"/>
      <c r="TAF2" s="166"/>
      <c r="TAG2" s="164"/>
      <c r="TAH2" s="165"/>
      <c r="TAI2" s="165"/>
      <c r="TAJ2" s="165"/>
      <c r="TAK2" s="165"/>
      <c r="TAL2" s="165"/>
      <c r="TAM2" s="166"/>
      <c r="TAN2" s="164"/>
      <c r="TAO2" s="165"/>
      <c r="TAP2" s="165"/>
      <c r="TAQ2" s="165"/>
      <c r="TAR2" s="165"/>
      <c r="TAS2" s="165"/>
      <c r="TAT2" s="166"/>
      <c r="TAU2" s="164"/>
      <c r="TAV2" s="165"/>
      <c r="TAW2" s="165"/>
      <c r="TAX2" s="165"/>
      <c r="TAY2" s="165"/>
      <c r="TAZ2" s="165"/>
      <c r="TBA2" s="166"/>
      <c r="TBB2" s="164"/>
      <c r="TBC2" s="165"/>
      <c r="TBD2" s="165"/>
      <c r="TBE2" s="165"/>
      <c r="TBF2" s="165"/>
      <c r="TBG2" s="165"/>
      <c r="TBH2" s="166"/>
      <c r="TBI2" s="164"/>
      <c r="TBJ2" s="165"/>
      <c r="TBK2" s="165"/>
      <c r="TBL2" s="165"/>
      <c r="TBM2" s="165"/>
      <c r="TBN2" s="165"/>
      <c r="TBO2" s="166"/>
      <c r="TBP2" s="164"/>
      <c r="TBQ2" s="165"/>
      <c r="TBR2" s="165"/>
      <c r="TBS2" s="165"/>
      <c r="TBT2" s="165"/>
      <c r="TBU2" s="165"/>
      <c r="TBV2" s="166"/>
      <c r="TBW2" s="164"/>
      <c r="TBX2" s="165"/>
      <c r="TBY2" s="165"/>
      <c r="TBZ2" s="165"/>
      <c r="TCA2" s="165"/>
      <c r="TCB2" s="165"/>
      <c r="TCC2" s="166"/>
      <c r="TCD2" s="164"/>
      <c r="TCE2" s="165"/>
      <c r="TCF2" s="165"/>
      <c r="TCG2" s="165"/>
      <c r="TCH2" s="165"/>
      <c r="TCI2" s="165"/>
      <c r="TCJ2" s="166"/>
      <c r="TCK2" s="164"/>
      <c r="TCL2" s="165"/>
      <c r="TCM2" s="165"/>
      <c r="TCN2" s="165"/>
      <c r="TCO2" s="165"/>
      <c r="TCP2" s="165"/>
      <c r="TCQ2" s="166"/>
      <c r="TCR2" s="164"/>
      <c r="TCS2" s="165"/>
      <c r="TCT2" s="165"/>
      <c r="TCU2" s="165"/>
      <c r="TCV2" s="165"/>
      <c r="TCW2" s="165"/>
      <c r="TCX2" s="166"/>
      <c r="TCY2" s="164"/>
      <c r="TCZ2" s="165"/>
      <c r="TDA2" s="165"/>
      <c r="TDB2" s="165"/>
      <c r="TDC2" s="165"/>
      <c r="TDD2" s="165"/>
      <c r="TDE2" s="166"/>
      <c r="TDF2" s="164"/>
      <c r="TDG2" s="165"/>
      <c r="TDH2" s="165"/>
      <c r="TDI2" s="165"/>
      <c r="TDJ2" s="165"/>
      <c r="TDK2" s="165"/>
      <c r="TDL2" s="166"/>
      <c r="TDM2" s="164"/>
      <c r="TDN2" s="165"/>
      <c r="TDO2" s="165"/>
      <c r="TDP2" s="165"/>
      <c r="TDQ2" s="165"/>
      <c r="TDR2" s="165"/>
      <c r="TDS2" s="166"/>
      <c r="TDT2" s="164"/>
      <c r="TDU2" s="165"/>
      <c r="TDV2" s="165"/>
      <c r="TDW2" s="165"/>
      <c r="TDX2" s="165"/>
      <c r="TDY2" s="165"/>
      <c r="TDZ2" s="166"/>
      <c r="TEA2" s="164"/>
      <c r="TEB2" s="165"/>
      <c r="TEC2" s="165"/>
      <c r="TED2" s="165"/>
      <c r="TEE2" s="165"/>
      <c r="TEF2" s="165"/>
      <c r="TEG2" s="166"/>
      <c r="TEH2" s="164"/>
      <c r="TEI2" s="165"/>
      <c r="TEJ2" s="165"/>
      <c r="TEK2" s="165"/>
      <c r="TEL2" s="165"/>
      <c r="TEM2" s="165"/>
      <c r="TEN2" s="166"/>
      <c r="TEO2" s="164"/>
      <c r="TEP2" s="165"/>
      <c r="TEQ2" s="165"/>
      <c r="TER2" s="165"/>
      <c r="TES2" s="165"/>
      <c r="TET2" s="165"/>
      <c r="TEU2" s="166"/>
      <c r="TEV2" s="164"/>
      <c r="TEW2" s="165"/>
      <c r="TEX2" s="165"/>
      <c r="TEY2" s="165"/>
      <c r="TEZ2" s="165"/>
      <c r="TFA2" s="165"/>
      <c r="TFB2" s="166"/>
      <c r="TFC2" s="164"/>
      <c r="TFD2" s="165"/>
      <c r="TFE2" s="165"/>
      <c r="TFF2" s="165"/>
      <c r="TFG2" s="165"/>
      <c r="TFH2" s="165"/>
      <c r="TFI2" s="166"/>
      <c r="TFJ2" s="164"/>
      <c r="TFK2" s="165"/>
      <c r="TFL2" s="165"/>
      <c r="TFM2" s="165"/>
      <c r="TFN2" s="165"/>
      <c r="TFO2" s="165"/>
      <c r="TFP2" s="166"/>
      <c r="TFQ2" s="164"/>
      <c r="TFR2" s="165"/>
      <c r="TFS2" s="165"/>
      <c r="TFT2" s="165"/>
      <c r="TFU2" s="165"/>
      <c r="TFV2" s="165"/>
      <c r="TFW2" s="166"/>
      <c r="TFX2" s="164"/>
      <c r="TFY2" s="165"/>
      <c r="TFZ2" s="165"/>
      <c r="TGA2" s="165"/>
      <c r="TGB2" s="165"/>
      <c r="TGC2" s="165"/>
      <c r="TGD2" s="166"/>
      <c r="TGE2" s="164"/>
      <c r="TGF2" s="165"/>
      <c r="TGG2" s="165"/>
      <c r="TGH2" s="165"/>
      <c r="TGI2" s="165"/>
      <c r="TGJ2" s="165"/>
      <c r="TGK2" s="166"/>
      <c r="TGL2" s="164"/>
      <c r="TGM2" s="165"/>
      <c r="TGN2" s="165"/>
      <c r="TGO2" s="165"/>
      <c r="TGP2" s="165"/>
      <c r="TGQ2" s="165"/>
      <c r="TGR2" s="166"/>
      <c r="TGS2" s="164"/>
      <c r="TGT2" s="165"/>
      <c r="TGU2" s="165"/>
      <c r="TGV2" s="165"/>
      <c r="TGW2" s="165"/>
      <c r="TGX2" s="165"/>
      <c r="TGY2" s="166"/>
      <c r="TGZ2" s="164"/>
      <c r="THA2" s="165"/>
      <c r="THB2" s="165"/>
      <c r="THC2" s="165"/>
      <c r="THD2" s="165"/>
      <c r="THE2" s="165"/>
      <c r="THF2" s="166"/>
      <c r="THG2" s="164"/>
      <c r="THH2" s="165"/>
      <c r="THI2" s="165"/>
      <c r="THJ2" s="165"/>
      <c r="THK2" s="165"/>
      <c r="THL2" s="165"/>
      <c r="THM2" s="166"/>
      <c r="THN2" s="164"/>
      <c r="THO2" s="165"/>
      <c r="THP2" s="165"/>
      <c r="THQ2" s="165"/>
      <c r="THR2" s="165"/>
      <c r="THS2" s="165"/>
      <c r="THT2" s="166"/>
      <c r="THU2" s="164"/>
      <c r="THV2" s="165"/>
      <c r="THW2" s="165"/>
      <c r="THX2" s="165"/>
      <c r="THY2" s="165"/>
      <c r="THZ2" s="165"/>
      <c r="TIA2" s="166"/>
      <c r="TIB2" s="164"/>
      <c r="TIC2" s="165"/>
      <c r="TID2" s="165"/>
      <c r="TIE2" s="165"/>
      <c r="TIF2" s="165"/>
      <c r="TIG2" s="165"/>
      <c r="TIH2" s="166"/>
      <c r="TII2" s="164"/>
      <c r="TIJ2" s="165"/>
      <c r="TIK2" s="165"/>
      <c r="TIL2" s="165"/>
      <c r="TIM2" s="165"/>
      <c r="TIN2" s="165"/>
      <c r="TIO2" s="166"/>
      <c r="TIP2" s="164"/>
      <c r="TIQ2" s="165"/>
      <c r="TIR2" s="165"/>
      <c r="TIS2" s="165"/>
      <c r="TIT2" s="165"/>
      <c r="TIU2" s="165"/>
      <c r="TIV2" s="166"/>
      <c r="TIW2" s="164"/>
      <c r="TIX2" s="165"/>
      <c r="TIY2" s="165"/>
      <c r="TIZ2" s="165"/>
      <c r="TJA2" s="165"/>
      <c r="TJB2" s="165"/>
      <c r="TJC2" s="166"/>
      <c r="TJD2" s="164"/>
      <c r="TJE2" s="165"/>
      <c r="TJF2" s="165"/>
      <c r="TJG2" s="165"/>
      <c r="TJH2" s="165"/>
      <c r="TJI2" s="165"/>
      <c r="TJJ2" s="166"/>
      <c r="TJK2" s="164"/>
      <c r="TJL2" s="165"/>
      <c r="TJM2" s="165"/>
      <c r="TJN2" s="165"/>
      <c r="TJO2" s="165"/>
      <c r="TJP2" s="165"/>
      <c r="TJQ2" s="166"/>
      <c r="TJR2" s="164"/>
      <c r="TJS2" s="165"/>
      <c r="TJT2" s="165"/>
      <c r="TJU2" s="165"/>
      <c r="TJV2" s="165"/>
      <c r="TJW2" s="165"/>
      <c r="TJX2" s="166"/>
      <c r="TJY2" s="164"/>
      <c r="TJZ2" s="165"/>
      <c r="TKA2" s="165"/>
      <c r="TKB2" s="165"/>
      <c r="TKC2" s="165"/>
      <c r="TKD2" s="165"/>
      <c r="TKE2" s="166"/>
      <c r="TKF2" s="164"/>
      <c r="TKG2" s="165"/>
      <c r="TKH2" s="165"/>
      <c r="TKI2" s="165"/>
      <c r="TKJ2" s="165"/>
      <c r="TKK2" s="165"/>
      <c r="TKL2" s="166"/>
      <c r="TKM2" s="164"/>
      <c r="TKN2" s="165"/>
      <c r="TKO2" s="165"/>
      <c r="TKP2" s="165"/>
      <c r="TKQ2" s="165"/>
      <c r="TKR2" s="165"/>
      <c r="TKS2" s="166"/>
      <c r="TKT2" s="164"/>
      <c r="TKU2" s="165"/>
      <c r="TKV2" s="165"/>
      <c r="TKW2" s="165"/>
      <c r="TKX2" s="165"/>
      <c r="TKY2" s="165"/>
      <c r="TKZ2" s="166"/>
      <c r="TLA2" s="164"/>
      <c r="TLB2" s="165"/>
      <c r="TLC2" s="165"/>
      <c r="TLD2" s="165"/>
      <c r="TLE2" s="165"/>
      <c r="TLF2" s="165"/>
      <c r="TLG2" s="166"/>
      <c r="TLH2" s="164"/>
      <c r="TLI2" s="165"/>
      <c r="TLJ2" s="165"/>
      <c r="TLK2" s="165"/>
      <c r="TLL2" s="165"/>
      <c r="TLM2" s="165"/>
      <c r="TLN2" s="166"/>
      <c r="TLO2" s="164"/>
      <c r="TLP2" s="165"/>
      <c r="TLQ2" s="165"/>
      <c r="TLR2" s="165"/>
      <c r="TLS2" s="165"/>
      <c r="TLT2" s="165"/>
      <c r="TLU2" s="166"/>
      <c r="TLV2" s="164"/>
      <c r="TLW2" s="165"/>
      <c r="TLX2" s="165"/>
      <c r="TLY2" s="165"/>
      <c r="TLZ2" s="165"/>
      <c r="TMA2" s="165"/>
      <c r="TMB2" s="166"/>
      <c r="TMC2" s="164"/>
      <c r="TMD2" s="165"/>
      <c r="TME2" s="165"/>
      <c r="TMF2" s="165"/>
      <c r="TMG2" s="165"/>
      <c r="TMH2" s="165"/>
      <c r="TMI2" s="166"/>
      <c r="TMJ2" s="164"/>
      <c r="TMK2" s="165"/>
      <c r="TML2" s="165"/>
      <c r="TMM2" s="165"/>
      <c r="TMN2" s="165"/>
      <c r="TMO2" s="165"/>
      <c r="TMP2" s="166"/>
      <c r="TMQ2" s="164"/>
      <c r="TMR2" s="165"/>
      <c r="TMS2" s="165"/>
      <c r="TMT2" s="165"/>
      <c r="TMU2" s="165"/>
      <c r="TMV2" s="165"/>
      <c r="TMW2" s="166"/>
      <c r="TMX2" s="164"/>
      <c r="TMY2" s="165"/>
      <c r="TMZ2" s="165"/>
      <c r="TNA2" s="165"/>
      <c r="TNB2" s="165"/>
      <c r="TNC2" s="165"/>
      <c r="TND2" s="166"/>
      <c r="TNE2" s="164"/>
      <c r="TNF2" s="165"/>
      <c r="TNG2" s="165"/>
      <c r="TNH2" s="165"/>
      <c r="TNI2" s="165"/>
      <c r="TNJ2" s="165"/>
      <c r="TNK2" s="166"/>
      <c r="TNL2" s="164"/>
      <c r="TNM2" s="165"/>
      <c r="TNN2" s="165"/>
      <c r="TNO2" s="165"/>
      <c r="TNP2" s="165"/>
      <c r="TNQ2" s="165"/>
      <c r="TNR2" s="166"/>
      <c r="TNS2" s="164"/>
      <c r="TNT2" s="165"/>
      <c r="TNU2" s="165"/>
      <c r="TNV2" s="165"/>
      <c r="TNW2" s="165"/>
      <c r="TNX2" s="165"/>
      <c r="TNY2" s="166"/>
      <c r="TNZ2" s="164"/>
      <c r="TOA2" s="165"/>
      <c r="TOB2" s="165"/>
      <c r="TOC2" s="165"/>
      <c r="TOD2" s="165"/>
      <c r="TOE2" s="165"/>
      <c r="TOF2" s="166"/>
      <c r="TOG2" s="164"/>
      <c r="TOH2" s="165"/>
      <c r="TOI2" s="165"/>
      <c r="TOJ2" s="165"/>
      <c r="TOK2" s="165"/>
      <c r="TOL2" s="165"/>
      <c r="TOM2" s="166"/>
      <c r="TON2" s="164"/>
      <c r="TOO2" s="165"/>
      <c r="TOP2" s="165"/>
      <c r="TOQ2" s="165"/>
      <c r="TOR2" s="165"/>
      <c r="TOS2" s="165"/>
      <c r="TOT2" s="166"/>
      <c r="TOU2" s="164"/>
      <c r="TOV2" s="165"/>
      <c r="TOW2" s="165"/>
      <c r="TOX2" s="165"/>
      <c r="TOY2" s="165"/>
      <c r="TOZ2" s="165"/>
      <c r="TPA2" s="166"/>
      <c r="TPB2" s="164"/>
      <c r="TPC2" s="165"/>
      <c r="TPD2" s="165"/>
      <c r="TPE2" s="165"/>
      <c r="TPF2" s="165"/>
      <c r="TPG2" s="165"/>
      <c r="TPH2" s="166"/>
      <c r="TPI2" s="164"/>
      <c r="TPJ2" s="165"/>
      <c r="TPK2" s="165"/>
      <c r="TPL2" s="165"/>
      <c r="TPM2" s="165"/>
      <c r="TPN2" s="165"/>
      <c r="TPO2" s="166"/>
      <c r="TPP2" s="164"/>
      <c r="TPQ2" s="165"/>
      <c r="TPR2" s="165"/>
      <c r="TPS2" s="165"/>
      <c r="TPT2" s="165"/>
      <c r="TPU2" s="165"/>
      <c r="TPV2" s="166"/>
      <c r="TPW2" s="164"/>
      <c r="TPX2" s="165"/>
      <c r="TPY2" s="165"/>
      <c r="TPZ2" s="165"/>
      <c r="TQA2" s="165"/>
      <c r="TQB2" s="165"/>
      <c r="TQC2" s="166"/>
      <c r="TQD2" s="164"/>
      <c r="TQE2" s="165"/>
      <c r="TQF2" s="165"/>
      <c r="TQG2" s="165"/>
      <c r="TQH2" s="165"/>
      <c r="TQI2" s="165"/>
      <c r="TQJ2" s="166"/>
      <c r="TQK2" s="164"/>
      <c r="TQL2" s="165"/>
      <c r="TQM2" s="165"/>
      <c r="TQN2" s="165"/>
      <c r="TQO2" s="165"/>
      <c r="TQP2" s="165"/>
      <c r="TQQ2" s="166"/>
      <c r="TQR2" s="164"/>
      <c r="TQS2" s="165"/>
      <c r="TQT2" s="165"/>
      <c r="TQU2" s="165"/>
      <c r="TQV2" s="165"/>
      <c r="TQW2" s="165"/>
      <c r="TQX2" s="166"/>
      <c r="TQY2" s="164"/>
      <c r="TQZ2" s="165"/>
      <c r="TRA2" s="165"/>
      <c r="TRB2" s="165"/>
      <c r="TRC2" s="165"/>
      <c r="TRD2" s="165"/>
      <c r="TRE2" s="166"/>
      <c r="TRF2" s="164"/>
      <c r="TRG2" s="165"/>
      <c r="TRH2" s="165"/>
      <c r="TRI2" s="165"/>
      <c r="TRJ2" s="165"/>
      <c r="TRK2" s="165"/>
      <c r="TRL2" s="166"/>
      <c r="TRM2" s="164"/>
      <c r="TRN2" s="165"/>
      <c r="TRO2" s="165"/>
      <c r="TRP2" s="165"/>
      <c r="TRQ2" s="165"/>
      <c r="TRR2" s="165"/>
      <c r="TRS2" s="166"/>
      <c r="TRT2" s="164"/>
      <c r="TRU2" s="165"/>
      <c r="TRV2" s="165"/>
      <c r="TRW2" s="165"/>
      <c r="TRX2" s="165"/>
      <c r="TRY2" s="165"/>
      <c r="TRZ2" s="166"/>
      <c r="TSA2" s="164"/>
      <c r="TSB2" s="165"/>
      <c r="TSC2" s="165"/>
      <c r="TSD2" s="165"/>
      <c r="TSE2" s="165"/>
      <c r="TSF2" s="165"/>
      <c r="TSG2" s="166"/>
      <c r="TSH2" s="164"/>
      <c r="TSI2" s="165"/>
      <c r="TSJ2" s="165"/>
      <c r="TSK2" s="165"/>
      <c r="TSL2" s="165"/>
      <c r="TSM2" s="165"/>
      <c r="TSN2" s="166"/>
      <c r="TSO2" s="164"/>
      <c r="TSP2" s="165"/>
      <c r="TSQ2" s="165"/>
      <c r="TSR2" s="165"/>
      <c r="TSS2" s="165"/>
      <c r="TST2" s="165"/>
      <c r="TSU2" s="166"/>
      <c r="TSV2" s="164"/>
      <c r="TSW2" s="165"/>
      <c r="TSX2" s="165"/>
      <c r="TSY2" s="165"/>
      <c r="TSZ2" s="165"/>
      <c r="TTA2" s="165"/>
      <c r="TTB2" s="166"/>
      <c r="TTC2" s="164"/>
      <c r="TTD2" s="165"/>
      <c r="TTE2" s="165"/>
      <c r="TTF2" s="165"/>
      <c r="TTG2" s="165"/>
      <c r="TTH2" s="165"/>
      <c r="TTI2" s="166"/>
      <c r="TTJ2" s="164"/>
      <c r="TTK2" s="165"/>
      <c r="TTL2" s="165"/>
      <c r="TTM2" s="165"/>
      <c r="TTN2" s="165"/>
      <c r="TTO2" s="165"/>
      <c r="TTP2" s="166"/>
      <c r="TTQ2" s="164"/>
      <c r="TTR2" s="165"/>
      <c r="TTS2" s="165"/>
      <c r="TTT2" s="165"/>
      <c r="TTU2" s="165"/>
      <c r="TTV2" s="165"/>
      <c r="TTW2" s="166"/>
      <c r="TTX2" s="164"/>
      <c r="TTY2" s="165"/>
      <c r="TTZ2" s="165"/>
      <c r="TUA2" s="165"/>
      <c r="TUB2" s="165"/>
      <c r="TUC2" s="165"/>
      <c r="TUD2" s="166"/>
      <c r="TUE2" s="164"/>
      <c r="TUF2" s="165"/>
      <c r="TUG2" s="165"/>
      <c r="TUH2" s="165"/>
      <c r="TUI2" s="165"/>
      <c r="TUJ2" s="165"/>
      <c r="TUK2" s="166"/>
      <c r="TUL2" s="164"/>
      <c r="TUM2" s="165"/>
      <c r="TUN2" s="165"/>
      <c r="TUO2" s="165"/>
      <c r="TUP2" s="165"/>
      <c r="TUQ2" s="165"/>
      <c r="TUR2" s="166"/>
      <c r="TUS2" s="164"/>
      <c r="TUT2" s="165"/>
      <c r="TUU2" s="165"/>
      <c r="TUV2" s="165"/>
      <c r="TUW2" s="165"/>
      <c r="TUX2" s="165"/>
      <c r="TUY2" s="166"/>
      <c r="TUZ2" s="164"/>
      <c r="TVA2" s="165"/>
      <c r="TVB2" s="165"/>
      <c r="TVC2" s="165"/>
      <c r="TVD2" s="165"/>
      <c r="TVE2" s="165"/>
      <c r="TVF2" s="166"/>
      <c r="TVG2" s="164"/>
      <c r="TVH2" s="165"/>
      <c r="TVI2" s="165"/>
      <c r="TVJ2" s="165"/>
      <c r="TVK2" s="165"/>
      <c r="TVL2" s="165"/>
      <c r="TVM2" s="166"/>
      <c r="TVN2" s="164"/>
      <c r="TVO2" s="165"/>
      <c r="TVP2" s="165"/>
      <c r="TVQ2" s="165"/>
      <c r="TVR2" s="165"/>
      <c r="TVS2" s="165"/>
      <c r="TVT2" s="166"/>
      <c r="TVU2" s="164"/>
      <c r="TVV2" s="165"/>
      <c r="TVW2" s="165"/>
      <c r="TVX2" s="165"/>
      <c r="TVY2" s="165"/>
      <c r="TVZ2" s="165"/>
      <c r="TWA2" s="166"/>
      <c r="TWB2" s="164"/>
      <c r="TWC2" s="165"/>
      <c r="TWD2" s="165"/>
      <c r="TWE2" s="165"/>
      <c r="TWF2" s="165"/>
      <c r="TWG2" s="165"/>
      <c r="TWH2" s="166"/>
      <c r="TWI2" s="164"/>
      <c r="TWJ2" s="165"/>
      <c r="TWK2" s="165"/>
      <c r="TWL2" s="165"/>
      <c r="TWM2" s="165"/>
      <c r="TWN2" s="165"/>
      <c r="TWO2" s="166"/>
      <c r="TWP2" s="164"/>
      <c r="TWQ2" s="165"/>
      <c r="TWR2" s="165"/>
      <c r="TWS2" s="165"/>
      <c r="TWT2" s="165"/>
      <c r="TWU2" s="165"/>
      <c r="TWV2" s="166"/>
      <c r="TWW2" s="164"/>
      <c r="TWX2" s="165"/>
      <c r="TWY2" s="165"/>
      <c r="TWZ2" s="165"/>
      <c r="TXA2" s="165"/>
      <c r="TXB2" s="165"/>
      <c r="TXC2" s="166"/>
      <c r="TXD2" s="164"/>
      <c r="TXE2" s="165"/>
      <c r="TXF2" s="165"/>
      <c r="TXG2" s="165"/>
      <c r="TXH2" s="165"/>
      <c r="TXI2" s="165"/>
      <c r="TXJ2" s="166"/>
      <c r="TXK2" s="164"/>
      <c r="TXL2" s="165"/>
      <c r="TXM2" s="165"/>
      <c r="TXN2" s="165"/>
      <c r="TXO2" s="165"/>
      <c r="TXP2" s="165"/>
      <c r="TXQ2" s="166"/>
      <c r="TXR2" s="164"/>
      <c r="TXS2" s="165"/>
      <c r="TXT2" s="165"/>
      <c r="TXU2" s="165"/>
      <c r="TXV2" s="165"/>
      <c r="TXW2" s="165"/>
      <c r="TXX2" s="166"/>
      <c r="TXY2" s="164"/>
      <c r="TXZ2" s="165"/>
      <c r="TYA2" s="165"/>
      <c r="TYB2" s="165"/>
      <c r="TYC2" s="165"/>
      <c r="TYD2" s="165"/>
      <c r="TYE2" s="166"/>
      <c r="TYF2" s="164"/>
      <c r="TYG2" s="165"/>
      <c r="TYH2" s="165"/>
      <c r="TYI2" s="165"/>
      <c r="TYJ2" s="165"/>
      <c r="TYK2" s="165"/>
      <c r="TYL2" s="166"/>
      <c r="TYM2" s="164"/>
      <c r="TYN2" s="165"/>
      <c r="TYO2" s="165"/>
      <c r="TYP2" s="165"/>
      <c r="TYQ2" s="165"/>
      <c r="TYR2" s="165"/>
      <c r="TYS2" s="166"/>
      <c r="TYT2" s="164"/>
      <c r="TYU2" s="165"/>
      <c r="TYV2" s="165"/>
      <c r="TYW2" s="165"/>
      <c r="TYX2" s="165"/>
      <c r="TYY2" s="165"/>
      <c r="TYZ2" s="166"/>
      <c r="TZA2" s="164"/>
      <c r="TZB2" s="165"/>
      <c r="TZC2" s="165"/>
      <c r="TZD2" s="165"/>
      <c r="TZE2" s="165"/>
      <c r="TZF2" s="165"/>
      <c r="TZG2" s="166"/>
      <c r="TZH2" s="164"/>
      <c r="TZI2" s="165"/>
      <c r="TZJ2" s="165"/>
      <c r="TZK2" s="165"/>
      <c r="TZL2" s="165"/>
      <c r="TZM2" s="165"/>
      <c r="TZN2" s="166"/>
      <c r="TZO2" s="164"/>
      <c r="TZP2" s="165"/>
      <c r="TZQ2" s="165"/>
      <c r="TZR2" s="165"/>
      <c r="TZS2" s="165"/>
      <c r="TZT2" s="165"/>
      <c r="TZU2" s="166"/>
      <c r="TZV2" s="164"/>
      <c r="TZW2" s="165"/>
      <c r="TZX2" s="165"/>
      <c r="TZY2" s="165"/>
      <c r="TZZ2" s="165"/>
      <c r="UAA2" s="165"/>
      <c r="UAB2" s="166"/>
      <c r="UAC2" s="164"/>
      <c r="UAD2" s="165"/>
      <c r="UAE2" s="165"/>
      <c r="UAF2" s="165"/>
      <c r="UAG2" s="165"/>
      <c r="UAH2" s="165"/>
      <c r="UAI2" s="166"/>
      <c r="UAJ2" s="164"/>
      <c r="UAK2" s="165"/>
      <c r="UAL2" s="165"/>
      <c r="UAM2" s="165"/>
      <c r="UAN2" s="165"/>
      <c r="UAO2" s="165"/>
      <c r="UAP2" s="166"/>
      <c r="UAQ2" s="164"/>
      <c r="UAR2" s="165"/>
      <c r="UAS2" s="165"/>
      <c r="UAT2" s="165"/>
      <c r="UAU2" s="165"/>
      <c r="UAV2" s="165"/>
      <c r="UAW2" s="166"/>
      <c r="UAX2" s="164"/>
      <c r="UAY2" s="165"/>
      <c r="UAZ2" s="165"/>
      <c r="UBA2" s="165"/>
      <c r="UBB2" s="165"/>
      <c r="UBC2" s="165"/>
      <c r="UBD2" s="166"/>
      <c r="UBE2" s="164"/>
      <c r="UBF2" s="165"/>
      <c r="UBG2" s="165"/>
      <c r="UBH2" s="165"/>
      <c r="UBI2" s="165"/>
      <c r="UBJ2" s="165"/>
      <c r="UBK2" s="166"/>
      <c r="UBL2" s="164"/>
      <c r="UBM2" s="165"/>
      <c r="UBN2" s="165"/>
      <c r="UBO2" s="165"/>
      <c r="UBP2" s="165"/>
      <c r="UBQ2" s="165"/>
      <c r="UBR2" s="166"/>
      <c r="UBS2" s="164"/>
      <c r="UBT2" s="165"/>
      <c r="UBU2" s="165"/>
      <c r="UBV2" s="165"/>
      <c r="UBW2" s="165"/>
      <c r="UBX2" s="165"/>
      <c r="UBY2" s="166"/>
      <c r="UBZ2" s="164"/>
      <c r="UCA2" s="165"/>
      <c r="UCB2" s="165"/>
      <c r="UCC2" s="165"/>
      <c r="UCD2" s="165"/>
      <c r="UCE2" s="165"/>
      <c r="UCF2" s="166"/>
      <c r="UCG2" s="164"/>
      <c r="UCH2" s="165"/>
      <c r="UCI2" s="165"/>
      <c r="UCJ2" s="165"/>
      <c r="UCK2" s="165"/>
      <c r="UCL2" s="165"/>
      <c r="UCM2" s="166"/>
      <c r="UCN2" s="164"/>
      <c r="UCO2" s="165"/>
      <c r="UCP2" s="165"/>
      <c r="UCQ2" s="165"/>
      <c r="UCR2" s="165"/>
      <c r="UCS2" s="165"/>
      <c r="UCT2" s="166"/>
      <c r="UCU2" s="164"/>
      <c r="UCV2" s="165"/>
      <c r="UCW2" s="165"/>
      <c r="UCX2" s="165"/>
      <c r="UCY2" s="165"/>
      <c r="UCZ2" s="165"/>
      <c r="UDA2" s="166"/>
      <c r="UDB2" s="164"/>
      <c r="UDC2" s="165"/>
      <c r="UDD2" s="165"/>
      <c r="UDE2" s="165"/>
      <c r="UDF2" s="165"/>
      <c r="UDG2" s="165"/>
      <c r="UDH2" s="166"/>
      <c r="UDI2" s="164"/>
      <c r="UDJ2" s="165"/>
      <c r="UDK2" s="165"/>
      <c r="UDL2" s="165"/>
      <c r="UDM2" s="165"/>
      <c r="UDN2" s="165"/>
      <c r="UDO2" s="166"/>
      <c r="UDP2" s="164"/>
      <c r="UDQ2" s="165"/>
      <c r="UDR2" s="165"/>
      <c r="UDS2" s="165"/>
      <c r="UDT2" s="165"/>
      <c r="UDU2" s="165"/>
      <c r="UDV2" s="166"/>
      <c r="UDW2" s="164"/>
      <c r="UDX2" s="165"/>
      <c r="UDY2" s="165"/>
      <c r="UDZ2" s="165"/>
      <c r="UEA2" s="165"/>
      <c r="UEB2" s="165"/>
      <c r="UEC2" s="166"/>
      <c r="UED2" s="164"/>
      <c r="UEE2" s="165"/>
      <c r="UEF2" s="165"/>
      <c r="UEG2" s="165"/>
      <c r="UEH2" s="165"/>
      <c r="UEI2" s="165"/>
      <c r="UEJ2" s="166"/>
      <c r="UEK2" s="164"/>
      <c r="UEL2" s="165"/>
      <c r="UEM2" s="165"/>
      <c r="UEN2" s="165"/>
      <c r="UEO2" s="165"/>
      <c r="UEP2" s="165"/>
      <c r="UEQ2" s="166"/>
      <c r="UER2" s="164"/>
      <c r="UES2" s="165"/>
      <c r="UET2" s="165"/>
      <c r="UEU2" s="165"/>
      <c r="UEV2" s="165"/>
      <c r="UEW2" s="165"/>
      <c r="UEX2" s="166"/>
      <c r="UEY2" s="164"/>
      <c r="UEZ2" s="165"/>
      <c r="UFA2" s="165"/>
      <c r="UFB2" s="165"/>
      <c r="UFC2" s="165"/>
      <c r="UFD2" s="165"/>
      <c r="UFE2" s="166"/>
      <c r="UFF2" s="164"/>
      <c r="UFG2" s="165"/>
      <c r="UFH2" s="165"/>
      <c r="UFI2" s="165"/>
      <c r="UFJ2" s="165"/>
      <c r="UFK2" s="165"/>
      <c r="UFL2" s="166"/>
      <c r="UFM2" s="164"/>
      <c r="UFN2" s="165"/>
      <c r="UFO2" s="165"/>
      <c r="UFP2" s="165"/>
      <c r="UFQ2" s="165"/>
      <c r="UFR2" s="165"/>
      <c r="UFS2" s="166"/>
      <c r="UFT2" s="164"/>
      <c r="UFU2" s="165"/>
      <c r="UFV2" s="165"/>
      <c r="UFW2" s="165"/>
      <c r="UFX2" s="165"/>
      <c r="UFY2" s="165"/>
      <c r="UFZ2" s="166"/>
      <c r="UGA2" s="164"/>
      <c r="UGB2" s="165"/>
      <c r="UGC2" s="165"/>
      <c r="UGD2" s="165"/>
      <c r="UGE2" s="165"/>
      <c r="UGF2" s="165"/>
      <c r="UGG2" s="166"/>
      <c r="UGH2" s="164"/>
      <c r="UGI2" s="165"/>
      <c r="UGJ2" s="165"/>
      <c r="UGK2" s="165"/>
      <c r="UGL2" s="165"/>
      <c r="UGM2" s="165"/>
      <c r="UGN2" s="166"/>
      <c r="UGO2" s="164"/>
      <c r="UGP2" s="165"/>
      <c r="UGQ2" s="165"/>
      <c r="UGR2" s="165"/>
      <c r="UGS2" s="165"/>
      <c r="UGT2" s="165"/>
      <c r="UGU2" s="166"/>
      <c r="UGV2" s="164"/>
      <c r="UGW2" s="165"/>
      <c r="UGX2" s="165"/>
      <c r="UGY2" s="165"/>
      <c r="UGZ2" s="165"/>
      <c r="UHA2" s="165"/>
      <c r="UHB2" s="166"/>
      <c r="UHC2" s="164"/>
      <c r="UHD2" s="165"/>
      <c r="UHE2" s="165"/>
      <c r="UHF2" s="165"/>
      <c r="UHG2" s="165"/>
      <c r="UHH2" s="165"/>
      <c r="UHI2" s="166"/>
      <c r="UHJ2" s="164"/>
      <c r="UHK2" s="165"/>
      <c r="UHL2" s="165"/>
      <c r="UHM2" s="165"/>
      <c r="UHN2" s="165"/>
      <c r="UHO2" s="165"/>
      <c r="UHP2" s="166"/>
      <c r="UHQ2" s="164"/>
      <c r="UHR2" s="165"/>
      <c r="UHS2" s="165"/>
      <c r="UHT2" s="165"/>
      <c r="UHU2" s="165"/>
      <c r="UHV2" s="165"/>
      <c r="UHW2" s="166"/>
      <c r="UHX2" s="164"/>
      <c r="UHY2" s="165"/>
      <c r="UHZ2" s="165"/>
      <c r="UIA2" s="165"/>
      <c r="UIB2" s="165"/>
      <c r="UIC2" s="165"/>
      <c r="UID2" s="166"/>
      <c r="UIE2" s="164"/>
      <c r="UIF2" s="165"/>
      <c r="UIG2" s="165"/>
      <c r="UIH2" s="165"/>
      <c r="UII2" s="165"/>
      <c r="UIJ2" s="165"/>
      <c r="UIK2" s="166"/>
      <c r="UIL2" s="164"/>
      <c r="UIM2" s="165"/>
      <c r="UIN2" s="165"/>
      <c r="UIO2" s="165"/>
      <c r="UIP2" s="165"/>
      <c r="UIQ2" s="165"/>
      <c r="UIR2" s="166"/>
      <c r="UIS2" s="164"/>
      <c r="UIT2" s="165"/>
      <c r="UIU2" s="165"/>
      <c r="UIV2" s="165"/>
      <c r="UIW2" s="165"/>
      <c r="UIX2" s="165"/>
      <c r="UIY2" s="166"/>
      <c r="UIZ2" s="164"/>
      <c r="UJA2" s="165"/>
      <c r="UJB2" s="165"/>
      <c r="UJC2" s="165"/>
      <c r="UJD2" s="165"/>
      <c r="UJE2" s="165"/>
      <c r="UJF2" s="166"/>
      <c r="UJG2" s="164"/>
      <c r="UJH2" s="165"/>
      <c r="UJI2" s="165"/>
      <c r="UJJ2" s="165"/>
      <c r="UJK2" s="165"/>
      <c r="UJL2" s="165"/>
      <c r="UJM2" s="166"/>
      <c r="UJN2" s="164"/>
      <c r="UJO2" s="165"/>
      <c r="UJP2" s="165"/>
      <c r="UJQ2" s="165"/>
      <c r="UJR2" s="165"/>
      <c r="UJS2" s="165"/>
      <c r="UJT2" s="166"/>
      <c r="UJU2" s="164"/>
      <c r="UJV2" s="165"/>
      <c r="UJW2" s="165"/>
      <c r="UJX2" s="165"/>
      <c r="UJY2" s="165"/>
      <c r="UJZ2" s="165"/>
      <c r="UKA2" s="166"/>
      <c r="UKB2" s="164"/>
      <c r="UKC2" s="165"/>
      <c r="UKD2" s="165"/>
      <c r="UKE2" s="165"/>
      <c r="UKF2" s="165"/>
      <c r="UKG2" s="165"/>
      <c r="UKH2" s="166"/>
      <c r="UKI2" s="164"/>
      <c r="UKJ2" s="165"/>
      <c r="UKK2" s="165"/>
      <c r="UKL2" s="165"/>
      <c r="UKM2" s="165"/>
      <c r="UKN2" s="165"/>
      <c r="UKO2" s="166"/>
      <c r="UKP2" s="164"/>
      <c r="UKQ2" s="165"/>
      <c r="UKR2" s="165"/>
      <c r="UKS2" s="165"/>
      <c r="UKT2" s="165"/>
      <c r="UKU2" s="165"/>
      <c r="UKV2" s="166"/>
      <c r="UKW2" s="164"/>
      <c r="UKX2" s="165"/>
      <c r="UKY2" s="165"/>
      <c r="UKZ2" s="165"/>
      <c r="ULA2" s="165"/>
      <c r="ULB2" s="165"/>
      <c r="ULC2" s="166"/>
      <c r="ULD2" s="164"/>
      <c r="ULE2" s="165"/>
      <c r="ULF2" s="165"/>
      <c r="ULG2" s="165"/>
      <c r="ULH2" s="165"/>
      <c r="ULI2" s="165"/>
      <c r="ULJ2" s="166"/>
      <c r="ULK2" s="164"/>
      <c r="ULL2" s="165"/>
      <c r="ULM2" s="165"/>
      <c r="ULN2" s="165"/>
      <c r="ULO2" s="165"/>
      <c r="ULP2" s="165"/>
      <c r="ULQ2" s="166"/>
      <c r="ULR2" s="164"/>
      <c r="ULS2" s="165"/>
      <c r="ULT2" s="165"/>
      <c r="ULU2" s="165"/>
      <c r="ULV2" s="165"/>
      <c r="ULW2" s="165"/>
      <c r="ULX2" s="166"/>
      <c r="ULY2" s="164"/>
      <c r="ULZ2" s="165"/>
      <c r="UMA2" s="165"/>
      <c r="UMB2" s="165"/>
      <c r="UMC2" s="165"/>
      <c r="UMD2" s="165"/>
      <c r="UME2" s="166"/>
      <c r="UMF2" s="164"/>
      <c r="UMG2" s="165"/>
      <c r="UMH2" s="165"/>
      <c r="UMI2" s="165"/>
      <c r="UMJ2" s="165"/>
      <c r="UMK2" s="165"/>
      <c r="UML2" s="166"/>
      <c r="UMM2" s="164"/>
      <c r="UMN2" s="165"/>
      <c r="UMO2" s="165"/>
      <c r="UMP2" s="165"/>
      <c r="UMQ2" s="165"/>
      <c r="UMR2" s="165"/>
      <c r="UMS2" s="166"/>
      <c r="UMT2" s="164"/>
      <c r="UMU2" s="165"/>
      <c r="UMV2" s="165"/>
      <c r="UMW2" s="165"/>
      <c r="UMX2" s="165"/>
      <c r="UMY2" s="165"/>
      <c r="UMZ2" s="166"/>
      <c r="UNA2" s="164"/>
      <c r="UNB2" s="165"/>
      <c r="UNC2" s="165"/>
      <c r="UND2" s="165"/>
      <c r="UNE2" s="165"/>
      <c r="UNF2" s="165"/>
      <c r="UNG2" s="166"/>
      <c r="UNH2" s="164"/>
      <c r="UNI2" s="165"/>
      <c r="UNJ2" s="165"/>
      <c r="UNK2" s="165"/>
      <c r="UNL2" s="165"/>
      <c r="UNM2" s="165"/>
      <c r="UNN2" s="166"/>
      <c r="UNO2" s="164"/>
      <c r="UNP2" s="165"/>
      <c r="UNQ2" s="165"/>
      <c r="UNR2" s="165"/>
      <c r="UNS2" s="165"/>
      <c r="UNT2" s="165"/>
      <c r="UNU2" s="166"/>
      <c r="UNV2" s="164"/>
      <c r="UNW2" s="165"/>
      <c r="UNX2" s="165"/>
      <c r="UNY2" s="165"/>
      <c r="UNZ2" s="165"/>
      <c r="UOA2" s="165"/>
      <c r="UOB2" s="166"/>
      <c r="UOC2" s="164"/>
      <c r="UOD2" s="165"/>
      <c r="UOE2" s="165"/>
      <c r="UOF2" s="165"/>
      <c r="UOG2" s="165"/>
      <c r="UOH2" s="165"/>
      <c r="UOI2" s="166"/>
      <c r="UOJ2" s="164"/>
      <c r="UOK2" s="165"/>
      <c r="UOL2" s="165"/>
      <c r="UOM2" s="165"/>
      <c r="UON2" s="165"/>
      <c r="UOO2" s="165"/>
      <c r="UOP2" s="166"/>
      <c r="UOQ2" s="164"/>
      <c r="UOR2" s="165"/>
      <c r="UOS2" s="165"/>
      <c r="UOT2" s="165"/>
      <c r="UOU2" s="165"/>
      <c r="UOV2" s="165"/>
      <c r="UOW2" s="166"/>
      <c r="UOX2" s="164"/>
      <c r="UOY2" s="165"/>
      <c r="UOZ2" s="165"/>
      <c r="UPA2" s="165"/>
      <c r="UPB2" s="165"/>
      <c r="UPC2" s="165"/>
      <c r="UPD2" s="166"/>
      <c r="UPE2" s="164"/>
      <c r="UPF2" s="165"/>
      <c r="UPG2" s="165"/>
      <c r="UPH2" s="165"/>
      <c r="UPI2" s="165"/>
      <c r="UPJ2" s="165"/>
      <c r="UPK2" s="166"/>
      <c r="UPL2" s="164"/>
      <c r="UPM2" s="165"/>
      <c r="UPN2" s="165"/>
      <c r="UPO2" s="165"/>
      <c r="UPP2" s="165"/>
      <c r="UPQ2" s="165"/>
      <c r="UPR2" s="166"/>
      <c r="UPS2" s="164"/>
      <c r="UPT2" s="165"/>
      <c r="UPU2" s="165"/>
      <c r="UPV2" s="165"/>
      <c r="UPW2" s="165"/>
      <c r="UPX2" s="165"/>
      <c r="UPY2" s="166"/>
      <c r="UPZ2" s="164"/>
      <c r="UQA2" s="165"/>
      <c r="UQB2" s="165"/>
      <c r="UQC2" s="165"/>
      <c r="UQD2" s="165"/>
      <c r="UQE2" s="165"/>
      <c r="UQF2" s="166"/>
      <c r="UQG2" s="164"/>
      <c r="UQH2" s="165"/>
      <c r="UQI2" s="165"/>
      <c r="UQJ2" s="165"/>
      <c r="UQK2" s="165"/>
      <c r="UQL2" s="165"/>
      <c r="UQM2" s="166"/>
      <c r="UQN2" s="164"/>
      <c r="UQO2" s="165"/>
      <c r="UQP2" s="165"/>
      <c r="UQQ2" s="165"/>
      <c r="UQR2" s="165"/>
      <c r="UQS2" s="165"/>
      <c r="UQT2" s="166"/>
      <c r="UQU2" s="164"/>
      <c r="UQV2" s="165"/>
      <c r="UQW2" s="165"/>
      <c r="UQX2" s="165"/>
      <c r="UQY2" s="165"/>
      <c r="UQZ2" s="165"/>
      <c r="URA2" s="166"/>
      <c r="URB2" s="164"/>
      <c r="URC2" s="165"/>
      <c r="URD2" s="165"/>
      <c r="URE2" s="165"/>
      <c r="URF2" s="165"/>
      <c r="URG2" s="165"/>
      <c r="URH2" s="166"/>
      <c r="URI2" s="164"/>
      <c r="URJ2" s="165"/>
      <c r="URK2" s="165"/>
      <c r="URL2" s="165"/>
      <c r="URM2" s="165"/>
      <c r="URN2" s="165"/>
      <c r="URO2" s="166"/>
      <c r="URP2" s="164"/>
      <c r="URQ2" s="165"/>
      <c r="URR2" s="165"/>
      <c r="URS2" s="165"/>
      <c r="URT2" s="165"/>
      <c r="URU2" s="165"/>
      <c r="URV2" s="166"/>
      <c r="URW2" s="164"/>
      <c r="URX2" s="165"/>
      <c r="URY2" s="165"/>
      <c r="URZ2" s="165"/>
      <c r="USA2" s="165"/>
      <c r="USB2" s="165"/>
      <c r="USC2" s="166"/>
      <c r="USD2" s="164"/>
      <c r="USE2" s="165"/>
      <c r="USF2" s="165"/>
      <c r="USG2" s="165"/>
      <c r="USH2" s="165"/>
      <c r="USI2" s="165"/>
      <c r="USJ2" s="166"/>
      <c r="USK2" s="164"/>
      <c r="USL2" s="165"/>
      <c r="USM2" s="165"/>
      <c r="USN2" s="165"/>
      <c r="USO2" s="165"/>
      <c r="USP2" s="165"/>
      <c r="USQ2" s="166"/>
      <c r="USR2" s="164"/>
      <c r="USS2" s="165"/>
      <c r="UST2" s="165"/>
      <c r="USU2" s="165"/>
      <c r="USV2" s="165"/>
      <c r="USW2" s="165"/>
      <c r="USX2" s="166"/>
      <c r="USY2" s="164"/>
      <c r="USZ2" s="165"/>
      <c r="UTA2" s="165"/>
      <c r="UTB2" s="165"/>
      <c r="UTC2" s="165"/>
      <c r="UTD2" s="165"/>
      <c r="UTE2" s="166"/>
      <c r="UTF2" s="164"/>
      <c r="UTG2" s="165"/>
      <c r="UTH2" s="165"/>
      <c r="UTI2" s="165"/>
      <c r="UTJ2" s="165"/>
      <c r="UTK2" s="165"/>
      <c r="UTL2" s="166"/>
      <c r="UTM2" s="164"/>
      <c r="UTN2" s="165"/>
      <c r="UTO2" s="165"/>
      <c r="UTP2" s="165"/>
      <c r="UTQ2" s="165"/>
      <c r="UTR2" s="165"/>
      <c r="UTS2" s="166"/>
      <c r="UTT2" s="164"/>
      <c r="UTU2" s="165"/>
      <c r="UTV2" s="165"/>
      <c r="UTW2" s="165"/>
      <c r="UTX2" s="165"/>
      <c r="UTY2" s="165"/>
      <c r="UTZ2" s="166"/>
      <c r="UUA2" s="164"/>
      <c r="UUB2" s="165"/>
      <c r="UUC2" s="165"/>
      <c r="UUD2" s="165"/>
      <c r="UUE2" s="165"/>
      <c r="UUF2" s="165"/>
      <c r="UUG2" s="166"/>
      <c r="UUH2" s="164"/>
      <c r="UUI2" s="165"/>
      <c r="UUJ2" s="165"/>
      <c r="UUK2" s="165"/>
      <c r="UUL2" s="165"/>
      <c r="UUM2" s="165"/>
      <c r="UUN2" s="166"/>
      <c r="UUO2" s="164"/>
      <c r="UUP2" s="165"/>
      <c r="UUQ2" s="165"/>
      <c r="UUR2" s="165"/>
      <c r="UUS2" s="165"/>
      <c r="UUT2" s="165"/>
      <c r="UUU2" s="166"/>
      <c r="UUV2" s="164"/>
      <c r="UUW2" s="165"/>
      <c r="UUX2" s="165"/>
      <c r="UUY2" s="165"/>
      <c r="UUZ2" s="165"/>
      <c r="UVA2" s="165"/>
      <c r="UVB2" s="166"/>
      <c r="UVC2" s="164"/>
      <c r="UVD2" s="165"/>
      <c r="UVE2" s="165"/>
      <c r="UVF2" s="165"/>
      <c r="UVG2" s="165"/>
      <c r="UVH2" s="165"/>
      <c r="UVI2" s="166"/>
      <c r="UVJ2" s="164"/>
      <c r="UVK2" s="165"/>
      <c r="UVL2" s="165"/>
      <c r="UVM2" s="165"/>
      <c r="UVN2" s="165"/>
      <c r="UVO2" s="165"/>
      <c r="UVP2" s="166"/>
      <c r="UVQ2" s="164"/>
      <c r="UVR2" s="165"/>
      <c r="UVS2" s="165"/>
      <c r="UVT2" s="165"/>
      <c r="UVU2" s="165"/>
      <c r="UVV2" s="165"/>
      <c r="UVW2" s="166"/>
      <c r="UVX2" s="164"/>
      <c r="UVY2" s="165"/>
      <c r="UVZ2" s="165"/>
      <c r="UWA2" s="165"/>
      <c r="UWB2" s="165"/>
      <c r="UWC2" s="165"/>
      <c r="UWD2" s="166"/>
      <c r="UWE2" s="164"/>
      <c r="UWF2" s="165"/>
      <c r="UWG2" s="165"/>
      <c r="UWH2" s="165"/>
      <c r="UWI2" s="165"/>
      <c r="UWJ2" s="165"/>
      <c r="UWK2" s="166"/>
      <c r="UWL2" s="164"/>
      <c r="UWM2" s="165"/>
      <c r="UWN2" s="165"/>
      <c r="UWO2" s="165"/>
      <c r="UWP2" s="165"/>
      <c r="UWQ2" s="165"/>
      <c r="UWR2" s="166"/>
      <c r="UWS2" s="164"/>
      <c r="UWT2" s="165"/>
      <c r="UWU2" s="165"/>
      <c r="UWV2" s="165"/>
      <c r="UWW2" s="165"/>
      <c r="UWX2" s="165"/>
      <c r="UWY2" s="166"/>
      <c r="UWZ2" s="164"/>
      <c r="UXA2" s="165"/>
      <c r="UXB2" s="165"/>
      <c r="UXC2" s="165"/>
      <c r="UXD2" s="165"/>
      <c r="UXE2" s="165"/>
      <c r="UXF2" s="166"/>
      <c r="UXG2" s="164"/>
      <c r="UXH2" s="165"/>
      <c r="UXI2" s="165"/>
      <c r="UXJ2" s="165"/>
      <c r="UXK2" s="165"/>
      <c r="UXL2" s="165"/>
      <c r="UXM2" s="166"/>
      <c r="UXN2" s="164"/>
      <c r="UXO2" s="165"/>
      <c r="UXP2" s="165"/>
      <c r="UXQ2" s="165"/>
      <c r="UXR2" s="165"/>
      <c r="UXS2" s="165"/>
      <c r="UXT2" s="166"/>
      <c r="UXU2" s="164"/>
      <c r="UXV2" s="165"/>
      <c r="UXW2" s="165"/>
      <c r="UXX2" s="165"/>
      <c r="UXY2" s="165"/>
      <c r="UXZ2" s="165"/>
      <c r="UYA2" s="166"/>
      <c r="UYB2" s="164"/>
      <c r="UYC2" s="165"/>
      <c r="UYD2" s="165"/>
      <c r="UYE2" s="165"/>
      <c r="UYF2" s="165"/>
      <c r="UYG2" s="165"/>
      <c r="UYH2" s="166"/>
      <c r="UYI2" s="164"/>
      <c r="UYJ2" s="165"/>
      <c r="UYK2" s="165"/>
      <c r="UYL2" s="165"/>
      <c r="UYM2" s="165"/>
      <c r="UYN2" s="165"/>
      <c r="UYO2" s="166"/>
      <c r="UYP2" s="164"/>
      <c r="UYQ2" s="165"/>
      <c r="UYR2" s="165"/>
      <c r="UYS2" s="165"/>
      <c r="UYT2" s="165"/>
      <c r="UYU2" s="165"/>
      <c r="UYV2" s="166"/>
      <c r="UYW2" s="164"/>
      <c r="UYX2" s="165"/>
      <c r="UYY2" s="165"/>
      <c r="UYZ2" s="165"/>
      <c r="UZA2" s="165"/>
      <c r="UZB2" s="165"/>
      <c r="UZC2" s="166"/>
      <c r="UZD2" s="164"/>
      <c r="UZE2" s="165"/>
      <c r="UZF2" s="165"/>
      <c r="UZG2" s="165"/>
      <c r="UZH2" s="165"/>
      <c r="UZI2" s="165"/>
      <c r="UZJ2" s="166"/>
      <c r="UZK2" s="164"/>
      <c r="UZL2" s="165"/>
      <c r="UZM2" s="165"/>
      <c r="UZN2" s="165"/>
      <c r="UZO2" s="165"/>
      <c r="UZP2" s="165"/>
      <c r="UZQ2" s="166"/>
      <c r="UZR2" s="164"/>
      <c r="UZS2" s="165"/>
      <c r="UZT2" s="165"/>
      <c r="UZU2" s="165"/>
      <c r="UZV2" s="165"/>
      <c r="UZW2" s="165"/>
      <c r="UZX2" s="166"/>
      <c r="UZY2" s="164"/>
      <c r="UZZ2" s="165"/>
      <c r="VAA2" s="165"/>
      <c r="VAB2" s="165"/>
      <c r="VAC2" s="165"/>
      <c r="VAD2" s="165"/>
      <c r="VAE2" s="166"/>
      <c r="VAF2" s="164"/>
      <c r="VAG2" s="165"/>
      <c r="VAH2" s="165"/>
      <c r="VAI2" s="165"/>
      <c r="VAJ2" s="165"/>
      <c r="VAK2" s="165"/>
      <c r="VAL2" s="166"/>
      <c r="VAM2" s="164"/>
      <c r="VAN2" s="165"/>
      <c r="VAO2" s="165"/>
      <c r="VAP2" s="165"/>
      <c r="VAQ2" s="165"/>
      <c r="VAR2" s="165"/>
      <c r="VAS2" s="166"/>
      <c r="VAT2" s="164"/>
      <c r="VAU2" s="165"/>
      <c r="VAV2" s="165"/>
      <c r="VAW2" s="165"/>
      <c r="VAX2" s="165"/>
      <c r="VAY2" s="165"/>
      <c r="VAZ2" s="166"/>
      <c r="VBA2" s="164"/>
      <c r="VBB2" s="165"/>
      <c r="VBC2" s="165"/>
      <c r="VBD2" s="165"/>
      <c r="VBE2" s="165"/>
      <c r="VBF2" s="165"/>
      <c r="VBG2" s="166"/>
      <c r="VBH2" s="164"/>
      <c r="VBI2" s="165"/>
      <c r="VBJ2" s="165"/>
      <c r="VBK2" s="165"/>
      <c r="VBL2" s="165"/>
      <c r="VBM2" s="165"/>
      <c r="VBN2" s="166"/>
      <c r="VBO2" s="164"/>
      <c r="VBP2" s="165"/>
      <c r="VBQ2" s="165"/>
      <c r="VBR2" s="165"/>
      <c r="VBS2" s="165"/>
      <c r="VBT2" s="165"/>
      <c r="VBU2" s="166"/>
      <c r="VBV2" s="164"/>
      <c r="VBW2" s="165"/>
      <c r="VBX2" s="165"/>
      <c r="VBY2" s="165"/>
      <c r="VBZ2" s="165"/>
      <c r="VCA2" s="165"/>
      <c r="VCB2" s="166"/>
      <c r="VCC2" s="164"/>
      <c r="VCD2" s="165"/>
      <c r="VCE2" s="165"/>
      <c r="VCF2" s="165"/>
      <c r="VCG2" s="165"/>
      <c r="VCH2" s="165"/>
      <c r="VCI2" s="166"/>
      <c r="VCJ2" s="164"/>
      <c r="VCK2" s="165"/>
      <c r="VCL2" s="165"/>
      <c r="VCM2" s="165"/>
      <c r="VCN2" s="165"/>
      <c r="VCO2" s="165"/>
      <c r="VCP2" s="166"/>
      <c r="VCQ2" s="164"/>
      <c r="VCR2" s="165"/>
      <c r="VCS2" s="165"/>
      <c r="VCT2" s="165"/>
      <c r="VCU2" s="165"/>
      <c r="VCV2" s="165"/>
      <c r="VCW2" s="166"/>
      <c r="VCX2" s="164"/>
      <c r="VCY2" s="165"/>
      <c r="VCZ2" s="165"/>
      <c r="VDA2" s="165"/>
      <c r="VDB2" s="165"/>
      <c r="VDC2" s="165"/>
      <c r="VDD2" s="166"/>
      <c r="VDE2" s="164"/>
      <c r="VDF2" s="165"/>
      <c r="VDG2" s="165"/>
      <c r="VDH2" s="165"/>
      <c r="VDI2" s="165"/>
      <c r="VDJ2" s="165"/>
      <c r="VDK2" s="166"/>
      <c r="VDL2" s="164"/>
      <c r="VDM2" s="165"/>
      <c r="VDN2" s="165"/>
      <c r="VDO2" s="165"/>
      <c r="VDP2" s="165"/>
      <c r="VDQ2" s="165"/>
      <c r="VDR2" s="166"/>
      <c r="VDS2" s="164"/>
      <c r="VDT2" s="165"/>
      <c r="VDU2" s="165"/>
      <c r="VDV2" s="165"/>
      <c r="VDW2" s="165"/>
      <c r="VDX2" s="165"/>
      <c r="VDY2" s="166"/>
      <c r="VDZ2" s="164"/>
      <c r="VEA2" s="165"/>
      <c r="VEB2" s="165"/>
      <c r="VEC2" s="165"/>
      <c r="VED2" s="165"/>
      <c r="VEE2" s="165"/>
      <c r="VEF2" s="166"/>
      <c r="VEG2" s="164"/>
      <c r="VEH2" s="165"/>
      <c r="VEI2" s="165"/>
      <c r="VEJ2" s="165"/>
      <c r="VEK2" s="165"/>
      <c r="VEL2" s="165"/>
      <c r="VEM2" s="166"/>
      <c r="VEN2" s="164"/>
      <c r="VEO2" s="165"/>
      <c r="VEP2" s="165"/>
      <c r="VEQ2" s="165"/>
      <c r="VER2" s="165"/>
      <c r="VES2" s="165"/>
      <c r="VET2" s="166"/>
      <c r="VEU2" s="164"/>
      <c r="VEV2" s="165"/>
      <c r="VEW2" s="165"/>
      <c r="VEX2" s="165"/>
      <c r="VEY2" s="165"/>
      <c r="VEZ2" s="165"/>
      <c r="VFA2" s="166"/>
      <c r="VFB2" s="164"/>
      <c r="VFC2" s="165"/>
      <c r="VFD2" s="165"/>
      <c r="VFE2" s="165"/>
      <c r="VFF2" s="165"/>
      <c r="VFG2" s="165"/>
      <c r="VFH2" s="166"/>
      <c r="VFI2" s="164"/>
      <c r="VFJ2" s="165"/>
      <c r="VFK2" s="165"/>
      <c r="VFL2" s="165"/>
      <c r="VFM2" s="165"/>
      <c r="VFN2" s="165"/>
      <c r="VFO2" s="166"/>
      <c r="VFP2" s="164"/>
      <c r="VFQ2" s="165"/>
      <c r="VFR2" s="165"/>
      <c r="VFS2" s="165"/>
      <c r="VFT2" s="165"/>
      <c r="VFU2" s="165"/>
      <c r="VFV2" s="166"/>
      <c r="VFW2" s="164"/>
      <c r="VFX2" s="165"/>
      <c r="VFY2" s="165"/>
      <c r="VFZ2" s="165"/>
      <c r="VGA2" s="165"/>
      <c r="VGB2" s="165"/>
      <c r="VGC2" s="166"/>
      <c r="VGD2" s="164"/>
      <c r="VGE2" s="165"/>
      <c r="VGF2" s="165"/>
      <c r="VGG2" s="165"/>
      <c r="VGH2" s="165"/>
      <c r="VGI2" s="165"/>
      <c r="VGJ2" s="166"/>
      <c r="VGK2" s="164"/>
      <c r="VGL2" s="165"/>
      <c r="VGM2" s="165"/>
      <c r="VGN2" s="165"/>
      <c r="VGO2" s="165"/>
      <c r="VGP2" s="165"/>
      <c r="VGQ2" s="166"/>
      <c r="VGR2" s="164"/>
      <c r="VGS2" s="165"/>
      <c r="VGT2" s="165"/>
      <c r="VGU2" s="165"/>
      <c r="VGV2" s="165"/>
      <c r="VGW2" s="165"/>
      <c r="VGX2" s="166"/>
      <c r="VGY2" s="164"/>
      <c r="VGZ2" s="165"/>
      <c r="VHA2" s="165"/>
      <c r="VHB2" s="165"/>
      <c r="VHC2" s="165"/>
      <c r="VHD2" s="165"/>
      <c r="VHE2" s="166"/>
      <c r="VHF2" s="164"/>
      <c r="VHG2" s="165"/>
      <c r="VHH2" s="165"/>
      <c r="VHI2" s="165"/>
      <c r="VHJ2" s="165"/>
      <c r="VHK2" s="165"/>
      <c r="VHL2" s="166"/>
      <c r="VHM2" s="164"/>
      <c r="VHN2" s="165"/>
      <c r="VHO2" s="165"/>
      <c r="VHP2" s="165"/>
      <c r="VHQ2" s="165"/>
      <c r="VHR2" s="165"/>
      <c r="VHS2" s="166"/>
      <c r="VHT2" s="164"/>
      <c r="VHU2" s="165"/>
      <c r="VHV2" s="165"/>
      <c r="VHW2" s="165"/>
      <c r="VHX2" s="165"/>
      <c r="VHY2" s="165"/>
      <c r="VHZ2" s="166"/>
      <c r="VIA2" s="164"/>
      <c r="VIB2" s="165"/>
      <c r="VIC2" s="165"/>
      <c r="VID2" s="165"/>
      <c r="VIE2" s="165"/>
      <c r="VIF2" s="165"/>
      <c r="VIG2" s="166"/>
      <c r="VIH2" s="164"/>
      <c r="VII2" s="165"/>
      <c r="VIJ2" s="165"/>
      <c r="VIK2" s="165"/>
      <c r="VIL2" s="165"/>
      <c r="VIM2" s="165"/>
      <c r="VIN2" s="166"/>
      <c r="VIO2" s="164"/>
      <c r="VIP2" s="165"/>
      <c r="VIQ2" s="165"/>
      <c r="VIR2" s="165"/>
      <c r="VIS2" s="165"/>
      <c r="VIT2" s="165"/>
      <c r="VIU2" s="166"/>
      <c r="VIV2" s="164"/>
      <c r="VIW2" s="165"/>
      <c r="VIX2" s="165"/>
      <c r="VIY2" s="165"/>
      <c r="VIZ2" s="165"/>
      <c r="VJA2" s="165"/>
      <c r="VJB2" s="166"/>
      <c r="VJC2" s="164"/>
      <c r="VJD2" s="165"/>
      <c r="VJE2" s="165"/>
      <c r="VJF2" s="165"/>
      <c r="VJG2" s="165"/>
      <c r="VJH2" s="165"/>
      <c r="VJI2" s="166"/>
      <c r="VJJ2" s="164"/>
      <c r="VJK2" s="165"/>
      <c r="VJL2" s="165"/>
      <c r="VJM2" s="165"/>
      <c r="VJN2" s="165"/>
      <c r="VJO2" s="165"/>
      <c r="VJP2" s="166"/>
      <c r="VJQ2" s="164"/>
      <c r="VJR2" s="165"/>
      <c r="VJS2" s="165"/>
      <c r="VJT2" s="165"/>
      <c r="VJU2" s="165"/>
      <c r="VJV2" s="165"/>
      <c r="VJW2" s="166"/>
      <c r="VJX2" s="164"/>
      <c r="VJY2" s="165"/>
      <c r="VJZ2" s="165"/>
      <c r="VKA2" s="165"/>
      <c r="VKB2" s="165"/>
      <c r="VKC2" s="165"/>
      <c r="VKD2" s="166"/>
      <c r="VKE2" s="164"/>
      <c r="VKF2" s="165"/>
      <c r="VKG2" s="165"/>
      <c r="VKH2" s="165"/>
      <c r="VKI2" s="165"/>
      <c r="VKJ2" s="165"/>
      <c r="VKK2" s="166"/>
      <c r="VKL2" s="164"/>
      <c r="VKM2" s="165"/>
      <c r="VKN2" s="165"/>
      <c r="VKO2" s="165"/>
      <c r="VKP2" s="165"/>
      <c r="VKQ2" s="165"/>
      <c r="VKR2" s="166"/>
      <c r="VKS2" s="164"/>
      <c r="VKT2" s="165"/>
      <c r="VKU2" s="165"/>
      <c r="VKV2" s="165"/>
      <c r="VKW2" s="165"/>
      <c r="VKX2" s="165"/>
      <c r="VKY2" s="166"/>
      <c r="VKZ2" s="164"/>
      <c r="VLA2" s="165"/>
      <c r="VLB2" s="165"/>
      <c r="VLC2" s="165"/>
      <c r="VLD2" s="165"/>
      <c r="VLE2" s="165"/>
      <c r="VLF2" s="166"/>
      <c r="VLG2" s="164"/>
      <c r="VLH2" s="165"/>
      <c r="VLI2" s="165"/>
      <c r="VLJ2" s="165"/>
      <c r="VLK2" s="165"/>
      <c r="VLL2" s="165"/>
      <c r="VLM2" s="166"/>
      <c r="VLN2" s="164"/>
      <c r="VLO2" s="165"/>
      <c r="VLP2" s="165"/>
      <c r="VLQ2" s="165"/>
      <c r="VLR2" s="165"/>
      <c r="VLS2" s="165"/>
      <c r="VLT2" s="166"/>
      <c r="VLU2" s="164"/>
      <c r="VLV2" s="165"/>
      <c r="VLW2" s="165"/>
      <c r="VLX2" s="165"/>
      <c r="VLY2" s="165"/>
      <c r="VLZ2" s="165"/>
      <c r="VMA2" s="166"/>
      <c r="VMB2" s="164"/>
      <c r="VMC2" s="165"/>
      <c r="VMD2" s="165"/>
      <c r="VME2" s="165"/>
      <c r="VMF2" s="165"/>
      <c r="VMG2" s="165"/>
      <c r="VMH2" s="166"/>
      <c r="VMI2" s="164"/>
      <c r="VMJ2" s="165"/>
      <c r="VMK2" s="165"/>
      <c r="VML2" s="165"/>
      <c r="VMM2" s="165"/>
      <c r="VMN2" s="165"/>
      <c r="VMO2" s="166"/>
      <c r="VMP2" s="164"/>
      <c r="VMQ2" s="165"/>
      <c r="VMR2" s="165"/>
      <c r="VMS2" s="165"/>
      <c r="VMT2" s="165"/>
      <c r="VMU2" s="165"/>
      <c r="VMV2" s="166"/>
      <c r="VMW2" s="164"/>
      <c r="VMX2" s="165"/>
      <c r="VMY2" s="165"/>
      <c r="VMZ2" s="165"/>
      <c r="VNA2" s="165"/>
      <c r="VNB2" s="165"/>
      <c r="VNC2" s="166"/>
      <c r="VND2" s="164"/>
      <c r="VNE2" s="165"/>
      <c r="VNF2" s="165"/>
      <c r="VNG2" s="165"/>
      <c r="VNH2" s="165"/>
      <c r="VNI2" s="165"/>
      <c r="VNJ2" s="166"/>
      <c r="VNK2" s="164"/>
      <c r="VNL2" s="165"/>
      <c r="VNM2" s="165"/>
      <c r="VNN2" s="165"/>
      <c r="VNO2" s="165"/>
      <c r="VNP2" s="165"/>
      <c r="VNQ2" s="166"/>
      <c r="VNR2" s="164"/>
      <c r="VNS2" s="165"/>
      <c r="VNT2" s="165"/>
      <c r="VNU2" s="165"/>
      <c r="VNV2" s="165"/>
      <c r="VNW2" s="165"/>
      <c r="VNX2" s="166"/>
      <c r="VNY2" s="164"/>
      <c r="VNZ2" s="165"/>
      <c r="VOA2" s="165"/>
      <c r="VOB2" s="165"/>
      <c r="VOC2" s="165"/>
      <c r="VOD2" s="165"/>
      <c r="VOE2" s="166"/>
      <c r="VOF2" s="164"/>
      <c r="VOG2" s="165"/>
      <c r="VOH2" s="165"/>
      <c r="VOI2" s="165"/>
      <c r="VOJ2" s="165"/>
      <c r="VOK2" s="165"/>
      <c r="VOL2" s="166"/>
      <c r="VOM2" s="164"/>
      <c r="VON2" s="165"/>
      <c r="VOO2" s="165"/>
      <c r="VOP2" s="165"/>
      <c r="VOQ2" s="165"/>
      <c r="VOR2" s="165"/>
      <c r="VOS2" s="166"/>
      <c r="VOT2" s="164"/>
      <c r="VOU2" s="165"/>
      <c r="VOV2" s="165"/>
      <c r="VOW2" s="165"/>
      <c r="VOX2" s="165"/>
      <c r="VOY2" s="165"/>
      <c r="VOZ2" s="166"/>
      <c r="VPA2" s="164"/>
      <c r="VPB2" s="165"/>
      <c r="VPC2" s="165"/>
      <c r="VPD2" s="165"/>
      <c r="VPE2" s="165"/>
      <c r="VPF2" s="165"/>
      <c r="VPG2" s="166"/>
      <c r="VPH2" s="164"/>
      <c r="VPI2" s="165"/>
      <c r="VPJ2" s="165"/>
      <c r="VPK2" s="165"/>
      <c r="VPL2" s="165"/>
      <c r="VPM2" s="165"/>
      <c r="VPN2" s="166"/>
      <c r="VPO2" s="164"/>
      <c r="VPP2" s="165"/>
      <c r="VPQ2" s="165"/>
      <c r="VPR2" s="165"/>
      <c r="VPS2" s="165"/>
      <c r="VPT2" s="165"/>
      <c r="VPU2" s="166"/>
      <c r="VPV2" s="164"/>
      <c r="VPW2" s="165"/>
      <c r="VPX2" s="165"/>
      <c r="VPY2" s="165"/>
      <c r="VPZ2" s="165"/>
      <c r="VQA2" s="165"/>
      <c r="VQB2" s="166"/>
      <c r="VQC2" s="164"/>
      <c r="VQD2" s="165"/>
      <c r="VQE2" s="165"/>
      <c r="VQF2" s="165"/>
      <c r="VQG2" s="165"/>
      <c r="VQH2" s="165"/>
      <c r="VQI2" s="166"/>
      <c r="VQJ2" s="164"/>
      <c r="VQK2" s="165"/>
      <c r="VQL2" s="165"/>
      <c r="VQM2" s="165"/>
      <c r="VQN2" s="165"/>
      <c r="VQO2" s="165"/>
      <c r="VQP2" s="166"/>
      <c r="VQQ2" s="164"/>
      <c r="VQR2" s="165"/>
      <c r="VQS2" s="165"/>
      <c r="VQT2" s="165"/>
      <c r="VQU2" s="165"/>
      <c r="VQV2" s="165"/>
      <c r="VQW2" s="166"/>
      <c r="VQX2" s="164"/>
      <c r="VQY2" s="165"/>
      <c r="VQZ2" s="165"/>
      <c r="VRA2" s="165"/>
      <c r="VRB2" s="165"/>
      <c r="VRC2" s="165"/>
      <c r="VRD2" s="166"/>
      <c r="VRE2" s="164"/>
      <c r="VRF2" s="165"/>
      <c r="VRG2" s="165"/>
      <c r="VRH2" s="165"/>
      <c r="VRI2" s="165"/>
      <c r="VRJ2" s="165"/>
      <c r="VRK2" s="166"/>
      <c r="VRL2" s="164"/>
      <c r="VRM2" s="165"/>
      <c r="VRN2" s="165"/>
      <c r="VRO2" s="165"/>
      <c r="VRP2" s="165"/>
      <c r="VRQ2" s="165"/>
      <c r="VRR2" s="166"/>
      <c r="VRS2" s="164"/>
      <c r="VRT2" s="165"/>
      <c r="VRU2" s="165"/>
      <c r="VRV2" s="165"/>
      <c r="VRW2" s="165"/>
      <c r="VRX2" s="165"/>
      <c r="VRY2" s="166"/>
      <c r="VRZ2" s="164"/>
      <c r="VSA2" s="165"/>
      <c r="VSB2" s="165"/>
      <c r="VSC2" s="165"/>
      <c r="VSD2" s="165"/>
      <c r="VSE2" s="165"/>
      <c r="VSF2" s="166"/>
      <c r="VSG2" s="164"/>
      <c r="VSH2" s="165"/>
      <c r="VSI2" s="165"/>
      <c r="VSJ2" s="165"/>
      <c r="VSK2" s="165"/>
      <c r="VSL2" s="165"/>
      <c r="VSM2" s="166"/>
      <c r="VSN2" s="164"/>
      <c r="VSO2" s="165"/>
      <c r="VSP2" s="165"/>
      <c r="VSQ2" s="165"/>
      <c r="VSR2" s="165"/>
      <c r="VSS2" s="165"/>
      <c r="VST2" s="166"/>
      <c r="VSU2" s="164"/>
      <c r="VSV2" s="165"/>
      <c r="VSW2" s="165"/>
      <c r="VSX2" s="165"/>
      <c r="VSY2" s="165"/>
      <c r="VSZ2" s="165"/>
      <c r="VTA2" s="166"/>
      <c r="VTB2" s="164"/>
      <c r="VTC2" s="165"/>
      <c r="VTD2" s="165"/>
      <c r="VTE2" s="165"/>
      <c r="VTF2" s="165"/>
      <c r="VTG2" s="165"/>
      <c r="VTH2" s="166"/>
      <c r="VTI2" s="164"/>
      <c r="VTJ2" s="165"/>
      <c r="VTK2" s="165"/>
      <c r="VTL2" s="165"/>
      <c r="VTM2" s="165"/>
      <c r="VTN2" s="165"/>
      <c r="VTO2" s="166"/>
      <c r="VTP2" s="164"/>
      <c r="VTQ2" s="165"/>
      <c r="VTR2" s="165"/>
      <c r="VTS2" s="165"/>
      <c r="VTT2" s="165"/>
      <c r="VTU2" s="165"/>
      <c r="VTV2" s="166"/>
      <c r="VTW2" s="164"/>
      <c r="VTX2" s="165"/>
      <c r="VTY2" s="165"/>
      <c r="VTZ2" s="165"/>
      <c r="VUA2" s="165"/>
      <c r="VUB2" s="165"/>
      <c r="VUC2" s="166"/>
      <c r="VUD2" s="164"/>
      <c r="VUE2" s="165"/>
      <c r="VUF2" s="165"/>
      <c r="VUG2" s="165"/>
      <c r="VUH2" s="165"/>
      <c r="VUI2" s="165"/>
      <c r="VUJ2" s="166"/>
      <c r="VUK2" s="164"/>
      <c r="VUL2" s="165"/>
      <c r="VUM2" s="165"/>
      <c r="VUN2" s="165"/>
      <c r="VUO2" s="165"/>
      <c r="VUP2" s="165"/>
      <c r="VUQ2" s="166"/>
      <c r="VUR2" s="164"/>
      <c r="VUS2" s="165"/>
      <c r="VUT2" s="165"/>
      <c r="VUU2" s="165"/>
      <c r="VUV2" s="165"/>
      <c r="VUW2" s="165"/>
      <c r="VUX2" s="166"/>
      <c r="VUY2" s="164"/>
      <c r="VUZ2" s="165"/>
      <c r="VVA2" s="165"/>
      <c r="VVB2" s="165"/>
      <c r="VVC2" s="165"/>
      <c r="VVD2" s="165"/>
      <c r="VVE2" s="166"/>
      <c r="VVF2" s="164"/>
      <c r="VVG2" s="165"/>
      <c r="VVH2" s="165"/>
      <c r="VVI2" s="165"/>
      <c r="VVJ2" s="165"/>
      <c r="VVK2" s="165"/>
      <c r="VVL2" s="166"/>
      <c r="VVM2" s="164"/>
      <c r="VVN2" s="165"/>
      <c r="VVO2" s="165"/>
      <c r="VVP2" s="165"/>
      <c r="VVQ2" s="165"/>
      <c r="VVR2" s="165"/>
      <c r="VVS2" s="166"/>
      <c r="VVT2" s="164"/>
      <c r="VVU2" s="165"/>
      <c r="VVV2" s="165"/>
      <c r="VVW2" s="165"/>
      <c r="VVX2" s="165"/>
      <c r="VVY2" s="165"/>
      <c r="VVZ2" s="166"/>
      <c r="VWA2" s="164"/>
      <c r="VWB2" s="165"/>
      <c r="VWC2" s="165"/>
      <c r="VWD2" s="165"/>
      <c r="VWE2" s="165"/>
      <c r="VWF2" s="165"/>
      <c r="VWG2" s="166"/>
      <c r="VWH2" s="164"/>
      <c r="VWI2" s="165"/>
      <c r="VWJ2" s="165"/>
      <c r="VWK2" s="165"/>
      <c r="VWL2" s="165"/>
      <c r="VWM2" s="165"/>
      <c r="VWN2" s="166"/>
      <c r="VWO2" s="164"/>
      <c r="VWP2" s="165"/>
      <c r="VWQ2" s="165"/>
      <c r="VWR2" s="165"/>
      <c r="VWS2" s="165"/>
      <c r="VWT2" s="165"/>
      <c r="VWU2" s="166"/>
      <c r="VWV2" s="164"/>
      <c r="VWW2" s="165"/>
      <c r="VWX2" s="165"/>
      <c r="VWY2" s="165"/>
      <c r="VWZ2" s="165"/>
      <c r="VXA2" s="165"/>
      <c r="VXB2" s="166"/>
      <c r="VXC2" s="164"/>
      <c r="VXD2" s="165"/>
      <c r="VXE2" s="165"/>
      <c r="VXF2" s="165"/>
      <c r="VXG2" s="165"/>
      <c r="VXH2" s="165"/>
      <c r="VXI2" s="166"/>
      <c r="VXJ2" s="164"/>
      <c r="VXK2" s="165"/>
      <c r="VXL2" s="165"/>
      <c r="VXM2" s="165"/>
      <c r="VXN2" s="165"/>
      <c r="VXO2" s="165"/>
      <c r="VXP2" s="166"/>
      <c r="VXQ2" s="164"/>
      <c r="VXR2" s="165"/>
      <c r="VXS2" s="165"/>
      <c r="VXT2" s="165"/>
      <c r="VXU2" s="165"/>
      <c r="VXV2" s="165"/>
      <c r="VXW2" s="166"/>
      <c r="VXX2" s="164"/>
      <c r="VXY2" s="165"/>
      <c r="VXZ2" s="165"/>
      <c r="VYA2" s="165"/>
      <c r="VYB2" s="165"/>
      <c r="VYC2" s="165"/>
      <c r="VYD2" s="166"/>
      <c r="VYE2" s="164"/>
      <c r="VYF2" s="165"/>
      <c r="VYG2" s="165"/>
      <c r="VYH2" s="165"/>
      <c r="VYI2" s="165"/>
      <c r="VYJ2" s="165"/>
      <c r="VYK2" s="166"/>
      <c r="VYL2" s="164"/>
      <c r="VYM2" s="165"/>
      <c r="VYN2" s="165"/>
      <c r="VYO2" s="165"/>
      <c r="VYP2" s="165"/>
      <c r="VYQ2" s="165"/>
      <c r="VYR2" s="166"/>
      <c r="VYS2" s="164"/>
      <c r="VYT2" s="165"/>
      <c r="VYU2" s="165"/>
      <c r="VYV2" s="165"/>
      <c r="VYW2" s="165"/>
      <c r="VYX2" s="165"/>
      <c r="VYY2" s="166"/>
      <c r="VYZ2" s="164"/>
      <c r="VZA2" s="165"/>
      <c r="VZB2" s="165"/>
      <c r="VZC2" s="165"/>
      <c r="VZD2" s="165"/>
      <c r="VZE2" s="165"/>
      <c r="VZF2" s="166"/>
      <c r="VZG2" s="164"/>
      <c r="VZH2" s="165"/>
      <c r="VZI2" s="165"/>
      <c r="VZJ2" s="165"/>
      <c r="VZK2" s="165"/>
      <c r="VZL2" s="165"/>
      <c r="VZM2" s="166"/>
      <c r="VZN2" s="164"/>
      <c r="VZO2" s="165"/>
      <c r="VZP2" s="165"/>
      <c r="VZQ2" s="165"/>
      <c r="VZR2" s="165"/>
      <c r="VZS2" s="165"/>
      <c r="VZT2" s="166"/>
      <c r="VZU2" s="164"/>
      <c r="VZV2" s="165"/>
      <c r="VZW2" s="165"/>
      <c r="VZX2" s="165"/>
      <c r="VZY2" s="165"/>
      <c r="VZZ2" s="165"/>
      <c r="WAA2" s="166"/>
      <c r="WAB2" s="164"/>
      <c r="WAC2" s="165"/>
      <c r="WAD2" s="165"/>
      <c r="WAE2" s="165"/>
      <c r="WAF2" s="165"/>
      <c r="WAG2" s="165"/>
      <c r="WAH2" s="166"/>
      <c r="WAI2" s="164"/>
      <c r="WAJ2" s="165"/>
      <c r="WAK2" s="165"/>
      <c r="WAL2" s="165"/>
      <c r="WAM2" s="165"/>
      <c r="WAN2" s="165"/>
      <c r="WAO2" s="166"/>
      <c r="WAP2" s="164"/>
      <c r="WAQ2" s="165"/>
      <c r="WAR2" s="165"/>
      <c r="WAS2" s="165"/>
      <c r="WAT2" s="165"/>
      <c r="WAU2" s="165"/>
      <c r="WAV2" s="166"/>
      <c r="WAW2" s="164"/>
      <c r="WAX2" s="165"/>
      <c r="WAY2" s="165"/>
      <c r="WAZ2" s="165"/>
      <c r="WBA2" s="165"/>
      <c r="WBB2" s="165"/>
      <c r="WBC2" s="166"/>
      <c r="WBD2" s="164"/>
      <c r="WBE2" s="165"/>
      <c r="WBF2" s="165"/>
      <c r="WBG2" s="165"/>
      <c r="WBH2" s="165"/>
      <c r="WBI2" s="165"/>
      <c r="WBJ2" s="166"/>
      <c r="WBK2" s="164"/>
      <c r="WBL2" s="165"/>
      <c r="WBM2" s="165"/>
      <c r="WBN2" s="165"/>
      <c r="WBO2" s="165"/>
      <c r="WBP2" s="165"/>
      <c r="WBQ2" s="166"/>
      <c r="WBR2" s="164"/>
      <c r="WBS2" s="165"/>
      <c r="WBT2" s="165"/>
      <c r="WBU2" s="165"/>
      <c r="WBV2" s="165"/>
      <c r="WBW2" s="165"/>
      <c r="WBX2" s="166"/>
      <c r="WBY2" s="164"/>
      <c r="WBZ2" s="165"/>
      <c r="WCA2" s="165"/>
      <c r="WCB2" s="165"/>
      <c r="WCC2" s="165"/>
      <c r="WCD2" s="165"/>
      <c r="WCE2" s="166"/>
      <c r="WCF2" s="164"/>
      <c r="WCG2" s="165"/>
      <c r="WCH2" s="165"/>
      <c r="WCI2" s="165"/>
      <c r="WCJ2" s="165"/>
      <c r="WCK2" s="165"/>
      <c r="WCL2" s="166"/>
      <c r="WCM2" s="164"/>
      <c r="WCN2" s="165"/>
      <c r="WCO2" s="165"/>
      <c r="WCP2" s="165"/>
      <c r="WCQ2" s="165"/>
      <c r="WCR2" s="165"/>
      <c r="WCS2" s="166"/>
      <c r="WCT2" s="164"/>
      <c r="WCU2" s="165"/>
      <c r="WCV2" s="165"/>
      <c r="WCW2" s="165"/>
      <c r="WCX2" s="165"/>
      <c r="WCY2" s="165"/>
      <c r="WCZ2" s="166"/>
      <c r="WDA2" s="164"/>
      <c r="WDB2" s="165"/>
      <c r="WDC2" s="165"/>
      <c r="WDD2" s="165"/>
      <c r="WDE2" s="165"/>
      <c r="WDF2" s="165"/>
      <c r="WDG2" s="166"/>
      <c r="WDH2" s="164"/>
      <c r="WDI2" s="165"/>
      <c r="WDJ2" s="165"/>
      <c r="WDK2" s="165"/>
      <c r="WDL2" s="165"/>
      <c r="WDM2" s="165"/>
      <c r="WDN2" s="166"/>
      <c r="WDO2" s="164"/>
      <c r="WDP2" s="165"/>
      <c r="WDQ2" s="165"/>
      <c r="WDR2" s="165"/>
      <c r="WDS2" s="165"/>
      <c r="WDT2" s="165"/>
      <c r="WDU2" s="166"/>
      <c r="WDV2" s="164"/>
      <c r="WDW2" s="165"/>
      <c r="WDX2" s="165"/>
      <c r="WDY2" s="165"/>
      <c r="WDZ2" s="165"/>
      <c r="WEA2" s="165"/>
      <c r="WEB2" s="166"/>
      <c r="WEC2" s="164"/>
      <c r="WED2" s="165"/>
      <c r="WEE2" s="165"/>
      <c r="WEF2" s="165"/>
      <c r="WEG2" s="165"/>
      <c r="WEH2" s="165"/>
      <c r="WEI2" s="166"/>
      <c r="WEJ2" s="164"/>
      <c r="WEK2" s="165"/>
      <c r="WEL2" s="165"/>
      <c r="WEM2" s="165"/>
      <c r="WEN2" s="165"/>
      <c r="WEO2" s="165"/>
      <c r="WEP2" s="166"/>
      <c r="WEQ2" s="164"/>
      <c r="WER2" s="165"/>
      <c r="WES2" s="165"/>
      <c r="WET2" s="165"/>
      <c r="WEU2" s="165"/>
      <c r="WEV2" s="165"/>
      <c r="WEW2" s="166"/>
      <c r="WEX2" s="164"/>
      <c r="WEY2" s="165"/>
      <c r="WEZ2" s="165"/>
      <c r="WFA2" s="165"/>
      <c r="WFB2" s="165"/>
      <c r="WFC2" s="165"/>
      <c r="WFD2" s="166"/>
      <c r="WFE2" s="164"/>
      <c r="WFF2" s="165"/>
      <c r="WFG2" s="165"/>
      <c r="WFH2" s="165"/>
      <c r="WFI2" s="165"/>
      <c r="WFJ2" s="165"/>
      <c r="WFK2" s="166"/>
      <c r="WFL2" s="164"/>
      <c r="WFM2" s="165"/>
      <c r="WFN2" s="165"/>
      <c r="WFO2" s="165"/>
      <c r="WFP2" s="165"/>
      <c r="WFQ2" s="165"/>
      <c r="WFR2" s="166"/>
      <c r="WFS2" s="164"/>
      <c r="WFT2" s="165"/>
      <c r="WFU2" s="165"/>
      <c r="WFV2" s="165"/>
      <c r="WFW2" s="165"/>
      <c r="WFX2" s="165"/>
      <c r="WFY2" s="166"/>
      <c r="WFZ2" s="164"/>
      <c r="WGA2" s="165"/>
      <c r="WGB2" s="165"/>
      <c r="WGC2" s="165"/>
      <c r="WGD2" s="165"/>
      <c r="WGE2" s="165"/>
      <c r="WGF2" s="166"/>
      <c r="WGG2" s="164"/>
      <c r="WGH2" s="165"/>
      <c r="WGI2" s="165"/>
      <c r="WGJ2" s="165"/>
      <c r="WGK2" s="165"/>
      <c r="WGL2" s="165"/>
      <c r="WGM2" s="166"/>
      <c r="WGN2" s="164"/>
      <c r="WGO2" s="165"/>
      <c r="WGP2" s="165"/>
      <c r="WGQ2" s="165"/>
      <c r="WGR2" s="165"/>
      <c r="WGS2" s="165"/>
      <c r="WGT2" s="166"/>
      <c r="WGU2" s="164"/>
      <c r="WGV2" s="165"/>
      <c r="WGW2" s="165"/>
      <c r="WGX2" s="165"/>
      <c r="WGY2" s="165"/>
      <c r="WGZ2" s="165"/>
      <c r="WHA2" s="166"/>
      <c r="WHB2" s="164"/>
      <c r="WHC2" s="165"/>
      <c r="WHD2" s="165"/>
      <c r="WHE2" s="165"/>
      <c r="WHF2" s="165"/>
      <c r="WHG2" s="165"/>
      <c r="WHH2" s="166"/>
      <c r="WHI2" s="164"/>
      <c r="WHJ2" s="165"/>
      <c r="WHK2" s="165"/>
      <c r="WHL2" s="165"/>
      <c r="WHM2" s="165"/>
      <c r="WHN2" s="165"/>
      <c r="WHO2" s="166"/>
      <c r="WHP2" s="164"/>
      <c r="WHQ2" s="165"/>
      <c r="WHR2" s="165"/>
      <c r="WHS2" s="165"/>
      <c r="WHT2" s="165"/>
      <c r="WHU2" s="165"/>
      <c r="WHV2" s="166"/>
      <c r="WHW2" s="164"/>
      <c r="WHX2" s="165"/>
      <c r="WHY2" s="165"/>
      <c r="WHZ2" s="165"/>
      <c r="WIA2" s="165"/>
      <c r="WIB2" s="165"/>
      <c r="WIC2" s="166"/>
      <c r="WID2" s="164"/>
      <c r="WIE2" s="165"/>
      <c r="WIF2" s="165"/>
      <c r="WIG2" s="165"/>
      <c r="WIH2" s="165"/>
      <c r="WII2" s="165"/>
      <c r="WIJ2" s="166"/>
      <c r="WIK2" s="164"/>
      <c r="WIL2" s="165"/>
      <c r="WIM2" s="165"/>
      <c r="WIN2" s="165"/>
      <c r="WIO2" s="165"/>
      <c r="WIP2" s="165"/>
      <c r="WIQ2" s="166"/>
      <c r="WIR2" s="164"/>
      <c r="WIS2" s="165"/>
      <c r="WIT2" s="165"/>
      <c r="WIU2" s="165"/>
      <c r="WIV2" s="165"/>
      <c r="WIW2" s="165"/>
      <c r="WIX2" s="166"/>
      <c r="WIY2" s="164"/>
      <c r="WIZ2" s="165"/>
      <c r="WJA2" s="165"/>
      <c r="WJB2" s="165"/>
      <c r="WJC2" s="165"/>
      <c r="WJD2" s="165"/>
      <c r="WJE2" s="166"/>
      <c r="WJF2" s="164"/>
      <c r="WJG2" s="165"/>
      <c r="WJH2" s="165"/>
      <c r="WJI2" s="165"/>
      <c r="WJJ2" s="165"/>
      <c r="WJK2" s="165"/>
      <c r="WJL2" s="166"/>
      <c r="WJM2" s="164"/>
      <c r="WJN2" s="165"/>
      <c r="WJO2" s="165"/>
      <c r="WJP2" s="165"/>
      <c r="WJQ2" s="165"/>
      <c r="WJR2" s="165"/>
      <c r="WJS2" s="166"/>
      <c r="WJT2" s="164"/>
      <c r="WJU2" s="165"/>
      <c r="WJV2" s="165"/>
      <c r="WJW2" s="165"/>
      <c r="WJX2" s="165"/>
      <c r="WJY2" s="165"/>
      <c r="WJZ2" s="166"/>
      <c r="WKA2" s="164"/>
      <c r="WKB2" s="165"/>
      <c r="WKC2" s="165"/>
      <c r="WKD2" s="165"/>
      <c r="WKE2" s="165"/>
      <c r="WKF2" s="165"/>
      <c r="WKG2" s="166"/>
      <c r="WKH2" s="164"/>
      <c r="WKI2" s="165"/>
      <c r="WKJ2" s="165"/>
      <c r="WKK2" s="165"/>
      <c r="WKL2" s="165"/>
      <c r="WKM2" s="165"/>
      <c r="WKN2" s="166"/>
      <c r="WKO2" s="164"/>
      <c r="WKP2" s="165"/>
      <c r="WKQ2" s="165"/>
      <c r="WKR2" s="165"/>
      <c r="WKS2" s="165"/>
      <c r="WKT2" s="165"/>
      <c r="WKU2" s="166"/>
      <c r="WKV2" s="164"/>
      <c r="WKW2" s="165"/>
      <c r="WKX2" s="165"/>
      <c r="WKY2" s="165"/>
      <c r="WKZ2" s="165"/>
      <c r="WLA2" s="165"/>
      <c r="WLB2" s="166"/>
      <c r="WLC2" s="164"/>
      <c r="WLD2" s="165"/>
      <c r="WLE2" s="165"/>
      <c r="WLF2" s="165"/>
      <c r="WLG2" s="165"/>
      <c r="WLH2" s="165"/>
      <c r="WLI2" s="166"/>
      <c r="WLJ2" s="164"/>
      <c r="WLK2" s="165"/>
      <c r="WLL2" s="165"/>
      <c r="WLM2" s="165"/>
      <c r="WLN2" s="165"/>
      <c r="WLO2" s="165"/>
      <c r="WLP2" s="166"/>
      <c r="WLQ2" s="164"/>
      <c r="WLR2" s="165"/>
      <c r="WLS2" s="165"/>
      <c r="WLT2" s="165"/>
      <c r="WLU2" s="165"/>
      <c r="WLV2" s="165"/>
      <c r="WLW2" s="166"/>
      <c r="WLX2" s="164"/>
      <c r="WLY2" s="165"/>
      <c r="WLZ2" s="165"/>
      <c r="WMA2" s="165"/>
      <c r="WMB2" s="165"/>
      <c r="WMC2" s="165"/>
      <c r="WMD2" s="166"/>
      <c r="WME2" s="164"/>
      <c r="WMF2" s="165"/>
      <c r="WMG2" s="165"/>
      <c r="WMH2" s="165"/>
      <c r="WMI2" s="165"/>
      <c r="WMJ2" s="165"/>
      <c r="WMK2" s="166"/>
      <c r="WML2" s="164"/>
      <c r="WMM2" s="165"/>
      <c r="WMN2" s="165"/>
      <c r="WMO2" s="165"/>
      <c r="WMP2" s="165"/>
      <c r="WMQ2" s="165"/>
      <c r="WMR2" s="166"/>
      <c r="WMS2" s="164"/>
      <c r="WMT2" s="165"/>
      <c r="WMU2" s="165"/>
      <c r="WMV2" s="165"/>
      <c r="WMW2" s="165"/>
      <c r="WMX2" s="165"/>
      <c r="WMY2" s="166"/>
      <c r="WMZ2" s="164"/>
      <c r="WNA2" s="165"/>
      <c r="WNB2" s="165"/>
      <c r="WNC2" s="165"/>
      <c r="WND2" s="165"/>
      <c r="WNE2" s="165"/>
      <c r="WNF2" s="166"/>
      <c r="WNG2" s="164"/>
      <c r="WNH2" s="165"/>
      <c r="WNI2" s="165"/>
      <c r="WNJ2" s="165"/>
      <c r="WNK2" s="165"/>
      <c r="WNL2" s="165"/>
      <c r="WNM2" s="166"/>
      <c r="WNN2" s="164"/>
      <c r="WNO2" s="165"/>
      <c r="WNP2" s="165"/>
      <c r="WNQ2" s="165"/>
      <c r="WNR2" s="165"/>
      <c r="WNS2" s="165"/>
      <c r="WNT2" s="166"/>
      <c r="WNU2" s="164"/>
      <c r="WNV2" s="165"/>
      <c r="WNW2" s="165"/>
      <c r="WNX2" s="165"/>
      <c r="WNY2" s="165"/>
      <c r="WNZ2" s="165"/>
      <c r="WOA2" s="166"/>
      <c r="WOB2" s="164"/>
      <c r="WOC2" s="165"/>
      <c r="WOD2" s="165"/>
      <c r="WOE2" s="165"/>
      <c r="WOF2" s="165"/>
      <c r="WOG2" s="165"/>
      <c r="WOH2" s="166"/>
      <c r="WOI2" s="164"/>
      <c r="WOJ2" s="165"/>
      <c r="WOK2" s="165"/>
      <c r="WOL2" s="165"/>
      <c r="WOM2" s="165"/>
      <c r="WON2" s="165"/>
      <c r="WOO2" s="166"/>
      <c r="WOP2" s="164"/>
      <c r="WOQ2" s="165"/>
      <c r="WOR2" s="165"/>
      <c r="WOS2" s="165"/>
      <c r="WOT2" s="165"/>
      <c r="WOU2" s="165"/>
      <c r="WOV2" s="166"/>
      <c r="WOW2" s="164"/>
      <c r="WOX2" s="165"/>
      <c r="WOY2" s="165"/>
      <c r="WOZ2" s="165"/>
      <c r="WPA2" s="165"/>
      <c r="WPB2" s="165"/>
      <c r="WPC2" s="166"/>
      <c r="WPD2" s="164"/>
      <c r="WPE2" s="165"/>
      <c r="WPF2" s="165"/>
      <c r="WPG2" s="165"/>
      <c r="WPH2" s="165"/>
      <c r="WPI2" s="165"/>
      <c r="WPJ2" s="166"/>
      <c r="WPK2" s="164"/>
      <c r="WPL2" s="165"/>
      <c r="WPM2" s="165"/>
      <c r="WPN2" s="165"/>
      <c r="WPO2" s="165"/>
      <c r="WPP2" s="165"/>
      <c r="WPQ2" s="166"/>
      <c r="WPR2" s="164"/>
      <c r="WPS2" s="165"/>
      <c r="WPT2" s="165"/>
      <c r="WPU2" s="165"/>
      <c r="WPV2" s="165"/>
      <c r="WPW2" s="165"/>
      <c r="WPX2" s="166"/>
      <c r="WPY2" s="164"/>
      <c r="WPZ2" s="165"/>
      <c r="WQA2" s="165"/>
      <c r="WQB2" s="165"/>
      <c r="WQC2" s="165"/>
      <c r="WQD2" s="165"/>
      <c r="WQE2" s="166"/>
      <c r="WQF2" s="164"/>
      <c r="WQG2" s="165"/>
      <c r="WQH2" s="165"/>
      <c r="WQI2" s="165"/>
      <c r="WQJ2" s="165"/>
      <c r="WQK2" s="165"/>
      <c r="WQL2" s="166"/>
      <c r="WQM2" s="164"/>
      <c r="WQN2" s="165"/>
      <c r="WQO2" s="165"/>
      <c r="WQP2" s="165"/>
      <c r="WQQ2" s="165"/>
      <c r="WQR2" s="165"/>
      <c r="WQS2" s="166"/>
      <c r="WQT2" s="164"/>
      <c r="WQU2" s="165"/>
      <c r="WQV2" s="165"/>
      <c r="WQW2" s="165"/>
      <c r="WQX2" s="165"/>
      <c r="WQY2" s="165"/>
      <c r="WQZ2" s="166"/>
      <c r="WRA2" s="164"/>
      <c r="WRB2" s="165"/>
      <c r="WRC2" s="165"/>
      <c r="WRD2" s="165"/>
      <c r="WRE2" s="165"/>
      <c r="WRF2" s="165"/>
      <c r="WRG2" s="166"/>
      <c r="WRH2" s="164"/>
      <c r="WRI2" s="165"/>
      <c r="WRJ2" s="165"/>
      <c r="WRK2" s="165"/>
      <c r="WRL2" s="165"/>
      <c r="WRM2" s="165"/>
      <c r="WRN2" s="166"/>
      <c r="WRO2" s="164"/>
      <c r="WRP2" s="165"/>
      <c r="WRQ2" s="165"/>
      <c r="WRR2" s="165"/>
      <c r="WRS2" s="165"/>
      <c r="WRT2" s="165"/>
      <c r="WRU2" s="166"/>
      <c r="WRV2" s="164"/>
      <c r="WRW2" s="165"/>
      <c r="WRX2" s="165"/>
      <c r="WRY2" s="165"/>
      <c r="WRZ2" s="165"/>
      <c r="WSA2" s="165"/>
      <c r="WSB2" s="166"/>
      <c r="WSC2" s="164"/>
      <c r="WSD2" s="165"/>
      <c r="WSE2" s="165"/>
      <c r="WSF2" s="165"/>
      <c r="WSG2" s="165"/>
      <c r="WSH2" s="165"/>
      <c r="WSI2" s="166"/>
      <c r="WSJ2" s="164"/>
      <c r="WSK2" s="165"/>
      <c r="WSL2" s="165"/>
      <c r="WSM2" s="165"/>
      <c r="WSN2" s="165"/>
      <c r="WSO2" s="165"/>
      <c r="WSP2" s="166"/>
      <c r="WSQ2" s="164"/>
      <c r="WSR2" s="165"/>
      <c r="WSS2" s="165"/>
      <c r="WST2" s="165"/>
      <c r="WSU2" s="165"/>
      <c r="WSV2" s="165"/>
      <c r="WSW2" s="166"/>
      <c r="WSX2" s="164"/>
      <c r="WSY2" s="165"/>
      <c r="WSZ2" s="165"/>
      <c r="WTA2" s="165"/>
      <c r="WTB2" s="165"/>
      <c r="WTC2" s="165"/>
      <c r="WTD2" s="166"/>
      <c r="WTE2" s="164"/>
      <c r="WTF2" s="165"/>
      <c r="WTG2" s="165"/>
      <c r="WTH2" s="165"/>
      <c r="WTI2" s="165"/>
      <c r="WTJ2" s="165"/>
      <c r="WTK2" s="166"/>
      <c r="WTL2" s="164"/>
      <c r="WTM2" s="165"/>
      <c r="WTN2" s="165"/>
      <c r="WTO2" s="165"/>
      <c r="WTP2" s="165"/>
      <c r="WTQ2" s="165"/>
      <c r="WTR2" s="166"/>
      <c r="WTS2" s="164"/>
      <c r="WTT2" s="165"/>
      <c r="WTU2" s="165"/>
      <c r="WTV2" s="165"/>
      <c r="WTW2" s="165"/>
      <c r="WTX2" s="165"/>
      <c r="WTY2" s="166"/>
      <c r="WTZ2" s="164"/>
      <c r="WUA2" s="165"/>
      <c r="WUB2" s="165"/>
      <c r="WUC2" s="165"/>
      <c r="WUD2" s="165"/>
      <c r="WUE2" s="165"/>
      <c r="WUF2" s="166"/>
      <c r="WUG2" s="164"/>
      <c r="WUH2" s="165"/>
      <c r="WUI2" s="165"/>
      <c r="WUJ2" s="165"/>
      <c r="WUK2" s="165"/>
      <c r="WUL2" s="165"/>
      <c r="WUM2" s="166"/>
      <c r="WUN2" s="164"/>
      <c r="WUO2" s="165"/>
      <c r="WUP2" s="165"/>
      <c r="WUQ2" s="165"/>
      <c r="WUR2" s="165"/>
      <c r="WUS2" s="165"/>
      <c r="WUT2" s="166"/>
      <c r="WUU2" s="164"/>
      <c r="WUV2" s="165"/>
      <c r="WUW2" s="165"/>
      <c r="WUX2" s="165"/>
      <c r="WUY2" s="165"/>
      <c r="WUZ2" s="165"/>
      <c r="WVA2" s="166"/>
      <c r="WVB2" s="164"/>
      <c r="WVC2" s="165"/>
      <c r="WVD2" s="165"/>
      <c r="WVE2" s="165"/>
      <c r="WVF2" s="165"/>
      <c r="WVG2" s="165"/>
      <c r="WVH2" s="166"/>
      <c r="WVI2" s="164"/>
      <c r="WVJ2" s="165"/>
      <c r="WVK2" s="165"/>
      <c r="WVL2" s="165"/>
      <c r="WVM2" s="165"/>
      <c r="WVN2" s="165"/>
      <c r="WVO2" s="166"/>
      <c r="WVP2" s="164"/>
      <c r="WVQ2" s="165"/>
      <c r="WVR2" s="165"/>
      <c r="WVS2" s="165"/>
      <c r="WVT2" s="165"/>
      <c r="WVU2" s="165"/>
      <c r="WVV2" s="166"/>
      <c r="WVW2" s="164"/>
      <c r="WVX2" s="165"/>
      <c r="WVY2" s="165"/>
      <c r="WVZ2" s="165"/>
      <c r="WWA2" s="165"/>
      <c r="WWB2" s="165"/>
      <c r="WWC2" s="166"/>
      <c r="WWD2" s="164"/>
      <c r="WWE2" s="165"/>
      <c r="WWF2" s="165"/>
      <c r="WWG2" s="165"/>
      <c r="WWH2" s="165"/>
      <c r="WWI2" s="165"/>
      <c r="WWJ2" s="166"/>
      <c r="WWK2" s="164"/>
      <c r="WWL2" s="165"/>
      <c r="WWM2" s="165"/>
      <c r="WWN2" s="165"/>
      <c r="WWO2" s="165"/>
      <c r="WWP2" s="165"/>
      <c r="WWQ2" s="166"/>
      <c r="WWR2" s="164"/>
      <c r="WWS2" s="165"/>
      <c r="WWT2" s="165"/>
      <c r="WWU2" s="165"/>
      <c r="WWV2" s="165"/>
      <c r="WWW2" s="165"/>
      <c r="WWX2" s="166"/>
      <c r="WWY2" s="164"/>
      <c r="WWZ2" s="165"/>
      <c r="WXA2" s="165"/>
      <c r="WXB2" s="165"/>
      <c r="WXC2" s="165"/>
      <c r="WXD2" s="165"/>
      <c r="WXE2" s="166"/>
      <c r="WXF2" s="164"/>
      <c r="WXG2" s="165"/>
      <c r="WXH2" s="165"/>
      <c r="WXI2" s="165"/>
      <c r="WXJ2" s="165"/>
      <c r="WXK2" s="165"/>
      <c r="WXL2" s="166"/>
      <c r="WXM2" s="164"/>
      <c r="WXN2" s="165"/>
      <c r="WXO2" s="165"/>
      <c r="WXP2" s="165"/>
      <c r="WXQ2" s="165"/>
      <c r="WXR2" s="165"/>
      <c r="WXS2" s="166"/>
      <c r="WXT2" s="164"/>
      <c r="WXU2" s="165"/>
      <c r="WXV2" s="165"/>
      <c r="WXW2" s="165"/>
      <c r="WXX2" s="165"/>
      <c r="WXY2" s="165"/>
      <c r="WXZ2" s="166"/>
      <c r="WYA2" s="164"/>
      <c r="WYB2" s="165"/>
      <c r="WYC2" s="165"/>
      <c r="WYD2" s="165"/>
      <c r="WYE2" s="165"/>
      <c r="WYF2" s="165"/>
      <c r="WYG2" s="166"/>
      <c r="WYH2" s="164"/>
      <c r="WYI2" s="165"/>
      <c r="WYJ2" s="165"/>
      <c r="WYK2" s="165"/>
      <c r="WYL2" s="165"/>
      <c r="WYM2" s="165"/>
      <c r="WYN2" s="166"/>
      <c r="WYO2" s="164"/>
      <c r="WYP2" s="165"/>
      <c r="WYQ2" s="165"/>
      <c r="WYR2" s="165"/>
      <c r="WYS2" s="165"/>
      <c r="WYT2" s="165"/>
      <c r="WYU2" s="166"/>
      <c r="WYV2" s="164"/>
      <c r="WYW2" s="165"/>
      <c r="WYX2" s="165"/>
      <c r="WYY2" s="165"/>
      <c r="WYZ2" s="165"/>
      <c r="WZA2" s="165"/>
      <c r="WZB2" s="166"/>
      <c r="WZC2" s="164"/>
      <c r="WZD2" s="165"/>
      <c r="WZE2" s="165"/>
      <c r="WZF2" s="165"/>
      <c r="WZG2" s="165"/>
      <c r="WZH2" s="165"/>
      <c r="WZI2" s="166"/>
      <c r="WZJ2" s="164"/>
      <c r="WZK2" s="165"/>
      <c r="WZL2" s="165"/>
      <c r="WZM2" s="165"/>
      <c r="WZN2" s="165"/>
      <c r="WZO2" s="165"/>
      <c r="WZP2" s="166"/>
      <c r="WZQ2" s="164"/>
      <c r="WZR2" s="165"/>
      <c r="WZS2" s="165"/>
      <c r="WZT2" s="165"/>
      <c r="WZU2" s="165"/>
      <c r="WZV2" s="165"/>
      <c r="WZW2" s="166"/>
      <c r="WZX2" s="164"/>
      <c r="WZY2" s="165"/>
      <c r="WZZ2" s="165"/>
      <c r="XAA2" s="165"/>
      <c r="XAB2" s="165"/>
      <c r="XAC2" s="165"/>
      <c r="XAD2" s="166"/>
      <c r="XAE2" s="164"/>
      <c r="XAF2" s="165"/>
      <c r="XAG2" s="165"/>
      <c r="XAH2" s="165"/>
      <c r="XAI2" s="165"/>
      <c r="XAJ2" s="165"/>
      <c r="XAK2" s="166"/>
      <c r="XAL2" s="164"/>
      <c r="XAM2" s="165"/>
      <c r="XAN2" s="165"/>
      <c r="XAO2" s="165"/>
      <c r="XAP2" s="165"/>
      <c r="XAQ2" s="165"/>
      <c r="XAR2" s="166"/>
      <c r="XAS2" s="164"/>
      <c r="XAT2" s="165"/>
      <c r="XAU2" s="165"/>
      <c r="XAV2" s="165"/>
      <c r="XAW2" s="165"/>
      <c r="XAX2" s="165"/>
      <c r="XAY2" s="166"/>
      <c r="XAZ2" s="164"/>
      <c r="XBA2" s="165"/>
      <c r="XBB2" s="165"/>
      <c r="XBC2" s="165"/>
      <c r="XBD2" s="165"/>
      <c r="XBE2" s="165"/>
      <c r="XBF2" s="166"/>
      <c r="XBG2" s="164"/>
      <c r="XBH2" s="165"/>
      <c r="XBI2" s="165"/>
      <c r="XBJ2" s="165"/>
      <c r="XBK2" s="165"/>
      <c r="XBL2" s="165"/>
      <c r="XBM2" s="166"/>
      <c r="XBN2" s="164"/>
      <c r="XBO2" s="165"/>
      <c r="XBP2" s="165"/>
      <c r="XBQ2" s="165"/>
      <c r="XBR2" s="165"/>
      <c r="XBS2" s="165"/>
      <c r="XBT2" s="166"/>
      <c r="XBU2" s="164"/>
      <c r="XBV2" s="165"/>
      <c r="XBW2" s="165"/>
      <c r="XBX2" s="165"/>
      <c r="XBY2" s="165"/>
      <c r="XBZ2" s="165"/>
      <c r="XCA2" s="166"/>
      <c r="XCB2" s="164"/>
      <c r="XCC2" s="165"/>
      <c r="XCD2" s="165"/>
      <c r="XCE2" s="165"/>
      <c r="XCF2" s="165"/>
      <c r="XCG2" s="165"/>
      <c r="XCH2" s="166"/>
      <c r="XCI2" s="164"/>
      <c r="XCJ2" s="165"/>
      <c r="XCK2" s="165"/>
      <c r="XCL2" s="165"/>
      <c r="XCM2" s="165"/>
      <c r="XCN2" s="165"/>
      <c r="XCO2" s="166"/>
      <c r="XCP2" s="164"/>
      <c r="XCQ2" s="165"/>
      <c r="XCR2" s="165"/>
      <c r="XCS2" s="165"/>
      <c r="XCT2" s="165"/>
      <c r="XCU2" s="165"/>
      <c r="XCV2" s="166"/>
      <c r="XCW2" s="164"/>
      <c r="XCX2" s="165"/>
      <c r="XCY2" s="165"/>
      <c r="XCZ2" s="165"/>
      <c r="XDA2" s="165"/>
      <c r="XDB2" s="165"/>
      <c r="XDC2" s="166"/>
      <c r="XDD2" s="164"/>
      <c r="XDE2" s="165"/>
      <c r="XDF2" s="165"/>
      <c r="XDG2" s="165"/>
      <c r="XDH2" s="165"/>
      <c r="XDI2" s="165"/>
      <c r="XDJ2" s="166"/>
      <c r="XDK2" s="164"/>
      <c r="XDL2" s="165"/>
      <c r="XDM2" s="165"/>
      <c r="XDN2" s="165"/>
      <c r="XDO2" s="165"/>
      <c r="XDP2" s="165"/>
      <c r="XDQ2" s="166"/>
      <c r="XDR2" s="164"/>
      <c r="XDS2" s="165"/>
      <c r="XDT2" s="165"/>
      <c r="XDU2" s="165"/>
      <c r="XDV2" s="165"/>
      <c r="XDW2" s="165"/>
      <c r="XDX2" s="166"/>
      <c r="XDY2" s="164"/>
      <c r="XDZ2" s="165"/>
      <c r="XEA2" s="165"/>
      <c r="XEB2" s="165"/>
      <c r="XEC2" s="165"/>
      <c r="XED2" s="165"/>
      <c r="XEE2" s="166"/>
      <c r="XEF2" s="164"/>
      <c r="XEG2" s="165"/>
      <c r="XEH2" s="165"/>
      <c r="XEI2" s="165"/>
      <c r="XEJ2" s="165"/>
      <c r="XEK2" s="165"/>
      <c r="XEL2" s="166"/>
      <c r="XEM2" s="164"/>
      <c r="XEN2" s="165"/>
      <c r="XEO2" s="165"/>
      <c r="XEP2" s="165"/>
      <c r="XEQ2" s="165"/>
      <c r="XER2" s="165"/>
      <c r="XES2" s="166"/>
      <c r="XET2" s="164"/>
      <c r="XEU2" s="165"/>
      <c r="XEV2" s="165"/>
      <c r="XEW2" s="165"/>
      <c r="XEX2" s="165"/>
      <c r="XEY2" s="165"/>
      <c r="XEZ2" s="166"/>
      <c r="XFA2" s="164"/>
      <c r="XFB2" s="165"/>
      <c r="XFC2" s="165"/>
      <c r="XFD2" s="165"/>
    </row>
    <row r="3" spans="1:16384" x14ac:dyDescent="0.3">
      <c r="A3" s="47" t="s">
        <v>87</v>
      </c>
      <c r="B3" s="29" t="s">
        <v>7</v>
      </c>
      <c r="C3" s="29" t="s">
        <v>8</v>
      </c>
      <c r="D3" s="29" t="s">
        <v>9</v>
      </c>
      <c r="E3" s="29" t="s">
        <v>131</v>
      </c>
      <c r="F3" s="29" t="s">
        <v>15</v>
      </c>
      <c r="G3" s="29" t="s">
        <v>10</v>
      </c>
      <c r="H3" s="29" t="s">
        <v>11</v>
      </c>
      <c r="I3" s="29" t="s">
        <v>54</v>
      </c>
      <c r="J3" s="48"/>
    </row>
    <row r="4" spans="1:16384" x14ac:dyDescent="0.3">
      <c r="A4" s="49" t="s">
        <v>23</v>
      </c>
      <c r="B4" s="30" t="s">
        <v>12</v>
      </c>
      <c r="C4" s="30" t="s">
        <v>13</v>
      </c>
      <c r="D4" s="30" t="s">
        <v>14</v>
      </c>
      <c r="E4" s="30"/>
      <c r="F4" s="30"/>
      <c r="G4" s="30" t="s">
        <v>16</v>
      </c>
      <c r="H4" s="30" t="s">
        <v>17</v>
      </c>
      <c r="I4" s="30" t="s">
        <v>55</v>
      </c>
      <c r="J4" s="50" t="s">
        <v>4</v>
      </c>
    </row>
    <row r="5" spans="1:16384" x14ac:dyDescent="0.3">
      <c r="A5" s="51" t="s">
        <v>24</v>
      </c>
      <c r="B5" s="31" t="s">
        <v>18</v>
      </c>
      <c r="C5" s="31" t="s">
        <v>19</v>
      </c>
      <c r="D5" s="31" t="s">
        <v>20</v>
      </c>
      <c r="E5" s="31">
        <v>562550</v>
      </c>
      <c r="F5" s="31" t="s">
        <v>21</v>
      </c>
      <c r="G5" s="31" t="s">
        <v>22</v>
      </c>
      <c r="H5" s="31">
        <v>562580</v>
      </c>
      <c r="I5" s="31">
        <v>562600</v>
      </c>
      <c r="J5" s="52"/>
    </row>
    <row r="6" spans="1:16384" outlineLevel="1" x14ac:dyDescent="0.3">
      <c r="A6" s="3" t="s">
        <v>26</v>
      </c>
      <c r="B6">
        <v>0.05</v>
      </c>
      <c r="C6">
        <v>0.3</v>
      </c>
      <c r="D6">
        <v>0.45</v>
      </c>
      <c r="H6">
        <v>0.05</v>
      </c>
      <c r="I6">
        <v>0.05</v>
      </c>
      <c r="J6" s="4">
        <f t="shared" ref="J6:J11" si="0">SUM(B6:I6)</f>
        <v>0.90000000000000013</v>
      </c>
    </row>
    <row r="7" spans="1:16384" outlineLevel="1" x14ac:dyDescent="0.3">
      <c r="A7" s="3" t="s">
        <v>31</v>
      </c>
      <c r="B7">
        <v>0</v>
      </c>
      <c r="C7">
        <v>0.4</v>
      </c>
      <c r="D7">
        <v>0.55000000000000004</v>
      </c>
      <c r="H7">
        <v>0</v>
      </c>
      <c r="I7">
        <v>0.05</v>
      </c>
      <c r="J7" s="4">
        <f t="shared" si="0"/>
        <v>1</v>
      </c>
    </row>
    <row r="8" spans="1:16384" outlineLevel="1" x14ac:dyDescent="0.3">
      <c r="A8" s="3" t="s">
        <v>32</v>
      </c>
      <c r="B8">
        <v>0.05</v>
      </c>
      <c r="C8">
        <v>0.05</v>
      </c>
      <c r="D8">
        <v>0.85</v>
      </c>
      <c r="H8">
        <v>0</v>
      </c>
      <c r="I8">
        <v>0.05</v>
      </c>
      <c r="J8" s="4">
        <f t="shared" si="0"/>
        <v>1</v>
      </c>
    </row>
    <row r="9" spans="1:16384" outlineLevel="1" x14ac:dyDescent="0.3">
      <c r="A9" s="3" t="s">
        <v>33</v>
      </c>
      <c r="B9">
        <v>0.05</v>
      </c>
      <c r="C9">
        <v>0.1</v>
      </c>
      <c r="D9">
        <v>0.65</v>
      </c>
      <c r="H9">
        <v>0</v>
      </c>
      <c r="I9">
        <v>0.2</v>
      </c>
      <c r="J9" s="4">
        <f t="shared" si="0"/>
        <v>1</v>
      </c>
    </row>
    <row r="10" spans="1:16384" outlineLevel="1" x14ac:dyDescent="0.3">
      <c r="A10" s="3" t="s">
        <v>34</v>
      </c>
      <c r="B10">
        <v>0.1</v>
      </c>
      <c r="C10">
        <v>0.3</v>
      </c>
      <c r="D10">
        <v>0.6</v>
      </c>
      <c r="H10">
        <v>0</v>
      </c>
      <c r="I10">
        <v>0</v>
      </c>
      <c r="J10" s="4">
        <f t="shared" si="0"/>
        <v>1</v>
      </c>
    </row>
    <row r="11" spans="1:16384" outlineLevel="1" x14ac:dyDescent="0.3">
      <c r="A11" s="3" t="s">
        <v>130</v>
      </c>
      <c r="B11">
        <v>0</v>
      </c>
      <c r="C11">
        <v>0.15</v>
      </c>
      <c r="D11">
        <v>0.1</v>
      </c>
      <c r="H11">
        <v>0</v>
      </c>
      <c r="I11">
        <v>0.25</v>
      </c>
      <c r="J11" s="4">
        <f t="shared" si="0"/>
        <v>0.5</v>
      </c>
    </row>
    <row r="12" spans="1:16384" outlineLevel="1" x14ac:dyDescent="0.3">
      <c r="A12" s="3"/>
      <c r="J12" s="4"/>
    </row>
    <row r="13" spans="1:16384" outlineLevel="1" x14ac:dyDescent="0.3">
      <c r="A13" s="3" t="s">
        <v>129</v>
      </c>
      <c r="D13">
        <v>0.1</v>
      </c>
      <c r="J13" s="4">
        <f>SUM(B13:I13)</f>
        <v>0.1</v>
      </c>
    </row>
    <row r="14" spans="1:16384" x14ac:dyDescent="0.3">
      <c r="A14" s="6" t="s">
        <v>25</v>
      </c>
      <c r="B14" s="2">
        <f>SUM(B6:B13)</f>
        <v>0.25</v>
      </c>
      <c r="C14" s="2">
        <f t="shared" ref="C14:I14" si="1">SUM(C6:C13)</f>
        <v>1.2999999999999998</v>
      </c>
      <c r="D14" s="2">
        <f t="shared" si="1"/>
        <v>3.3000000000000003</v>
      </c>
      <c r="E14" s="2">
        <f t="shared" si="1"/>
        <v>0</v>
      </c>
      <c r="F14" s="2">
        <f t="shared" si="1"/>
        <v>0</v>
      </c>
      <c r="G14" s="2">
        <f t="shared" si="1"/>
        <v>0</v>
      </c>
      <c r="H14" s="2">
        <f t="shared" si="1"/>
        <v>0.05</v>
      </c>
      <c r="I14" s="2">
        <f t="shared" si="1"/>
        <v>0.60000000000000009</v>
      </c>
      <c r="J14" s="53">
        <f>SUM(J6:J13)</f>
        <v>5.5</v>
      </c>
      <c r="K14">
        <f>SUM(B14:I14)</f>
        <v>5.5</v>
      </c>
    </row>
    <row r="15" spans="1:16384" x14ac:dyDescent="0.3">
      <c r="A15" s="54" t="s">
        <v>92</v>
      </c>
      <c r="B15" s="55">
        <f>B14/$J$14</f>
        <v>4.5454545454545456E-2</v>
      </c>
      <c r="C15" s="55">
        <f t="shared" ref="C15:I15" si="2">C14/$J$14</f>
        <v>0.23636363636363633</v>
      </c>
      <c r="D15" s="55">
        <f t="shared" si="2"/>
        <v>0.60000000000000009</v>
      </c>
      <c r="E15" s="55">
        <f t="shared" si="2"/>
        <v>0</v>
      </c>
      <c r="F15" s="55">
        <f t="shared" si="2"/>
        <v>0</v>
      </c>
      <c r="G15" s="55">
        <f t="shared" si="2"/>
        <v>0</v>
      </c>
      <c r="H15" s="55">
        <f t="shared" si="2"/>
        <v>9.0909090909090922E-3</v>
      </c>
      <c r="I15" s="55">
        <f t="shared" si="2"/>
        <v>0.10909090909090911</v>
      </c>
      <c r="J15" s="56">
        <f>J14/$J$14</f>
        <v>1</v>
      </c>
      <c r="K15" s="1">
        <f>SUM(B15:I15)</f>
        <v>1</v>
      </c>
    </row>
    <row r="18" spans="1:16384" s="38" customFormat="1" ht="15" customHeight="1" x14ac:dyDescent="0.3">
      <c r="A18" s="86" t="s">
        <v>140</v>
      </c>
      <c r="B18" s="85"/>
      <c r="C18" s="85"/>
      <c r="D18" s="85"/>
      <c r="E18" s="85"/>
      <c r="F18" s="85"/>
      <c r="G18" s="85"/>
      <c r="H18" s="85"/>
      <c r="I18" s="85"/>
      <c r="J18" s="85"/>
    </row>
    <row r="19" spans="1:16384" s="38" customFormat="1" ht="15" customHeight="1" x14ac:dyDescent="0.3">
      <c r="A19" s="87" t="s">
        <v>85</v>
      </c>
      <c r="B19" s="88"/>
      <c r="C19" s="88"/>
      <c r="D19" s="88"/>
      <c r="E19" s="88"/>
      <c r="F19" s="88"/>
      <c r="G19" s="88"/>
      <c r="H19" s="88"/>
      <c r="I19" s="88"/>
      <c r="J19" s="88"/>
      <c r="K19" s="76"/>
      <c r="L19" s="76"/>
      <c r="M19" s="76"/>
      <c r="N19" s="77"/>
      <c r="O19" s="164"/>
      <c r="P19" s="165"/>
      <c r="Q19" s="165"/>
      <c r="R19" s="165"/>
      <c r="S19" s="165"/>
      <c r="T19" s="165"/>
      <c r="U19" s="166"/>
      <c r="V19" s="164"/>
      <c r="W19" s="165"/>
      <c r="X19" s="165"/>
      <c r="Y19" s="165"/>
      <c r="Z19" s="165"/>
      <c r="AA19" s="165"/>
      <c r="AB19" s="166"/>
      <c r="AC19" s="164"/>
      <c r="AD19" s="165"/>
      <c r="AE19" s="165"/>
      <c r="AF19" s="165"/>
      <c r="AG19" s="165"/>
      <c r="AH19" s="165"/>
      <c r="AI19" s="166"/>
      <c r="AJ19" s="164"/>
      <c r="AK19" s="165"/>
      <c r="AL19" s="165"/>
      <c r="AM19" s="165"/>
      <c r="AN19" s="165"/>
      <c r="AO19" s="165"/>
      <c r="AP19" s="166"/>
      <c r="AQ19" s="164"/>
      <c r="AR19" s="165"/>
      <c r="AS19" s="165"/>
      <c r="AT19" s="165"/>
      <c r="AU19" s="165"/>
      <c r="AV19" s="165"/>
      <c r="AW19" s="166"/>
      <c r="AX19" s="164"/>
      <c r="AY19" s="165"/>
      <c r="AZ19" s="165"/>
      <c r="BA19" s="165"/>
      <c r="BB19" s="165"/>
      <c r="BC19" s="165"/>
      <c r="BD19" s="166"/>
      <c r="BE19" s="164"/>
      <c r="BF19" s="165"/>
      <c r="BG19" s="165"/>
      <c r="BH19" s="165"/>
      <c r="BI19" s="165"/>
      <c r="BJ19" s="165"/>
      <c r="BK19" s="166"/>
      <c r="BL19" s="164"/>
      <c r="BM19" s="165"/>
      <c r="BN19" s="165"/>
      <c r="BO19" s="165"/>
      <c r="BP19" s="165"/>
      <c r="BQ19" s="165"/>
      <c r="BR19" s="166"/>
      <c r="BS19" s="164"/>
      <c r="BT19" s="165"/>
      <c r="BU19" s="165"/>
      <c r="BV19" s="165"/>
      <c r="BW19" s="165"/>
      <c r="BX19" s="165"/>
      <c r="BY19" s="166"/>
      <c r="BZ19" s="164"/>
      <c r="CA19" s="165"/>
      <c r="CB19" s="165"/>
      <c r="CC19" s="165"/>
      <c r="CD19" s="165"/>
      <c r="CE19" s="165"/>
      <c r="CF19" s="166"/>
      <c r="CG19" s="164"/>
      <c r="CH19" s="165"/>
      <c r="CI19" s="165"/>
      <c r="CJ19" s="165"/>
      <c r="CK19" s="165"/>
      <c r="CL19" s="165"/>
      <c r="CM19" s="166"/>
      <c r="CN19" s="164"/>
      <c r="CO19" s="165"/>
      <c r="CP19" s="165"/>
      <c r="CQ19" s="165"/>
      <c r="CR19" s="165"/>
      <c r="CS19" s="165"/>
      <c r="CT19" s="166"/>
      <c r="CU19" s="164"/>
      <c r="CV19" s="165"/>
      <c r="CW19" s="165"/>
      <c r="CX19" s="165"/>
      <c r="CY19" s="165"/>
      <c r="CZ19" s="165"/>
      <c r="DA19" s="166"/>
      <c r="DB19" s="164"/>
      <c r="DC19" s="165"/>
      <c r="DD19" s="165"/>
      <c r="DE19" s="165"/>
      <c r="DF19" s="165"/>
      <c r="DG19" s="165"/>
      <c r="DH19" s="166"/>
      <c r="DI19" s="164"/>
      <c r="DJ19" s="165"/>
      <c r="DK19" s="165"/>
      <c r="DL19" s="165"/>
      <c r="DM19" s="165"/>
      <c r="DN19" s="165"/>
      <c r="DO19" s="166"/>
      <c r="DP19" s="164"/>
      <c r="DQ19" s="165"/>
      <c r="DR19" s="165"/>
      <c r="DS19" s="165"/>
      <c r="DT19" s="165"/>
      <c r="DU19" s="165"/>
      <c r="DV19" s="166"/>
      <c r="DW19" s="164"/>
      <c r="DX19" s="165"/>
      <c r="DY19" s="165"/>
      <c r="DZ19" s="165"/>
      <c r="EA19" s="165"/>
      <c r="EB19" s="165"/>
      <c r="EC19" s="166"/>
      <c r="ED19" s="164"/>
      <c r="EE19" s="165"/>
      <c r="EF19" s="165"/>
      <c r="EG19" s="165"/>
      <c r="EH19" s="165"/>
      <c r="EI19" s="165"/>
      <c r="EJ19" s="166"/>
      <c r="EK19" s="164"/>
      <c r="EL19" s="165"/>
      <c r="EM19" s="165"/>
      <c r="EN19" s="165"/>
      <c r="EO19" s="165"/>
      <c r="EP19" s="165"/>
      <c r="EQ19" s="166"/>
      <c r="ER19" s="164"/>
      <c r="ES19" s="165"/>
      <c r="ET19" s="165"/>
      <c r="EU19" s="165"/>
      <c r="EV19" s="165"/>
      <c r="EW19" s="165"/>
      <c r="EX19" s="166"/>
      <c r="EY19" s="164"/>
      <c r="EZ19" s="165"/>
      <c r="FA19" s="165"/>
      <c r="FB19" s="165"/>
      <c r="FC19" s="165"/>
      <c r="FD19" s="165"/>
      <c r="FE19" s="166"/>
      <c r="FF19" s="164"/>
      <c r="FG19" s="165"/>
      <c r="FH19" s="165"/>
      <c r="FI19" s="165"/>
      <c r="FJ19" s="165"/>
      <c r="FK19" s="165"/>
      <c r="FL19" s="166"/>
      <c r="FM19" s="164"/>
      <c r="FN19" s="165"/>
      <c r="FO19" s="165"/>
      <c r="FP19" s="165"/>
      <c r="FQ19" s="165"/>
      <c r="FR19" s="165"/>
      <c r="FS19" s="166"/>
      <c r="FT19" s="164"/>
      <c r="FU19" s="165"/>
      <c r="FV19" s="165"/>
      <c r="FW19" s="165"/>
      <c r="FX19" s="165"/>
      <c r="FY19" s="165"/>
      <c r="FZ19" s="166"/>
      <c r="GA19" s="164"/>
      <c r="GB19" s="165"/>
      <c r="GC19" s="165"/>
      <c r="GD19" s="165"/>
      <c r="GE19" s="165"/>
      <c r="GF19" s="165"/>
      <c r="GG19" s="166"/>
      <c r="GH19" s="164"/>
      <c r="GI19" s="165"/>
      <c r="GJ19" s="165"/>
      <c r="GK19" s="165"/>
      <c r="GL19" s="165"/>
      <c r="GM19" s="165"/>
      <c r="GN19" s="166"/>
      <c r="GO19" s="164"/>
      <c r="GP19" s="165"/>
      <c r="GQ19" s="165"/>
      <c r="GR19" s="165"/>
      <c r="GS19" s="165"/>
      <c r="GT19" s="165"/>
      <c r="GU19" s="166"/>
      <c r="GV19" s="164"/>
      <c r="GW19" s="165"/>
      <c r="GX19" s="165"/>
      <c r="GY19" s="165"/>
      <c r="GZ19" s="165"/>
      <c r="HA19" s="165"/>
      <c r="HB19" s="166"/>
      <c r="HC19" s="164"/>
      <c r="HD19" s="165"/>
      <c r="HE19" s="165"/>
      <c r="HF19" s="165"/>
      <c r="HG19" s="165"/>
      <c r="HH19" s="165"/>
      <c r="HI19" s="166"/>
      <c r="HJ19" s="164"/>
      <c r="HK19" s="165"/>
      <c r="HL19" s="165"/>
      <c r="HM19" s="165"/>
      <c r="HN19" s="165"/>
      <c r="HO19" s="165"/>
      <c r="HP19" s="166"/>
      <c r="HQ19" s="164"/>
      <c r="HR19" s="165"/>
      <c r="HS19" s="165"/>
      <c r="HT19" s="165"/>
      <c r="HU19" s="165"/>
      <c r="HV19" s="165"/>
      <c r="HW19" s="166"/>
      <c r="HX19" s="164"/>
      <c r="HY19" s="165"/>
      <c r="HZ19" s="165"/>
      <c r="IA19" s="165"/>
      <c r="IB19" s="165"/>
      <c r="IC19" s="165"/>
      <c r="ID19" s="166"/>
      <c r="IE19" s="164"/>
      <c r="IF19" s="165"/>
      <c r="IG19" s="165"/>
      <c r="IH19" s="165"/>
      <c r="II19" s="165"/>
      <c r="IJ19" s="165"/>
      <c r="IK19" s="166"/>
      <c r="IL19" s="164"/>
      <c r="IM19" s="165"/>
      <c r="IN19" s="165"/>
      <c r="IO19" s="165"/>
      <c r="IP19" s="165"/>
      <c r="IQ19" s="165"/>
      <c r="IR19" s="166"/>
      <c r="IS19" s="164"/>
      <c r="IT19" s="165"/>
      <c r="IU19" s="165"/>
      <c r="IV19" s="165"/>
      <c r="IW19" s="165"/>
      <c r="IX19" s="165"/>
      <c r="IY19" s="166"/>
      <c r="IZ19" s="164"/>
      <c r="JA19" s="165"/>
      <c r="JB19" s="165"/>
      <c r="JC19" s="165"/>
      <c r="JD19" s="165"/>
      <c r="JE19" s="165"/>
      <c r="JF19" s="166"/>
      <c r="JG19" s="164"/>
      <c r="JH19" s="165"/>
      <c r="JI19" s="165"/>
      <c r="JJ19" s="165"/>
      <c r="JK19" s="165"/>
      <c r="JL19" s="165"/>
      <c r="JM19" s="166"/>
      <c r="JN19" s="164"/>
      <c r="JO19" s="165"/>
      <c r="JP19" s="165"/>
      <c r="JQ19" s="165"/>
      <c r="JR19" s="165"/>
      <c r="JS19" s="165"/>
      <c r="JT19" s="166"/>
      <c r="JU19" s="164"/>
      <c r="JV19" s="165"/>
      <c r="JW19" s="165"/>
      <c r="JX19" s="165"/>
      <c r="JY19" s="165"/>
      <c r="JZ19" s="165"/>
      <c r="KA19" s="166"/>
      <c r="KB19" s="164"/>
      <c r="KC19" s="165"/>
      <c r="KD19" s="165"/>
      <c r="KE19" s="165"/>
      <c r="KF19" s="165"/>
      <c r="KG19" s="165"/>
      <c r="KH19" s="166"/>
      <c r="KI19" s="164"/>
      <c r="KJ19" s="165"/>
      <c r="KK19" s="165"/>
      <c r="KL19" s="165"/>
      <c r="KM19" s="165"/>
      <c r="KN19" s="165"/>
      <c r="KO19" s="166"/>
      <c r="KP19" s="164"/>
      <c r="KQ19" s="165"/>
      <c r="KR19" s="165"/>
      <c r="KS19" s="165"/>
      <c r="KT19" s="165"/>
      <c r="KU19" s="165"/>
      <c r="KV19" s="166"/>
      <c r="KW19" s="164"/>
      <c r="KX19" s="165"/>
      <c r="KY19" s="165"/>
      <c r="KZ19" s="165"/>
      <c r="LA19" s="165"/>
      <c r="LB19" s="165"/>
      <c r="LC19" s="166"/>
      <c r="LD19" s="164"/>
      <c r="LE19" s="165"/>
      <c r="LF19" s="165"/>
      <c r="LG19" s="165"/>
      <c r="LH19" s="165"/>
      <c r="LI19" s="165"/>
      <c r="LJ19" s="166"/>
      <c r="LK19" s="164"/>
      <c r="LL19" s="165"/>
      <c r="LM19" s="165"/>
      <c r="LN19" s="165"/>
      <c r="LO19" s="165"/>
      <c r="LP19" s="165"/>
      <c r="LQ19" s="166"/>
      <c r="LR19" s="164"/>
      <c r="LS19" s="165"/>
      <c r="LT19" s="165"/>
      <c r="LU19" s="165"/>
      <c r="LV19" s="165"/>
      <c r="LW19" s="165"/>
      <c r="LX19" s="166"/>
      <c r="LY19" s="164"/>
      <c r="LZ19" s="165"/>
      <c r="MA19" s="165"/>
      <c r="MB19" s="165"/>
      <c r="MC19" s="165"/>
      <c r="MD19" s="165"/>
      <c r="ME19" s="166"/>
      <c r="MF19" s="164"/>
      <c r="MG19" s="165"/>
      <c r="MH19" s="165"/>
      <c r="MI19" s="165"/>
      <c r="MJ19" s="165"/>
      <c r="MK19" s="165"/>
      <c r="ML19" s="166"/>
      <c r="MM19" s="164"/>
      <c r="MN19" s="165"/>
      <c r="MO19" s="165"/>
      <c r="MP19" s="165"/>
      <c r="MQ19" s="165"/>
      <c r="MR19" s="165"/>
      <c r="MS19" s="166"/>
      <c r="MT19" s="164"/>
      <c r="MU19" s="165"/>
      <c r="MV19" s="165"/>
      <c r="MW19" s="165"/>
      <c r="MX19" s="165"/>
      <c r="MY19" s="165"/>
      <c r="MZ19" s="166"/>
      <c r="NA19" s="164"/>
      <c r="NB19" s="165"/>
      <c r="NC19" s="165"/>
      <c r="ND19" s="165"/>
      <c r="NE19" s="165"/>
      <c r="NF19" s="165"/>
      <c r="NG19" s="166"/>
      <c r="NH19" s="164"/>
      <c r="NI19" s="165"/>
      <c r="NJ19" s="165"/>
      <c r="NK19" s="165"/>
      <c r="NL19" s="165"/>
      <c r="NM19" s="165"/>
      <c r="NN19" s="166"/>
      <c r="NO19" s="164"/>
      <c r="NP19" s="165"/>
      <c r="NQ19" s="165"/>
      <c r="NR19" s="165"/>
      <c r="NS19" s="165"/>
      <c r="NT19" s="165"/>
      <c r="NU19" s="166"/>
      <c r="NV19" s="164"/>
      <c r="NW19" s="165"/>
      <c r="NX19" s="165"/>
      <c r="NY19" s="165"/>
      <c r="NZ19" s="165"/>
      <c r="OA19" s="165"/>
      <c r="OB19" s="166"/>
      <c r="OC19" s="164"/>
      <c r="OD19" s="165"/>
      <c r="OE19" s="165"/>
      <c r="OF19" s="165"/>
      <c r="OG19" s="165"/>
      <c r="OH19" s="165"/>
      <c r="OI19" s="166"/>
      <c r="OJ19" s="164"/>
      <c r="OK19" s="165"/>
      <c r="OL19" s="165"/>
      <c r="OM19" s="165"/>
      <c r="ON19" s="165"/>
      <c r="OO19" s="165"/>
      <c r="OP19" s="166"/>
      <c r="OQ19" s="164"/>
      <c r="OR19" s="165"/>
      <c r="OS19" s="165"/>
      <c r="OT19" s="165"/>
      <c r="OU19" s="165"/>
      <c r="OV19" s="165"/>
      <c r="OW19" s="166"/>
      <c r="OX19" s="164"/>
      <c r="OY19" s="165"/>
      <c r="OZ19" s="165"/>
      <c r="PA19" s="165"/>
      <c r="PB19" s="165"/>
      <c r="PC19" s="165"/>
      <c r="PD19" s="166"/>
      <c r="PE19" s="164"/>
      <c r="PF19" s="165"/>
      <c r="PG19" s="165"/>
      <c r="PH19" s="165"/>
      <c r="PI19" s="165"/>
      <c r="PJ19" s="165"/>
      <c r="PK19" s="166"/>
      <c r="PL19" s="164"/>
      <c r="PM19" s="165"/>
      <c r="PN19" s="165"/>
      <c r="PO19" s="165"/>
      <c r="PP19" s="165"/>
      <c r="PQ19" s="165"/>
      <c r="PR19" s="166"/>
      <c r="PS19" s="164"/>
      <c r="PT19" s="165"/>
      <c r="PU19" s="165"/>
      <c r="PV19" s="165"/>
      <c r="PW19" s="165"/>
      <c r="PX19" s="165"/>
      <c r="PY19" s="166"/>
      <c r="PZ19" s="164"/>
      <c r="QA19" s="165"/>
      <c r="QB19" s="165"/>
      <c r="QC19" s="165"/>
      <c r="QD19" s="165"/>
      <c r="QE19" s="165"/>
      <c r="QF19" s="166"/>
      <c r="QG19" s="164"/>
      <c r="QH19" s="165"/>
      <c r="QI19" s="165"/>
      <c r="QJ19" s="165"/>
      <c r="QK19" s="165"/>
      <c r="QL19" s="165"/>
      <c r="QM19" s="166"/>
      <c r="QN19" s="164"/>
      <c r="QO19" s="165"/>
      <c r="QP19" s="165"/>
      <c r="QQ19" s="165"/>
      <c r="QR19" s="165"/>
      <c r="QS19" s="165"/>
      <c r="QT19" s="166"/>
      <c r="QU19" s="164"/>
      <c r="QV19" s="165"/>
      <c r="QW19" s="165"/>
      <c r="QX19" s="165"/>
      <c r="QY19" s="165"/>
      <c r="QZ19" s="165"/>
      <c r="RA19" s="166"/>
      <c r="RB19" s="164"/>
      <c r="RC19" s="165"/>
      <c r="RD19" s="165"/>
      <c r="RE19" s="165"/>
      <c r="RF19" s="165"/>
      <c r="RG19" s="165"/>
      <c r="RH19" s="166"/>
      <c r="RI19" s="164"/>
      <c r="RJ19" s="165"/>
      <c r="RK19" s="165"/>
      <c r="RL19" s="165"/>
      <c r="RM19" s="165"/>
      <c r="RN19" s="165"/>
      <c r="RO19" s="166"/>
      <c r="RP19" s="164"/>
      <c r="RQ19" s="165"/>
      <c r="RR19" s="165"/>
      <c r="RS19" s="165"/>
      <c r="RT19" s="165"/>
      <c r="RU19" s="165"/>
      <c r="RV19" s="166"/>
      <c r="RW19" s="164"/>
      <c r="RX19" s="165"/>
      <c r="RY19" s="165"/>
      <c r="RZ19" s="165"/>
      <c r="SA19" s="165"/>
      <c r="SB19" s="165"/>
      <c r="SC19" s="166"/>
      <c r="SD19" s="164"/>
      <c r="SE19" s="165"/>
      <c r="SF19" s="165"/>
      <c r="SG19" s="165"/>
      <c r="SH19" s="165"/>
      <c r="SI19" s="165"/>
      <c r="SJ19" s="166"/>
      <c r="SK19" s="164"/>
      <c r="SL19" s="165"/>
      <c r="SM19" s="165"/>
      <c r="SN19" s="165"/>
      <c r="SO19" s="165"/>
      <c r="SP19" s="165"/>
      <c r="SQ19" s="166"/>
      <c r="SR19" s="164"/>
      <c r="SS19" s="165"/>
      <c r="ST19" s="165"/>
      <c r="SU19" s="165"/>
      <c r="SV19" s="165"/>
      <c r="SW19" s="165"/>
      <c r="SX19" s="166"/>
      <c r="SY19" s="164"/>
      <c r="SZ19" s="165"/>
      <c r="TA19" s="165"/>
      <c r="TB19" s="165"/>
      <c r="TC19" s="165"/>
      <c r="TD19" s="165"/>
      <c r="TE19" s="166"/>
      <c r="TF19" s="164"/>
      <c r="TG19" s="165"/>
      <c r="TH19" s="165"/>
      <c r="TI19" s="165"/>
      <c r="TJ19" s="165"/>
      <c r="TK19" s="165"/>
      <c r="TL19" s="166"/>
      <c r="TM19" s="164"/>
      <c r="TN19" s="165"/>
      <c r="TO19" s="165"/>
      <c r="TP19" s="165"/>
      <c r="TQ19" s="165"/>
      <c r="TR19" s="165"/>
      <c r="TS19" s="166"/>
      <c r="TT19" s="164"/>
      <c r="TU19" s="165"/>
      <c r="TV19" s="165"/>
      <c r="TW19" s="165"/>
      <c r="TX19" s="165"/>
      <c r="TY19" s="165"/>
      <c r="TZ19" s="166"/>
      <c r="UA19" s="164"/>
      <c r="UB19" s="165"/>
      <c r="UC19" s="165"/>
      <c r="UD19" s="165"/>
      <c r="UE19" s="165"/>
      <c r="UF19" s="165"/>
      <c r="UG19" s="166"/>
      <c r="UH19" s="164"/>
      <c r="UI19" s="165"/>
      <c r="UJ19" s="165"/>
      <c r="UK19" s="165"/>
      <c r="UL19" s="165"/>
      <c r="UM19" s="165"/>
      <c r="UN19" s="166"/>
      <c r="UO19" s="164"/>
      <c r="UP19" s="165"/>
      <c r="UQ19" s="165"/>
      <c r="UR19" s="165"/>
      <c r="US19" s="165"/>
      <c r="UT19" s="165"/>
      <c r="UU19" s="166"/>
      <c r="UV19" s="164"/>
      <c r="UW19" s="165"/>
      <c r="UX19" s="165"/>
      <c r="UY19" s="165"/>
      <c r="UZ19" s="165"/>
      <c r="VA19" s="165"/>
      <c r="VB19" s="166"/>
      <c r="VC19" s="164"/>
      <c r="VD19" s="165"/>
      <c r="VE19" s="165"/>
      <c r="VF19" s="165"/>
      <c r="VG19" s="165"/>
      <c r="VH19" s="165"/>
      <c r="VI19" s="166"/>
      <c r="VJ19" s="164"/>
      <c r="VK19" s="165"/>
      <c r="VL19" s="165"/>
      <c r="VM19" s="165"/>
      <c r="VN19" s="165"/>
      <c r="VO19" s="165"/>
      <c r="VP19" s="166"/>
      <c r="VQ19" s="164"/>
      <c r="VR19" s="165"/>
      <c r="VS19" s="165"/>
      <c r="VT19" s="165"/>
      <c r="VU19" s="165"/>
      <c r="VV19" s="165"/>
      <c r="VW19" s="166"/>
      <c r="VX19" s="164"/>
      <c r="VY19" s="165"/>
      <c r="VZ19" s="165"/>
      <c r="WA19" s="165"/>
      <c r="WB19" s="165"/>
      <c r="WC19" s="165"/>
      <c r="WD19" s="166"/>
      <c r="WE19" s="164"/>
      <c r="WF19" s="165"/>
      <c r="WG19" s="165"/>
      <c r="WH19" s="165"/>
      <c r="WI19" s="165"/>
      <c r="WJ19" s="165"/>
      <c r="WK19" s="166"/>
      <c r="WL19" s="164"/>
      <c r="WM19" s="165"/>
      <c r="WN19" s="165"/>
      <c r="WO19" s="165"/>
      <c r="WP19" s="165"/>
      <c r="WQ19" s="165"/>
      <c r="WR19" s="166"/>
      <c r="WS19" s="164"/>
      <c r="WT19" s="165"/>
      <c r="WU19" s="165"/>
      <c r="WV19" s="165"/>
      <c r="WW19" s="165"/>
      <c r="WX19" s="165"/>
      <c r="WY19" s="166"/>
      <c r="WZ19" s="164"/>
      <c r="XA19" s="165"/>
      <c r="XB19" s="165"/>
      <c r="XC19" s="165"/>
      <c r="XD19" s="165"/>
      <c r="XE19" s="165"/>
      <c r="XF19" s="166"/>
      <c r="XG19" s="164"/>
      <c r="XH19" s="165"/>
      <c r="XI19" s="165"/>
      <c r="XJ19" s="165"/>
      <c r="XK19" s="165"/>
      <c r="XL19" s="165"/>
      <c r="XM19" s="166"/>
      <c r="XN19" s="164"/>
      <c r="XO19" s="165"/>
      <c r="XP19" s="165"/>
      <c r="XQ19" s="165"/>
      <c r="XR19" s="165"/>
      <c r="XS19" s="165"/>
      <c r="XT19" s="166"/>
      <c r="XU19" s="164"/>
      <c r="XV19" s="165"/>
      <c r="XW19" s="165"/>
      <c r="XX19" s="165"/>
      <c r="XY19" s="165"/>
      <c r="XZ19" s="165"/>
      <c r="YA19" s="166"/>
      <c r="YB19" s="164"/>
      <c r="YC19" s="165"/>
      <c r="YD19" s="165"/>
      <c r="YE19" s="165"/>
      <c r="YF19" s="165"/>
      <c r="YG19" s="165"/>
      <c r="YH19" s="166"/>
      <c r="YI19" s="164"/>
      <c r="YJ19" s="165"/>
      <c r="YK19" s="165"/>
      <c r="YL19" s="165"/>
      <c r="YM19" s="165"/>
      <c r="YN19" s="165"/>
      <c r="YO19" s="166"/>
      <c r="YP19" s="164"/>
      <c r="YQ19" s="165"/>
      <c r="YR19" s="165"/>
      <c r="YS19" s="165"/>
      <c r="YT19" s="165"/>
      <c r="YU19" s="165"/>
      <c r="YV19" s="166"/>
      <c r="YW19" s="164"/>
      <c r="YX19" s="165"/>
      <c r="YY19" s="165"/>
      <c r="YZ19" s="165"/>
      <c r="ZA19" s="165"/>
      <c r="ZB19" s="165"/>
      <c r="ZC19" s="166"/>
      <c r="ZD19" s="164"/>
      <c r="ZE19" s="165"/>
      <c r="ZF19" s="165"/>
      <c r="ZG19" s="165"/>
      <c r="ZH19" s="165"/>
      <c r="ZI19" s="165"/>
      <c r="ZJ19" s="166"/>
      <c r="ZK19" s="164"/>
      <c r="ZL19" s="165"/>
      <c r="ZM19" s="165"/>
      <c r="ZN19" s="165"/>
      <c r="ZO19" s="165"/>
      <c r="ZP19" s="165"/>
      <c r="ZQ19" s="166"/>
      <c r="ZR19" s="164"/>
      <c r="ZS19" s="165"/>
      <c r="ZT19" s="165"/>
      <c r="ZU19" s="165"/>
      <c r="ZV19" s="165"/>
      <c r="ZW19" s="165"/>
      <c r="ZX19" s="166"/>
      <c r="ZY19" s="164"/>
      <c r="ZZ19" s="165"/>
      <c r="AAA19" s="165"/>
      <c r="AAB19" s="165"/>
      <c r="AAC19" s="165"/>
      <c r="AAD19" s="165"/>
      <c r="AAE19" s="166"/>
      <c r="AAF19" s="164"/>
      <c r="AAG19" s="165"/>
      <c r="AAH19" s="165"/>
      <c r="AAI19" s="165"/>
      <c r="AAJ19" s="165"/>
      <c r="AAK19" s="165"/>
      <c r="AAL19" s="166"/>
      <c r="AAM19" s="164"/>
      <c r="AAN19" s="165"/>
      <c r="AAO19" s="165"/>
      <c r="AAP19" s="165"/>
      <c r="AAQ19" s="165"/>
      <c r="AAR19" s="165"/>
      <c r="AAS19" s="166"/>
      <c r="AAT19" s="164"/>
      <c r="AAU19" s="165"/>
      <c r="AAV19" s="165"/>
      <c r="AAW19" s="165"/>
      <c r="AAX19" s="165"/>
      <c r="AAY19" s="165"/>
      <c r="AAZ19" s="166"/>
      <c r="ABA19" s="164"/>
      <c r="ABB19" s="165"/>
      <c r="ABC19" s="165"/>
      <c r="ABD19" s="165"/>
      <c r="ABE19" s="165"/>
      <c r="ABF19" s="165"/>
      <c r="ABG19" s="166"/>
      <c r="ABH19" s="164"/>
      <c r="ABI19" s="165"/>
      <c r="ABJ19" s="165"/>
      <c r="ABK19" s="165"/>
      <c r="ABL19" s="165"/>
      <c r="ABM19" s="165"/>
      <c r="ABN19" s="166"/>
      <c r="ABO19" s="164"/>
      <c r="ABP19" s="165"/>
      <c r="ABQ19" s="165"/>
      <c r="ABR19" s="165"/>
      <c r="ABS19" s="165"/>
      <c r="ABT19" s="165"/>
      <c r="ABU19" s="166"/>
      <c r="ABV19" s="164"/>
      <c r="ABW19" s="165"/>
      <c r="ABX19" s="165"/>
      <c r="ABY19" s="165"/>
      <c r="ABZ19" s="165"/>
      <c r="ACA19" s="165"/>
      <c r="ACB19" s="166"/>
      <c r="ACC19" s="164"/>
      <c r="ACD19" s="165"/>
      <c r="ACE19" s="165"/>
      <c r="ACF19" s="165"/>
      <c r="ACG19" s="165"/>
      <c r="ACH19" s="165"/>
      <c r="ACI19" s="166"/>
      <c r="ACJ19" s="164"/>
      <c r="ACK19" s="165"/>
      <c r="ACL19" s="165"/>
      <c r="ACM19" s="165"/>
      <c r="ACN19" s="165"/>
      <c r="ACO19" s="165"/>
      <c r="ACP19" s="166"/>
      <c r="ACQ19" s="164"/>
      <c r="ACR19" s="165"/>
      <c r="ACS19" s="165"/>
      <c r="ACT19" s="165"/>
      <c r="ACU19" s="165"/>
      <c r="ACV19" s="165"/>
      <c r="ACW19" s="166"/>
      <c r="ACX19" s="164"/>
      <c r="ACY19" s="165"/>
      <c r="ACZ19" s="165"/>
      <c r="ADA19" s="165"/>
      <c r="ADB19" s="165"/>
      <c r="ADC19" s="165"/>
      <c r="ADD19" s="166"/>
      <c r="ADE19" s="164"/>
      <c r="ADF19" s="165"/>
      <c r="ADG19" s="165"/>
      <c r="ADH19" s="165"/>
      <c r="ADI19" s="165"/>
      <c r="ADJ19" s="165"/>
      <c r="ADK19" s="166"/>
      <c r="ADL19" s="164"/>
      <c r="ADM19" s="165"/>
      <c r="ADN19" s="165"/>
      <c r="ADO19" s="165"/>
      <c r="ADP19" s="165"/>
      <c r="ADQ19" s="165"/>
      <c r="ADR19" s="166"/>
      <c r="ADS19" s="164"/>
      <c r="ADT19" s="165"/>
      <c r="ADU19" s="165"/>
      <c r="ADV19" s="165"/>
      <c r="ADW19" s="165"/>
      <c r="ADX19" s="165"/>
      <c r="ADY19" s="166"/>
      <c r="ADZ19" s="164"/>
      <c r="AEA19" s="165"/>
      <c r="AEB19" s="165"/>
      <c r="AEC19" s="165"/>
      <c r="AED19" s="165"/>
      <c r="AEE19" s="165"/>
      <c r="AEF19" s="166"/>
      <c r="AEG19" s="164"/>
      <c r="AEH19" s="165"/>
      <c r="AEI19" s="165"/>
      <c r="AEJ19" s="165"/>
      <c r="AEK19" s="165"/>
      <c r="AEL19" s="165"/>
      <c r="AEM19" s="166"/>
      <c r="AEN19" s="164"/>
      <c r="AEO19" s="165"/>
      <c r="AEP19" s="165"/>
      <c r="AEQ19" s="165"/>
      <c r="AER19" s="165"/>
      <c r="AES19" s="165"/>
      <c r="AET19" s="166"/>
      <c r="AEU19" s="164"/>
      <c r="AEV19" s="165"/>
      <c r="AEW19" s="165"/>
      <c r="AEX19" s="165"/>
      <c r="AEY19" s="165"/>
      <c r="AEZ19" s="165"/>
      <c r="AFA19" s="166"/>
      <c r="AFB19" s="164"/>
      <c r="AFC19" s="165"/>
      <c r="AFD19" s="165"/>
      <c r="AFE19" s="165"/>
      <c r="AFF19" s="165"/>
      <c r="AFG19" s="165"/>
      <c r="AFH19" s="166"/>
      <c r="AFI19" s="164"/>
      <c r="AFJ19" s="165"/>
      <c r="AFK19" s="165"/>
      <c r="AFL19" s="165"/>
      <c r="AFM19" s="165"/>
      <c r="AFN19" s="165"/>
      <c r="AFO19" s="166"/>
      <c r="AFP19" s="164"/>
      <c r="AFQ19" s="165"/>
      <c r="AFR19" s="165"/>
      <c r="AFS19" s="165"/>
      <c r="AFT19" s="165"/>
      <c r="AFU19" s="165"/>
      <c r="AFV19" s="166"/>
      <c r="AFW19" s="164"/>
      <c r="AFX19" s="165"/>
      <c r="AFY19" s="165"/>
      <c r="AFZ19" s="165"/>
      <c r="AGA19" s="165"/>
      <c r="AGB19" s="165"/>
      <c r="AGC19" s="166"/>
      <c r="AGD19" s="164"/>
      <c r="AGE19" s="165"/>
      <c r="AGF19" s="165"/>
      <c r="AGG19" s="165"/>
      <c r="AGH19" s="165"/>
      <c r="AGI19" s="165"/>
      <c r="AGJ19" s="166"/>
      <c r="AGK19" s="164"/>
      <c r="AGL19" s="165"/>
      <c r="AGM19" s="165"/>
      <c r="AGN19" s="165"/>
      <c r="AGO19" s="165"/>
      <c r="AGP19" s="165"/>
      <c r="AGQ19" s="166"/>
      <c r="AGR19" s="164"/>
      <c r="AGS19" s="165"/>
      <c r="AGT19" s="165"/>
      <c r="AGU19" s="165"/>
      <c r="AGV19" s="165"/>
      <c r="AGW19" s="165"/>
      <c r="AGX19" s="166"/>
      <c r="AGY19" s="164"/>
      <c r="AGZ19" s="165"/>
      <c r="AHA19" s="165"/>
      <c r="AHB19" s="165"/>
      <c r="AHC19" s="165"/>
      <c r="AHD19" s="165"/>
      <c r="AHE19" s="166"/>
      <c r="AHF19" s="164"/>
      <c r="AHG19" s="165"/>
      <c r="AHH19" s="165"/>
      <c r="AHI19" s="165"/>
      <c r="AHJ19" s="165"/>
      <c r="AHK19" s="165"/>
      <c r="AHL19" s="166"/>
      <c r="AHM19" s="164"/>
      <c r="AHN19" s="165"/>
      <c r="AHO19" s="165"/>
      <c r="AHP19" s="165"/>
      <c r="AHQ19" s="165"/>
      <c r="AHR19" s="165"/>
      <c r="AHS19" s="166"/>
      <c r="AHT19" s="164"/>
      <c r="AHU19" s="165"/>
      <c r="AHV19" s="165"/>
      <c r="AHW19" s="165"/>
      <c r="AHX19" s="165"/>
      <c r="AHY19" s="165"/>
      <c r="AHZ19" s="166"/>
      <c r="AIA19" s="164"/>
      <c r="AIB19" s="165"/>
      <c r="AIC19" s="165"/>
      <c r="AID19" s="165"/>
      <c r="AIE19" s="165"/>
      <c r="AIF19" s="165"/>
      <c r="AIG19" s="166"/>
      <c r="AIH19" s="164"/>
      <c r="AII19" s="165"/>
      <c r="AIJ19" s="165"/>
      <c r="AIK19" s="165"/>
      <c r="AIL19" s="165"/>
      <c r="AIM19" s="165"/>
      <c r="AIN19" s="166"/>
      <c r="AIO19" s="164"/>
      <c r="AIP19" s="165"/>
      <c r="AIQ19" s="165"/>
      <c r="AIR19" s="165"/>
      <c r="AIS19" s="165"/>
      <c r="AIT19" s="165"/>
      <c r="AIU19" s="166"/>
      <c r="AIV19" s="164"/>
      <c r="AIW19" s="165"/>
      <c r="AIX19" s="165"/>
      <c r="AIY19" s="165"/>
      <c r="AIZ19" s="165"/>
      <c r="AJA19" s="165"/>
      <c r="AJB19" s="166"/>
      <c r="AJC19" s="164"/>
      <c r="AJD19" s="165"/>
      <c r="AJE19" s="165"/>
      <c r="AJF19" s="165"/>
      <c r="AJG19" s="165"/>
      <c r="AJH19" s="165"/>
      <c r="AJI19" s="166"/>
      <c r="AJJ19" s="164"/>
      <c r="AJK19" s="165"/>
      <c r="AJL19" s="165"/>
      <c r="AJM19" s="165"/>
      <c r="AJN19" s="165"/>
      <c r="AJO19" s="165"/>
      <c r="AJP19" s="166"/>
      <c r="AJQ19" s="164"/>
      <c r="AJR19" s="165"/>
      <c r="AJS19" s="165"/>
      <c r="AJT19" s="165"/>
      <c r="AJU19" s="165"/>
      <c r="AJV19" s="165"/>
      <c r="AJW19" s="166"/>
      <c r="AJX19" s="164"/>
      <c r="AJY19" s="165"/>
      <c r="AJZ19" s="165"/>
      <c r="AKA19" s="165"/>
      <c r="AKB19" s="165"/>
      <c r="AKC19" s="165"/>
      <c r="AKD19" s="166"/>
      <c r="AKE19" s="164"/>
      <c r="AKF19" s="165"/>
      <c r="AKG19" s="165"/>
      <c r="AKH19" s="165"/>
      <c r="AKI19" s="165"/>
      <c r="AKJ19" s="165"/>
      <c r="AKK19" s="166"/>
      <c r="AKL19" s="164"/>
      <c r="AKM19" s="165"/>
      <c r="AKN19" s="165"/>
      <c r="AKO19" s="165"/>
      <c r="AKP19" s="165"/>
      <c r="AKQ19" s="165"/>
      <c r="AKR19" s="166"/>
      <c r="AKS19" s="164"/>
      <c r="AKT19" s="165"/>
      <c r="AKU19" s="165"/>
      <c r="AKV19" s="165"/>
      <c r="AKW19" s="165"/>
      <c r="AKX19" s="165"/>
      <c r="AKY19" s="166"/>
      <c r="AKZ19" s="164"/>
      <c r="ALA19" s="165"/>
      <c r="ALB19" s="165"/>
      <c r="ALC19" s="165"/>
      <c r="ALD19" s="165"/>
      <c r="ALE19" s="165"/>
      <c r="ALF19" s="166"/>
      <c r="ALG19" s="164"/>
      <c r="ALH19" s="165"/>
      <c r="ALI19" s="165"/>
      <c r="ALJ19" s="165"/>
      <c r="ALK19" s="165"/>
      <c r="ALL19" s="165"/>
      <c r="ALM19" s="166"/>
      <c r="ALN19" s="164"/>
      <c r="ALO19" s="165"/>
      <c r="ALP19" s="165"/>
      <c r="ALQ19" s="165"/>
      <c r="ALR19" s="165"/>
      <c r="ALS19" s="165"/>
      <c r="ALT19" s="166"/>
      <c r="ALU19" s="164"/>
      <c r="ALV19" s="165"/>
      <c r="ALW19" s="165"/>
      <c r="ALX19" s="165"/>
      <c r="ALY19" s="165"/>
      <c r="ALZ19" s="165"/>
      <c r="AMA19" s="166"/>
      <c r="AMB19" s="164"/>
      <c r="AMC19" s="165"/>
      <c r="AMD19" s="165"/>
      <c r="AME19" s="165"/>
      <c r="AMF19" s="165"/>
      <c r="AMG19" s="165"/>
      <c r="AMH19" s="166"/>
      <c r="AMI19" s="164"/>
      <c r="AMJ19" s="165"/>
      <c r="AMK19" s="165"/>
      <c r="AML19" s="165"/>
      <c r="AMM19" s="165"/>
      <c r="AMN19" s="165"/>
      <c r="AMO19" s="166"/>
      <c r="AMP19" s="164"/>
      <c r="AMQ19" s="165"/>
      <c r="AMR19" s="165"/>
      <c r="AMS19" s="165"/>
      <c r="AMT19" s="165"/>
      <c r="AMU19" s="165"/>
      <c r="AMV19" s="166"/>
      <c r="AMW19" s="164"/>
      <c r="AMX19" s="165"/>
      <c r="AMY19" s="165"/>
      <c r="AMZ19" s="165"/>
      <c r="ANA19" s="165"/>
      <c r="ANB19" s="165"/>
      <c r="ANC19" s="166"/>
      <c r="AND19" s="164"/>
      <c r="ANE19" s="165"/>
      <c r="ANF19" s="165"/>
      <c r="ANG19" s="165"/>
      <c r="ANH19" s="165"/>
      <c r="ANI19" s="165"/>
      <c r="ANJ19" s="166"/>
      <c r="ANK19" s="164"/>
      <c r="ANL19" s="165"/>
      <c r="ANM19" s="165"/>
      <c r="ANN19" s="165"/>
      <c r="ANO19" s="165"/>
      <c r="ANP19" s="165"/>
      <c r="ANQ19" s="166"/>
      <c r="ANR19" s="164"/>
      <c r="ANS19" s="165"/>
      <c r="ANT19" s="165"/>
      <c r="ANU19" s="165"/>
      <c r="ANV19" s="165"/>
      <c r="ANW19" s="165"/>
      <c r="ANX19" s="166"/>
      <c r="ANY19" s="164"/>
      <c r="ANZ19" s="165"/>
      <c r="AOA19" s="165"/>
      <c r="AOB19" s="165"/>
      <c r="AOC19" s="165"/>
      <c r="AOD19" s="165"/>
      <c r="AOE19" s="166"/>
      <c r="AOF19" s="164"/>
      <c r="AOG19" s="165"/>
      <c r="AOH19" s="165"/>
      <c r="AOI19" s="165"/>
      <c r="AOJ19" s="165"/>
      <c r="AOK19" s="165"/>
      <c r="AOL19" s="166"/>
      <c r="AOM19" s="164"/>
      <c r="AON19" s="165"/>
      <c r="AOO19" s="165"/>
      <c r="AOP19" s="165"/>
      <c r="AOQ19" s="165"/>
      <c r="AOR19" s="165"/>
      <c r="AOS19" s="166"/>
      <c r="AOT19" s="164"/>
      <c r="AOU19" s="165"/>
      <c r="AOV19" s="165"/>
      <c r="AOW19" s="165"/>
      <c r="AOX19" s="165"/>
      <c r="AOY19" s="165"/>
      <c r="AOZ19" s="166"/>
      <c r="APA19" s="164"/>
      <c r="APB19" s="165"/>
      <c r="APC19" s="165"/>
      <c r="APD19" s="165"/>
      <c r="APE19" s="165"/>
      <c r="APF19" s="165"/>
      <c r="APG19" s="166"/>
      <c r="APH19" s="164"/>
      <c r="API19" s="165"/>
      <c r="APJ19" s="165"/>
      <c r="APK19" s="165"/>
      <c r="APL19" s="165"/>
      <c r="APM19" s="165"/>
      <c r="APN19" s="166"/>
      <c r="APO19" s="164"/>
      <c r="APP19" s="165"/>
      <c r="APQ19" s="165"/>
      <c r="APR19" s="165"/>
      <c r="APS19" s="165"/>
      <c r="APT19" s="165"/>
      <c r="APU19" s="166"/>
      <c r="APV19" s="164"/>
      <c r="APW19" s="165"/>
      <c r="APX19" s="165"/>
      <c r="APY19" s="165"/>
      <c r="APZ19" s="165"/>
      <c r="AQA19" s="165"/>
      <c r="AQB19" s="166"/>
      <c r="AQC19" s="164"/>
      <c r="AQD19" s="165"/>
      <c r="AQE19" s="165"/>
      <c r="AQF19" s="165"/>
      <c r="AQG19" s="165"/>
      <c r="AQH19" s="165"/>
      <c r="AQI19" s="166"/>
      <c r="AQJ19" s="164"/>
      <c r="AQK19" s="165"/>
      <c r="AQL19" s="165"/>
      <c r="AQM19" s="165"/>
      <c r="AQN19" s="165"/>
      <c r="AQO19" s="165"/>
      <c r="AQP19" s="166"/>
      <c r="AQQ19" s="164"/>
      <c r="AQR19" s="165"/>
      <c r="AQS19" s="165"/>
      <c r="AQT19" s="165"/>
      <c r="AQU19" s="165"/>
      <c r="AQV19" s="165"/>
      <c r="AQW19" s="166"/>
      <c r="AQX19" s="164"/>
      <c r="AQY19" s="165"/>
      <c r="AQZ19" s="165"/>
      <c r="ARA19" s="165"/>
      <c r="ARB19" s="165"/>
      <c r="ARC19" s="165"/>
      <c r="ARD19" s="166"/>
      <c r="ARE19" s="164"/>
      <c r="ARF19" s="165"/>
      <c r="ARG19" s="165"/>
      <c r="ARH19" s="165"/>
      <c r="ARI19" s="165"/>
      <c r="ARJ19" s="165"/>
      <c r="ARK19" s="166"/>
      <c r="ARL19" s="164"/>
      <c r="ARM19" s="165"/>
      <c r="ARN19" s="165"/>
      <c r="ARO19" s="165"/>
      <c r="ARP19" s="165"/>
      <c r="ARQ19" s="165"/>
      <c r="ARR19" s="166"/>
      <c r="ARS19" s="164"/>
      <c r="ART19" s="165"/>
      <c r="ARU19" s="165"/>
      <c r="ARV19" s="165"/>
      <c r="ARW19" s="165"/>
      <c r="ARX19" s="165"/>
      <c r="ARY19" s="166"/>
      <c r="ARZ19" s="164"/>
      <c r="ASA19" s="165"/>
      <c r="ASB19" s="165"/>
      <c r="ASC19" s="165"/>
      <c r="ASD19" s="165"/>
      <c r="ASE19" s="165"/>
      <c r="ASF19" s="166"/>
      <c r="ASG19" s="164"/>
      <c r="ASH19" s="165"/>
      <c r="ASI19" s="165"/>
      <c r="ASJ19" s="165"/>
      <c r="ASK19" s="165"/>
      <c r="ASL19" s="165"/>
      <c r="ASM19" s="166"/>
      <c r="ASN19" s="164"/>
      <c r="ASO19" s="165"/>
      <c r="ASP19" s="165"/>
      <c r="ASQ19" s="165"/>
      <c r="ASR19" s="165"/>
      <c r="ASS19" s="165"/>
      <c r="AST19" s="166"/>
      <c r="ASU19" s="164"/>
      <c r="ASV19" s="165"/>
      <c r="ASW19" s="165"/>
      <c r="ASX19" s="165"/>
      <c r="ASY19" s="165"/>
      <c r="ASZ19" s="165"/>
      <c r="ATA19" s="166"/>
      <c r="ATB19" s="164"/>
      <c r="ATC19" s="165"/>
      <c r="ATD19" s="165"/>
      <c r="ATE19" s="165"/>
      <c r="ATF19" s="165"/>
      <c r="ATG19" s="165"/>
      <c r="ATH19" s="166"/>
      <c r="ATI19" s="164"/>
      <c r="ATJ19" s="165"/>
      <c r="ATK19" s="165"/>
      <c r="ATL19" s="165"/>
      <c r="ATM19" s="165"/>
      <c r="ATN19" s="165"/>
      <c r="ATO19" s="166"/>
      <c r="ATP19" s="164"/>
      <c r="ATQ19" s="165"/>
      <c r="ATR19" s="165"/>
      <c r="ATS19" s="165"/>
      <c r="ATT19" s="165"/>
      <c r="ATU19" s="165"/>
      <c r="ATV19" s="166"/>
      <c r="ATW19" s="164"/>
      <c r="ATX19" s="165"/>
      <c r="ATY19" s="165"/>
      <c r="ATZ19" s="165"/>
      <c r="AUA19" s="165"/>
      <c r="AUB19" s="165"/>
      <c r="AUC19" s="166"/>
      <c r="AUD19" s="164"/>
      <c r="AUE19" s="165"/>
      <c r="AUF19" s="165"/>
      <c r="AUG19" s="165"/>
      <c r="AUH19" s="165"/>
      <c r="AUI19" s="165"/>
      <c r="AUJ19" s="166"/>
      <c r="AUK19" s="164"/>
      <c r="AUL19" s="165"/>
      <c r="AUM19" s="165"/>
      <c r="AUN19" s="165"/>
      <c r="AUO19" s="165"/>
      <c r="AUP19" s="165"/>
      <c r="AUQ19" s="166"/>
      <c r="AUR19" s="164"/>
      <c r="AUS19" s="165"/>
      <c r="AUT19" s="165"/>
      <c r="AUU19" s="165"/>
      <c r="AUV19" s="165"/>
      <c r="AUW19" s="165"/>
      <c r="AUX19" s="166"/>
      <c r="AUY19" s="164"/>
      <c r="AUZ19" s="165"/>
      <c r="AVA19" s="165"/>
      <c r="AVB19" s="165"/>
      <c r="AVC19" s="165"/>
      <c r="AVD19" s="165"/>
      <c r="AVE19" s="166"/>
      <c r="AVF19" s="164"/>
      <c r="AVG19" s="165"/>
      <c r="AVH19" s="165"/>
      <c r="AVI19" s="165"/>
      <c r="AVJ19" s="165"/>
      <c r="AVK19" s="165"/>
      <c r="AVL19" s="166"/>
      <c r="AVM19" s="164"/>
      <c r="AVN19" s="165"/>
      <c r="AVO19" s="165"/>
      <c r="AVP19" s="165"/>
      <c r="AVQ19" s="165"/>
      <c r="AVR19" s="165"/>
      <c r="AVS19" s="166"/>
      <c r="AVT19" s="164"/>
      <c r="AVU19" s="165"/>
      <c r="AVV19" s="165"/>
      <c r="AVW19" s="165"/>
      <c r="AVX19" s="165"/>
      <c r="AVY19" s="165"/>
      <c r="AVZ19" s="166"/>
      <c r="AWA19" s="164"/>
      <c r="AWB19" s="165"/>
      <c r="AWC19" s="165"/>
      <c r="AWD19" s="165"/>
      <c r="AWE19" s="165"/>
      <c r="AWF19" s="165"/>
      <c r="AWG19" s="166"/>
      <c r="AWH19" s="164"/>
      <c r="AWI19" s="165"/>
      <c r="AWJ19" s="165"/>
      <c r="AWK19" s="165"/>
      <c r="AWL19" s="165"/>
      <c r="AWM19" s="165"/>
      <c r="AWN19" s="166"/>
      <c r="AWO19" s="164"/>
      <c r="AWP19" s="165"/>
      <c r="AWQ19" s="165"/>
      <c r="AWR19" s="165"/>
      <c r="AWS19" s="165"/>
      <c r="AWT19" s="165"/>
      <c r="AWU19" s="166"/>
      <c r="AWV19" s="164"/>
      <c r="AWW19" s="165"/>
      <c r="AWX19" s="165"/>
      <c r="AWY19" s="165"/>
      <c r="AWZ19" s="165"/>
      <c r="AXA19" s="165"/>
      <c r="AXB19" s="166"/>
      <c r="AXC19" s="164"/>
      <c r="AXD19" s="165"/>
      <c r="AXE19" s="165"/>
      <c r="AXF19" s="165"/>
      <c r="AXG19" s="165"/>
      <c r="AXH19" s="165"/>
      <c r="AXI19" s="166"/>
      <c r="AXJ19" s="164"/>
      <c r="AXK19" s="165"/>
      <c r="AXL19" s="165"/>
      <c r="AXM19" s="165"/>
      <c r="AXN19" s="165"/>
      <c r="AXO19" s="165"/>
      <c r="AXP19" s="166"/>
      <c r="AXQ19" s="164"/>
      <c r="AXR19" s="165"/>
      <c r="AXS19" s="165"/>
      <c r="AXT19" s="165"/>
      <c r="AXU19" s="165"/>
      <c r="AXV19" s="165"/>
      <c r="AXW19" s="166"/>
      <c r="AXX19" s="164"/>
      <c r="AXY19" s="165"/>
      <c r="AXZ19" s="165"/>
      <c r="AYA19" s="165"/>
      <c r="AYB19" s="165"/>
      <c r="AYC19" s="165"/>
      <c r="AYD19" s="166"/>
      <c r="AYE19" s="164"/>
      <c r="AYF19" s="165"/>
      <c r="AYG19" s="165"/>
      <c r="AYH19" s="165"/>
      <c r="AYI19" s="165"/>
      <c r="AYJ19" s="165"/>
      <c r="AYK19" s="166"/>
      <c r="AYL19" s="164"/>
      <c r="AYM19" s="165"/>
      <c r="AYN19" s="165"/>
      <c r="AYO19" s="165"/>
      <c r="AYP19" s="165"/>
      <c r="AYQ19" s="165"/>
      <c r="AYR19" s="166"/>
      <c r="AYS19" s="164"/>
      <c r="AYT19" s="165"/>
      <c r="AYU19" s="165"/>
      <c r="AYV19" s="165"/>
      <c r="AYW19" s="165"/>
      <c r="AYX19" s="165"/>
      <c r="AYY19" s="166"/>
      <c r="AYZ19" s="164"/>
      <c r="AZA19" s="165"/>
      <c r="AZB19" s="165"/>
      <c r="AZC19" s="165"/>
      <c r="AZD19" s="165"/>
      <c r="AZE19" s="165"/>
      <c r="AZF19" s="166"/>
      <c r="AZG19" s="164"/>
      <c r="AZH19" s="165"/>
      <c r="AZI19" s="165"/>
      <c r="AZJ19" s="165"/>
      <c r="AZK19" s="165"/>
      <c r="AZL19" s="165"/>
      <c r="AZM19" s="166"/>
      <c r="AZN19" s="164"/>
      <c r="AZO19" s="165"/>
      <c r="AZP19" s="165"/>
      <c r="AZQ19" s="165"/>
      <c r="AZR19" s="165"/>
      <c r="AZS19" s="165"/>
      <c r="AZT19" s="166"/>
      <c r="AZU19" s="164"/>
      <c r="AZV19" s="165"/>
      <c r="AZW19" s="165"/>
      <c r="AZX19" s="165"/>
      <c r="AZY19" s="165"/>
      <c r="AZZ19" s="165"/>
      <c r="BAA19" s="166"/>
      <c r="BAB19" s="164"/>
      <c r="BAC19" s="165"/>
      <c r="BAD19" s="165"/>
      <c r="BAE19" s="165"/>
      <c r="BAF19" s="165"/>
      <c r="BAG19" s="165"/>
      <c r="BAH19" s="166"/>
      <c r="BAI19" s="164"/>
      <c r="BAJ19" s="165"/>
      <c r="BAK19" s="165"/>
      <c r="BAL19" s="165"/>
      <c r="BAM19" s="165"/>
      <c r="BAN19" s="165"/>
      <c r="BAO19" s="166"/>
      <c r="BAP19" s="164"/>
      <c r="BAQ19" s="165"/>
      <c r="BAR19" s="165"/>
      <c r="BAS19" s="165"/>
      <c r="BAT19" s="165"/>
      <c r="BAU19" s="165"/>
      <c r="BAV19" s="166"/>
      <c r="BAW19" s="164"/>
      <c r="BAX19" s="165"/>
      <c r="BAY19" s="165"/>
      <c r="BAZ19" s="165"/>
      <c r="BBA19" s="165"/>
      <c r="BBB19" s="165"/>
      <c r="BBC19" s="166"/>
      <c r="BBD19" s="164"/>
      <c r="BBE19" s="165"/>
      <c r="BBF19" s="165"/>
      <c r="BBG19" s="165"/>
      <c r="BBH19" s="165"/>
      <c r="BBI19" s="165"/>
      <c r="BBJ19" s="166"/>
      <c r="BBK19" s="164"/>
      <c r="BBL19" s="165"/>
      <c r="BBM19" s="165"/>
      <c r="BBN19" s="165"/>
      <c r="BBO19" s="165"/>
      <c r="BBP19" s="165"/>
      <c r="BBQ19" s="166"/>
      <c r="BBR19" s="164"/>
      <c r="BBS19" s="165"/>
      <c r="BBT19" s="165"/>
      <c r="BBU19" s="165"/>
      <c r="BBV19" s="165"/>
      <c r="BBW19" s="165"/>
      <c r="BBX19" s="166"/>
      <c r="BBY19" s="164"/>
      <c r="BBZ19" s="165"/>
      <c r="BCA19" s="165"/>
      <c r="BCB19" s="165"/>
      <c r="BCC19" s="165"/>
      <c r="BCD19" s="165"/>
      <c r="BCE19" s="166"/>
      <c r="BCF19" s="164"/>
      <c r="BCG19" s="165"/>
      <c r="BCH19" s="165"/>
      <c r="BCI19" s="165"/>
      <c r="BCJ19" s="165"/>
      <c r="BCK19" s="165"/>
      <c r="BCL19" s="166"/>
      <c r="BCM19" s="164"/>
      <c r="BCN19" s="165"/>
      <c r="BCO19" s="165"/>
      <c r="BCP19" s="165"/>
      <c r="BCQ19" s="165"/>
      <c r="BCR19" s="165"/>
      <c r="BCS19" s="166"/>
      <c r="BCT19" s="164"/>
      <c r="BCU19" s="165"/>
      <c r="BCV19" s="165"/>
      <c r="BCW19" s="165"/>
      <c r="BCX19" s="165"/>
      <c r="BCY19" s="165"/>
      <c r="BCZ19" s="166"/>
      <c r="BDA19" s="164"/>
      <c r="BDB19" s="165"/>
      <c r="BDC19" s="165"/>
      <c r="BDD19" s="165"/>
      <c r="BDE19" s="165"/>
      <c r="BDF19" s="165"/>
      <c r="BDG19" s="166"/>
      <c r="BDH19" s="164"/>
      <c r="BDI19" s="165"/>
      <c r="BDJ19" s="165"/>
      <c r="BDK19" s="165"/>
      <c r="BDL19" s="165"/>
      <c r="BDM19" s="165"/>
      <c r="BDN19" s="166"/>
      <c r="BDO19" s="164"/>
      <c r="BDP19" s="165"/>
      <c r="BDQ19" s="165"/>
      <c r="BDR19" s="165"/>
      <c r="BDS19" s="165"/>
      <c r="BDT19" s="165"/>
      <c r="BDU19" s="166"/>
      <c r="BDV19" s="164"/>
      <c r="BDW19" s="165"/>
      <c r="BDX19" s="165"/>
      <c r="BDY19" s="165"/>
      <c r="BDZ19" s="165"/>
      <c r="BEA19" s="165"/>
      <c r="BEB19" s="166"/>
      <c r="BEC19" s="164"/>
      <c r="BED19" s="165"/>
      <c r="BEE19" s="165"/>
      <c r="BEF19" s="165"/>
      <c r="BEG19" s="165"/>
      <c r="BEH19" s="165"/>
      <c r="BEI19" s="166"/>
      <c r="BEJ19" s="164"/>
      <c r="BEK19" s="165"/>
      <c r="BEL19" s="165"/>
      <c r="BEM19" s="165"/>
      <c r="BEN19" s="165"/>
      <c r="BEO19" s="165"/>
      <c r="BEP19" s="166"/>
      <c r="BEQ19" s="164"/>
      <c r="BER19" s="165"/>
      <c r="BES19" s="165"/>
      <c r="BET19" s="165"/>
      <c r="BEU19" s="165"/>
      <c r="BEV19" s="165"/>
      <c r="BEW19" s="166"/>
      <c r="BEX19" s="164"/>
      <c r="BEY19" s="165"/>
      <c r="BEZ19" s="165"/>
      <c r="BFA19" s="165"/>
      <c r="BFB19" s="165"/>
      <c r="BFC19" s="165"/>
      <c r="BFD19" s="166"/>
      <c r="BFE19" s="164"/>
      <c r="BFF19" s="165"/>
      <c r="BFG19" s="165"/>
      <c r="BFH19" s="165"/>
      <c r="BFI19" s="165"/>
      <c r="BFJ19" s="165"/>
      <c r="BFK19" s="166"/>
      <c r="BFL19" s="164"/>
      <c r="BFM19" s="165"/>
      <c r="BFN19" s="165"/>
      <c r="BFO19" s="165"/>
      <c r="BFP19" s="165"/>
      <c r="BFQ19" s="165"/>
      <c r="BFR19" s="166"/>
      <c r="BFS19" s="164"/>
      <c r="BFT19" s="165"/>
      <c r="BFU19" s="165"/>
      <c r="BFV19" s="165"/>
      <c r="BFW19" s="165"/>
      <c r="BFX19" s="165"/>
      <c r="BFY19" s="166"/>
      <c r="BFZ19" s="164"/>
      <c r="BGA19" s="165"/>
      <c r="BGB19" s="165"/>
      <c r="BGC19" s="165"/>
      <c r="BGD19" s="165"/>
      <c r="BGE19" s="165"/>
      <c r="BGF19" s="166"/>
      <c r="BGG19" s="164"/>
      <c r="BGH19" s="165"/>
      <c r="BGI19" s="165"/>
      <c r="BGJ19" s="165"/>
      <c r="BGK19" s="165"/>
      <c r="BGL19" s="165"/>
      <c r="BGM19" s="166"/>
      <c r="BGN19" s="164"/>
      <c r="BGO19" s="165"/>
      <c r="BGP19" s="165"/>
      <c r="BGQ19" s="165"/>
      <c r="BGR19" s="165"/>
      <c r="BGS19" s="165"/>
      <c r="BGT19" s="166"/>
      <c r="BGU19" s="164"/>
      <c r="BGV19" s="165"/>
      <c r="BGW19" s="165"/>
      <c r="BGX19" s="165"/>
      <c r="BGY19" s="165"/>
      <c r="BGZ19" s="165"/>
      <c r="BHA19" s="166"/>
      <c r="BHB19" s="164"/>
      <c r="BHC19" s="165"/>
      <c r="BHD19" s="165"/>
      <c r="BHE19" s="165"/>
      <c r="BHF19" s="165"/>
      <c r="BHG19" s="165"/>
      <c r="BHH19" s="166"/>
      <c r="BHI19" s="164"/>
      <c r="BHJ19" s="165"/>
      <c r="BHK19" s="165"/>
      <c r="BHL19" s="165"/>
      <c r="BHM19" s="165"/>
      <c r="BHN19" s="165"/>
      <c r="BHO19" s="166"/>
      <c r="BHP19" s="164"/>
      <c r="BHQ19" s="165"/>
      <c r="BHR19" s="165"/>
      <c r="BHS19" s="165"/>
      <c r="BHT19" s="165"/>
      <c r="BHU19" s="165"/>
      <c r="BHV19" s="166"/>
      <c r="BHW19" s="164"/>
      <c r="BHX19" s="165"/>
      <c r="BHY19" s="165"/>
      <c r="BHZ19" s="165"/>
      <c r="BIA19" s="165"/>
      <c r="BIB19" s="165"/>
      <c r="BIC19" s="166"/>
      <c r="BID19" s="164"/>
      <c r="BIE19" s="165"/>
      <c r="BIF19" s="165"/>
      <c r="BIG19" s="165"/>
      <c r="BIH19" s="165"/>
      <c r="BII19" s="165"/>
      <c r="BIJ19" s="166"/>
      <c r="BIK19" s="164"/>
      <c r="BIL19" s="165"/>
      <c r="BIM19" s="165"/>
      <c r="BIN19" s="165"/>
      <c r="BIO19" s="165"/>
      <c r="BIP19" s="165"/>
      <c r="BIQ19" s="166"/>
      <c r="BIR19" s="164"/>
      <c r="BIS19" s="165"/>
      <c r="BIT19" s="165"/>
      <c r="BIU19" s="165"/>
      <c r="BIV19" s="165"/>
      <c r="BIW19" s="165"/>
      <c r="BIX19" s="166"/>
      <c r="BIY19" s="164"/>
      <c r="BIZ19" s="165"/>
      <c r="BJA19" s="165"/>
      <c r="BJB19" s="165"/>
      <c r="BJC19" s="165"/>
      <c r="BJD19" s="165"/>
      <c r="BJE19" s="166"/>
      <c r="BJF19" s="164"/>
      <c r="BJG19" s="165"/>
      <c r="BJH19" s="165"/>
      <c r="BJI19" s="165"/>
      <c r="BJJ19" s="165"/>
      <c r="BJK19" s="165"/>
      <c r="BJL19" s="166"/>
      <c r="BJM19" s="164"/>
      <c r="BJN19" s="165"/>
      <c r="BJO19" s="165"/>
      <c r="BJP19" s="165"/>
      <c r="BJQ19" s="165"/>
      <c r="BJR19" s="165"/>
      <c r="BJS19" s="166"/>
      <c r="BJT19" s="164"/>
      <c r="BJU19" s="165"/>
      <c r="BJV19" s="165"/>
      <c r="BJW19" s="165"/>
      <c r="BJX19" s="165"/>
      <c r="BJY19" s="165"/>
      <c r="BJZ19" s="166"/>
      <c r="BKA19" s="164"/>
      <c r="BKB19" s="165"/>
      <c r="BKC19" s="165"/>
      <c r="BKD19" s="165"/>
      <c r="BKE19" s="165"/>
      <c r="BKF19" s="165"/>
      <c r="BKG19" s="166"/>
      <c r="BKH19" s="164"/>
      <c r="BKI19" s="165"/>
      <c r="BKJ19" s="165"/>
      <c r="BKK19" s="165"/>
      <c r="BKL19" s="165"/>
      <c r="BKM19" s="165"/>
      <c r="BKN19" s="166"/>
      <c r="BKO19" s="164"/>
      <c r="BKP19" s="165"/>
      <c r="BKQ19" s="165"/>
      <c r="BKR19" s="165"/>
      <c r="BKS19" s="165"/>
      <c r="BKT19" s="165"/>
      <c r="BKU19" s="166"/>
      <c r="BKV19" s="164"/>
      <c r="BKW19" s="165"/>
      <c r="BKX19" s="165"/>
      <c r="BKY19" s="165"/>
      <c r="BKZ19" s="165"/>
      <c r="BLA19" s="165"/>
      <c r="BLB19" s="166"/>
      <c r="BLC19" s="164"/>
      <c r="BLD19" s="165"/>
      <c r="BLE19" s="165"/>
      <c r="BLF19" s="165"/>
      <c r="BLG19" s="165"/>
      <c r="BLH19" s="165"/>
      <c r="BLI19" s="166"/>
      <c r="BLJ19" s="164"/>
      <c r="BLK19" s="165"/>
      <c r="BLL19" s="165"/>
      <c r="BLM19" s="165"/>
      <c r="BLN19" s="165"/>
      <c r="BLO19" s="165"/>
      <c r="BLP19" s="166"/>
      <c r="BLQ19" s="164"/>
      <c r="BLR19" s="165"/>
      <c r="BLS19" s="165"/>
      <c r="BLT19" s="165"/>
      <c r="BLU19" s="165"/>
      <c r="BLV19" s="165"/>
      <c r="BLW19" s="166"/>
      <c r="BLX19" s="164"/>
      <c r="BLY19" s="165"/>
      <c r="BLZ19" s="165"/>
      <c r="BMA19" s="165"/>
      <c r="BMB19" s="165"/>
      <c r="BMC19" s="165"/>
      <c r="BMD19" s="166"/>
      <c r="BME19" s="164"/>
      <c r="BMF19" s="165"/>
      <c r="BMG19" s="165"/>
      <c r="BMH19" s="165"/>
      <c r="BMI19" s="165"/>
      <c r="BMJ19" s="165"/>
      <c r="BMK19" s="166"/>
      <c r="BML19" s="164"/>
      <c r="BMM19" s="165"/>
      <c r="BMN19" s="165"/>
      <c r="BMO19" s="165"/>
      <c r="BMP19" s="165"/>
      <c r="BMQ19" s="165"/>
      <c r="BMR19" s="166"/>
      <c r="BMS19" s="164"/>
      <c r="BMT19" s="165"/>
      <c r="BMU19" s="165"/>
      <c r="BMV19" s="165"/>
      <c r="BMW19" s="165"/>
      <c r="BMX19" s="165"/>
      <c r="BMY19" s="166"/>
      <c r="BMZ19" s="164"/>
      <c r="BNA19" s="165"/>
      <c r="BNB19" s="165"/>
      <c r="BNC19" s="165"/>
      <c r="BND19" s="165"/>
      <c r="BNE19" s="165"/>
      <c r="BNF19" s="166"/>
      <c r="BNG19" s="164"/>
      <c r="BNH19" s="165"/>
      <c r="BNI19" s="165"/>
      <c r="BNJ19" s="165"/>
      <c r="BNK19" s="165"/>
      <c r="BNL19" s="165"/>
      <c r="BNM19" s="166"/>
      <c r="BNN19" s="164"/>
      <c r="BNO19" s="165"/>
      <c r="BNP19" s="165"/>
      <c r="BNQ19" s="165"/>
      <c r="BNR19" s="165"/>
      <c r="BNS19" s="165"/>
      <c r="BNT19" s="166"/>
      <c r="BNU19" s="164"/>
      <c r="BNV19" s="165"/>
      <c r="BNW19" s="165"/>
      <c r="BNX19" s="165"/>
      <c r="BNY19" s="165"/>
      <c r="BNZ19" s="165"/>
      <c r="BOA19" s="166"/>
      <c r="BOB19" s="164"/>
      <c r="BOC19" s="165"/>
      <c r="BOD19" s="165"/>
      <c r="BOE19" s="165"/>
      <c r="BOF19" s="165"/>
      <c r="BOG19" s="165"/>
      <c r="BOH19" s="166"/>
      <c r="BOI19" s="164"/>
      <c r="BOJ19" s="165"/>
      <c r="BOK19" s="165"/>
      <c r="BOL19" s="165"/>
      <c r="BOM19" s="165"/>
      <c r="BON19" s="165"/>
      <c r="BOO19" s="166"/>
      <c r="BOP19" s="164"/>
      <c r="BOQ19" s="165"/>
      <c r="BOR19" s="165"/>
      <c r="BOS19" s="165"/>
      <c r="BOT19" s="165"/>
      <c r="BOU19" s="165"/>
      <c r="BOV19" s="166"/>
      <c r="BOW19" s="164"/>
      <c r="BOX19" s="165"/>
      <c r="BOY19" s="165"/>
      <c r="BOZ19" s="165"/>
      <c r="BPA19" s="165"/>
      <c r="BPB19" s="165"/>
      <c r="BPC19" s="166"/>
      <c r="BPD19" s="164"/>
      <c r="BPE19" s="165"/>
      <c r="BPF19" s="165"/>
      <c r="BPG19" s="165"/>
      <c r="BPH19" s="165"/>
      <c r="BPI19" s="165"/>
      <c r="BPJ19" s="166"/>
      <c r="BPK19" s="164"/>
      <c r="BPL19" s="165"/>
      <c r="BPM19" s="165"/>
      <c r="BPN19" s="165"/>
      <c r="BPO19" s="165"/>
      <c r="BPP19" s="165"/>
      <c r="BPQ19" s="166"/>
      <c r="BPR19" s="164"/>
      <c r="BPS19" s="165"/>
      <c r="BPT19" s="165"/>
      <c r="BPU19" s="165"/>
      <c r="BPV19" s="165"/>
      <c r="BPW19" s="165"/>
      <c r="BPX19" s="166"/>
      <c r="BPY19" s="164"/>
      <c r="BPZ19" s="165"/>
      <c r="BQA19" s="165"/>
      <c r="BQB19" s="165"/>
      <c r="BQC19" s="165"/>
      <c r="BQD19" s="165"/>
      <c r="BQE19" s="166"/>
      <c r="BQF19" s="164"/>
      <c r="BQG19" s="165"/>
      <c r="BQH19" s="165"/>
      <c r="BQI19" s="165"/>
      <c r="BQJ19" s="165"/>
      <c r="BQK19" s="165"/>
      <c r="BQL19" s="166"/>
      <c r="BQM19" s="164"/>
      <c r="BQN19" s="165"/>
      <c r="BQO19" s="165"/>
      <c r="BQP19" s="165"/>
      <c r="BQQ19" s="165"/>
      <c r="BQR19" s="165"/>
      <c r="BQS19" s="166"/>
      <c r="BQT19" s="164"/>
      <c r="BQU19" s="165"/>
      <c r="BQV19" s="165"/>
      <c r="BQW19" s="165"/>
      <c r="BQX19" s="165"/>
      <c r="BQY19" s="165"/>
      <c r="BQZ19" s="166"/>
      <c r="BRA19" s="164"/>
      <c r="BRB19" s="165"/>
      <c r="BRC19" s="165"/>
      <c r="BRD19" s="165"/>
      <c r="BRE19" s="165"/>
      <c r="BRF19" s="165"/>
      <c r="BRG19" s="166"/>
      <c r="BRH19" s="164"/>
      <c r="BRI19" s="165"/>
      <c r="BRJ19" s="165"/>
      <c r="BRK19" s="165"/>
      <c r="BRL19" s="165"/>
      <c r="BRM19" s="165"/>
      <c r="BRN19" s="166"/>
      <c r="BRO19" s="164"/>
      <c r="BRP19" s="165"/>
      <c r="BRQ19" s="165"/>
      <c r="BRR19" s="165"/>
      <c r="BRS19" s="165"/>
      <c r="BRT19" s="165"/>
      <c r="BRU19" s="166"/>
      <c r="BRV19" s="164"/>
      <c r="BRW19" s="165"/>
      <c r="BRX19" s="165"/>
      <c r="BRY19" s="165"/>
      <c r="BRZ19" s="165"/>
      <c r="BSA19" s="165"/>
      <c r="BSB19" s="166"/>
      <c r="BSC19" s="164"/>
      <c r="BSD19" s="165"/>
      <c r="BSE19" s="165"/>
      <c r="BSF19" s="165"/>
      <c r="BSG19" s="165"/>
      <c r="BSH19" s="165"/>
      <c r="BSI19" s="166"/>
      <c r="BSJ19" s="164"/>
      <c r="BSK19" s="165"/>
      <c r="BSL19" s="165"/>
      <c r="BSM19" s="165"/>
      <c r="BSN19" s="165"/>
      <c r="BSO19" s="165"/>
      <c r="BSP19" s="166"/>
      <c r="BSQ19" s="164"/>
      <c r="BSR19" s="165"/>
      <c r="BSS19" s="165"/>
      <c r="BST19" s="165"/>
      <c r="BSU19" s="165"/>
      <c r="BSV19" s="165"/>
      <c r="BSW19" s="166"/>
      <c r="BSX19" s="164"/>
      <c r="BSY19" s="165"/>
      <c r="BSZ19" s="165"/>
      <c r="BTA19" s="165"/>
      <c r="BTB19" s="165"/>
      <c r="BTC19" s="165"/>
      <c r="BTD19" s="166"/>
      <c r="BTE19" s="164"/>
      <c r="BTF19" s="165"/>
      <c r="BTG19" s="165"/>
      <c r="BTH19" s="165"/>
      <c r="BTI19" s="165"/>
      <c r="BTJ19" s="165"/>
      <c r="BTK19" s="166"/>
      <c r="BTL19" s="164"/>
      <c r="BTM19" s="165"/>
      <c r="BTN19" s="165"/>
      <c r="BTO19" s="165"/>
      <c r="BTP19" s="165"/>
      <c r="BTQ19" s="165"/>
      <c r="BTR19" s="166"/>
      <c r="BTS19" s="164"/>
      <c r="BTT19" s="165"/>
      <c r="BTU19" s="165"/>
      <c r="BTV19" s="165"/>
      <c r="BTW19" s="165"/>
      <c r="BTX19" s="165"/>
      <c r="BTY19" s="166"/>
      <c r="BTZ19" s="164"/>
      <c r="BUA19" s="165"/>
      <c r="BUB19" s="165"/>
      <c r="BUC19" s="165"/>
      <c r="BUD19" s="165"/>
      <c r="BUE19" s="165"/>
      <c r="BUF19" s="166"/>
      <c r="BUG19" s="164"/>
      <c r="BUH19" s="165"/>
      <c r="BUI19" s="165"/>
      <c r="BUJ19" s="165"/>
      <c r="BUK19" s="165"/>
      <c r="BUL19" s="165"/>
      <c r="BUM19" s="166"/>
      <c r="BUN19" s="164"/>
      <c r="BUO19" s="165"/>
      <c r="BUP19" s="165"/>
      <c r="BUQ19" s="165"/>
      <c r="BUR19" s="165"/>
      <c r="BUS19" s="165"/>
      <c r="BUT19" s="166"/>
      <c r="BUU19" s="164"/>
      <c r="BUV19" s="165"/>
      <c r="BUW19" s="165"/>
      <c r="BUX19" s="165"/>
      <c r="BUY19" s="165"/>
      <c r="BUZ19" s="165"/>
      <c r="BVA19" s="166"/>
      <c r="BVB19" s="164"/>
      <c r="BVC19" s="165"/>
      <c r="BVD19" s="165"/>
      <c r="BVE19" s="165"/>
      <c r="BVF19" s="165"/>
      <c r="BVG19" s="165"/>
      <c r="BVH19" s="166"/>
      <c r="BVI19" s="164"/>
      <c r="BVJ19" s="165"/>
      <c r="BVK19" s="165"/>
      <c r="BVL19" s="165"/>
      <c r="BVM19" s="165"/>
      <c r="BVN19" s="165"/>
      <c r="BVO19" s="166"/>
      <c r="BVP19" s="164"/>
      <c r="BVQ19" s="165"/>
      <c r="BVR19" s="165"/>
      <c r="BVS19" s="165"/>
      <c r="BVT19" s="165"/>
      <c r="BVU19" s="165"/>
      <c r="BVV19" s="166"/>
      <c r="BVW19" s="164"/>
      <c r="BVX19" s="165"/>
      <c r="BVY19" s="165"/>
      <c r="BVZ19" s="165"/>
      <c r="BWA19" s="165"/>
      <c r="BWB19" s="165"/>
      <c r="BWC19" s="166"/>
      <c r="BWD19" s="164"/>
      <c r="BWE19" s="165"/>
      <c r="BWF19" s="165"/>
      <c r="BWG19" s="165"/>
      <c r="BWH19" s="165"/>
      <c r="BWI19" s="165"/>
      <c r="BWJ19" s="166"/>
      <c r="BWK19" s="164"/>
      <c r="BWL19" s="165"/>
      <c r="BWM19" s="165"/>
      <c r="BWN19" s="165"/>
      <c r="BWO19" s="165"/>
      <c r="BWP19" s="165"/>
      <c r="BWQ19" s="166"/>
      <c r="BWR19" s="164"/>
      <c r="BWS19" s="165"/>
      <c r="BWT19" s="165"/>
      <c r="BWU19" s="165"/>
      <c r="BWV19" s="165"/>
      <c r="BWW19" s="165"/>
      <c r="BWX19" s="166"/>
      <c r="BWY19" s="164"/>
      <c r="BWZ19" s="165"/>
      <c r="BXA19" s="165"/>
      <c r="BXB19" s="165"/>
      <c r="BXC19" s="165"/>
      <c r="BXD19" s="165"/>
      <c r="BXE19" s="166"/>
      <c r="BXF19" s="164"/>
      <c r="BXG19" s="165"/>
      <c r="BXH19" s="165"/>
      <c r="BXI19" s="165"/>
      <c r="BXJ19" s="165"/>
      <c r="BXK19" s="165"/>
      <c r="BXL19" s="166"/>
      <c r="BXM19" s="164"/>
      <c r="BXN19" s="165"/>
      <c r="BXO19" s="165"/>
      <c r="BXP19" s="165"/>
      <c r="BXQ19" s="165"/>
      <c r="BXR19" s="165"/>
      <c r="BXS19" s="166"/>
      <c r="BXT19" s="164"/>
      <c r="BXU19" s="165"/>
      <c r="BXV19" s="165"/>
      <c r="BXW19" s="165"/>
      <c r="BXX19" s="165"/>
      <c r="BXY19" s="165"/>
      <c r="BXZ19" s="166"/>
      <c r="BYA19" s="164"/>
      <c r="BYB19" s="165"/>
      <c r="BYC19" s="165"/>
      <c r="BYD19" s="165"/>
      <c r="BYE19" s="165"/>
      <c r="BYF19" s="165"/>
      <c r="BYG19" s="166"/>
      <c r="BYH19" s="164"/>
      <c r="BYI19" s="165"/>
      <c r="BYJ19" s="165"/>
      <c r="BYK19" s="165"/>
      <c r="BYL19" s="165"/>
      <c r="BYM19" s="165"/>
      <c r="BYN19" s="166"/>
      <c r="BYO19" s="164"/>
      <c r="BYP19" s="165"/>
      <c r="BYQ19" s="165"/>
      <c r="BYR19" s="165"/>
      <c r="BYS19" s="165"/>
      <c r="BYT19" s="165"/>
      <c r="BYU19" s="166"/>
      <c r="BYV19" s="164"/>
      <c r="BYW19" s="165"/>
      <c r="BYX19" s="165"/>
      <c r="BYY19" s="165"/>
      <c r="BYZ19" s="165"/>
      <c r="BZA19" s="165"/>
      <c r="BZB19" s="166"/>
      <c r="BZC19" s="164"/>
      <c r="BZD19" s="165"/>
      <c r="BZE19" s="165"/>
      <c r="BZF19" s="165"/>
      <c r="BZG19" s="165"/>
      <c r="BZH19" s="165"/>
      <c r="BZI19" s="166"/>
      <c r="BZJ19" s="164"/>
      <c r="BZK19" s="165"/>
      <c r="BZL19" s="165"/>
      <c r="BZM19" s="165"/>
      <c r="BZN19" s="165"/>
      <c r="BZO19" s="165"/>
      <c r="BZP19" s="166"/>
      <c r="BZQ19" s="164"/>
      <c r="BZR19" s="165"/>
      <c r="BZS19" s="165"/>
      <c r="BZT19" s="165"/>
      <c r="BZU19" s="165"/>
      <c r="BZV19" s="165"/>
      <c r="BZW19" s="166"/>
      <c r="BZX19" s="164"/>
      <c r="BZY19" s="165"/>
      <c r="BZZ19" s="165"/>
      <c r="CAA19" s="165"/>
      <c r="CAB19" s="165"/>
      <c r="CAC19" s="165"/>
      <c r="CAD19" s="166"/>
      <c r="CAE19" s="164"/>
      <c r="CAF19" s="165"/>
      <c r="CAG19" s="165"/>
      <c r="CAH19" s="165"/>
      <c r="CAI19" s="165"/>
      <c r="CAJ19" s="165"/>
      <c r="CAK19" s="166"/>
      <c r="CAL19" s="164"/>
      <c r="CAM19" s="165"/>
      <c r="CAN19" s="165"/>
      <c r="CAO19" s="165"/>
      <c r="CAP19" s="165"/>
      <c r="CAQ19" s="165"/>
      <c r="CAR19" s="166"/>
      <c r="CAS19" s="164"/>
      <c r="CAT19" s="165"/>
      <c r="CAU19" s="165"/>
      <c r="CAV19" s="165"/>
      <c r="CAW19" s="165"/>
      <c r="CAX19" s="165"/>
      <c r="CAY19" s="166"/>
      <c r="CAZ19" s="164"/>
      <c r="CBA19" s="165"/>
      <c r="CBB19" s="165"/>
      <c r="CBC19" s="165"/>
      <c r="CBD19" s="165"/>
      <c r="CBE19" s="165"/>
      <c r="CBF19" s="166"/>
      <c r="CBG19" s="164"/>
      <c r="CBH19" s="165"/>
      <c r="CBI19" s="165"/>
      <c r="CBJ19" s="165"/>
      <c r="CBK19" s="165"/>
      <c r="CBL19" s="165"/>
      <c r="CBM19" s="166"/>
      <c r="CBN19" s="164"/>
      <c r="CBO19" s="165"/>
      <c r="CBP19" s="165"/>
      <c r="CBQ19" s="165"/>
      <c r="CBR19" s="165"/>
      <c r="CBS19" s="165"/>
      <c r="CBT19" s="166"/>
      <c r="CBU19" s="164"/>
      <c r="CBV19" s="165"/>
      <c r="CBW19" s="165"/>
      <c r="CBX19" s="165"/>
      <c r="CBY19" s="165"/>
      <c r="CBZ19" s="165"/>
      <c r="CCA19" s="166"/>
      <c r="CCB19" s="164"/>
      <c r="CCC19" s="165"/>
      <c r="CCD19" s="165"/>
      <c r="CCE19" s="165"/>
      <c r="CCF19" s="165"/>
      <c r="CCG19" s="165"/>
      <c r="CCH19" s="166"/>
      <c r="CCI19" s="164"/>
      <c r="CCJ19" s="165"/>
      <c r="CCK19" s="165"/>
      <c r="CCL19" s="165"/>
      <c r="CCM19" s="165"/>
      <c r="CCN19" s="165"/>
      <c r="CCO19" s="166"/>
      <c r="CCP19" s="164"/>
      <c r="CCQ19" s="165"/>
      <c r="CCR19" s="165"/>
      <c r="CCS19" s="165"/>
      <c r="CCT19" s="165"/>
      <c r="CCU19" s="165"/>
      <c r="CCV19" s="166"/>
      <c r="CCW19" s="164"/>
      <c r="CCX19" s="165"/>
      <c r="CCY19" s="165"/>
      <c r="CCZ19" s="165"/>
      <c r="CDA19" s="165"/>
      <c r="CDB19" s="165"/>
      <c r="CDC19" s="166"/>
      <c r="CDD19" s="164"/>
      <c r="CDE19" s="165"/>
      <c r="CDF19" s="165"/>
      <c r="CDG19" s="165"/>
      <c r="CDH19" s="165"/>
      <c r="CDI19" s="165"/>
      <c r="CDJ19" s="166"/>
      <c r="CDK19" s="164"/>
      <c r="CDL19" s="165"/>
      <c r="CDM19" s="165"/>
      <c r="CDN19" s="165"/>
      <c r="CDO19" s="165"/>
      <c r="CDP19" s="165"/>
      <c r="CDQ19" s="166"/>
      <c r="CDR19" s="164"/>
      <c r="CDS19" s="165"/>
      <c r="CDT19" s="165"/>
      <c r="CDU19" s="165"/>
      <c r="CDV19" s="165"/>
      <c r="CDW19" s="165"/>
      <c r="CDX19" s="166"/>
      <c r="CDY19" s="164"/>
      <c r="CDZ19" s="165"/>
      <c r="CEA19" s="165"/>
      <c r="CEB19" s="165"/>
      <c r="CEC19" s="165"/>
      <c r="CED19" s="165"/>
      <c r="CEE19" s="166"/>
      <c r="CEF19" s="164"/>
      <c r="CEG19" s="165"/>
      <c r="CEH19" s="165"/>
      <c r="CEI19" s="165"/>
      <c r="CEJ19" s="165"/>
      <c r="CEK19" s="165"/>
      <c r="CEL19" s="166"/>
      <c r="CEM19" s="164"/>
      <c r="CEN19" s="165"/>
      <c r="CEO19" s="165"/>
      <c r="CEP19" s="165"/>
      <c r="CEQ19" s="165"/>
      <c r="CER19" s="165"/>
      <c r="CES19" s="166"/>
      <c r="CET19" s="164"/>
      <c r="CEU19" s="165"/>
      <c r="CEV19" s="165"/>
      <c r="CEW19" s="165"/>
      <c r="CEX19" s="165"/>
      <c r="CEY19" s="165"/>
      <c r="CEZ19" s="166"/>
      <c r="CFA19" s="164"/>
      <c r="CFB19" s="165"/>
      <c r="CFC19" s="165"/>
      <c r="CFD19" s="165"/>
      <c r="CFE19" s="165"/>
      <c r="CFF19" s="165"/>
      <c r="CFG19" s="166"/>
      <c r="CFH19" s="164"/>
      <c r="CFI19" s="165"/>
      <c r="CFJ19" s="165"/>
      <c r="CFK19" s="165"/>
      <c r="CFL19" s="165"/>
      <c r="CFM19" s="165"/>
      <c r="CFN19" s="166"/>
      <c r="CFO19" s="164"/>
      <c r="CFP19" s="165"/>
      <c r="CFQ19" s="165"/>
      <c r="CFR19" s="165"/>
      <c r="CFS19" s="165"/>
      <c r="CFT19" s="165"/>
      <c r="CFU19" s="166"/>
      <c r="CFV19" s="164"/>
      <c r="CFW19" s="165"/>
      <c r="CFX19" s="165"/>
      <c r="CFY19" s="165"/>
      <c r="CFZ19" s="165"/>
      <c r="CGA19" s="165"/>
      <c r="CGB19" s="166"/>
      <c r="CGC19" s="164"/>
      <c r="CGD19" s="165"/>
      <c r="CGE19" s="165"/>
      <c r="CGF19" s="165"/>
      <c r="CGG19" s="165"/>
      <c r="CGH19" s="165"/>
      <c r="CGI19" s="166"/>
      <c r="CGJ19" s="164"/>
      <c r="CGK19" s="165"/>
      <c r="CGL19" s="165"/>
      <c r="CGM19" s="165"/>
      <c r="CGN19" s="165"/>
      <c r="CGO19" s="165"/>
      <c r="CGP19" s="166"/>
      <c r="CGQ19" s="164"/>
      <c r="CGR19" s="165"/>
      <c r="CGS19" s="165"/>
      <c r="CGT19" s="165"/>
      <c r="CGU19" s="165"/>
      <c r="CGV19" s="165"/>
      <c r="CGW19" s="166"/>
      <c r="CGX19" s="164"/>
      <c r="CGY19" s="165"/>
      <c r="CGZ19" s="165"/>
      <c r="CHA19" s="165"/>
      <c r="CHB19" s="165"/>
      <c r="CHC19" s="165"/>
      <c r="CHD19" s="166"/>
      <c r="CHE19" s="164"/>
      <c r="CHF19" s="165"/>
      <c r="CHG19" s="165"/>
      <c r="CHH19" s="165"/>
      <c r="CHI19" s="165"/>
      <c r="CHJ19" s="165"/>
      <c r="CHK19" s="166"/>
      <c r="CHL19" s="164"/>
      <c r="CHM19" s="165"/>
      <c r="CHN19" s="165"/>
      <c r="CHO19" s="165"/>
      <c r="CHP19" s="165"/>
      <c r="CHQ19" s="165"/>
      <c r="CHR19" s="166"/>
      <c r="CHS19" s="164"/>
      <c r="CHT19" s="165"/>
      <c r="CHU19" s="165"/>
      <c r="CHV19" s="165"/>
      <c r="CHW19" s="165"/>
      <c r="CHX19" s="165"/>
      <c r="CHY19" s="166"/>
      <c r="CHZ19" s="164"/>
      <c r="CIA19" s="165"/>
      <c r="CIB19" s="165"/>
      <c r="CIC19" s="165"/>
      <c r="CID19" s="165"/>
      <c r="CIE19" s="165"/>
      <c r="CIF19" s="166"/>
      <c r="CIG19" s="164"/>
      <c r="CIH19" s="165"/>
      <c r="CII19" s="165"/>
      <c r="CIJ19" s="165"/>
      <c r="CIK19" s="165"/>
      <c r="CIL19" s="165"/>
      <c r="CIM19" s="166"/>
      <c r="CIN19" s="164"/>
      <c r="CIO19" s="165"/>
      <c r="CIP19" s="165"/>
      <c r="CIQ19" s="165"/>
      <c r="CIR19" s="165"/>
      <c r="CIS19" s="165"/>
      <c r="CIT19" s="166"/>
      <c r="CIU19" s="164"/>
      <c r="CIV19" s="165"/>
      <c r="CIW19" s="165"/>
      <c r="CIX19" s="165"/>
      <c r="CIY19" s="165"/>
      <c r="CIZ19" s="165"/>
      <c r="CJA19" s="166"/>
      <c r="CJB19" s="164"/>
      <c r="CJC19" s="165"/>
      <c r="CJD19" s="165"/>
      <c r="CJE19" s="165"/>
      <c r="CJF19" s="165"/>
      <c r="CJG19" s="165"/>
      <c r="CJH19" s="166"/>
      <c r="CJI19" s="164"/>
      <c r="CJJ19" s="165"/>
      <c r="CJK19" s="165"/>
      <c r="CJL19" s="165"/>
      <c r="CJM19" s="165"/>
      <c r="CJN19" s="165"/>
      <c r="CJO19" s="166"/>
      <c r="CJP19" s="164"/>
      <c r="CJQ19" s="165"/>
      <c r="CJR19" s="165"/>
      <c r="CJS19" s="165"/>
      <c r="CJT19" s="165"/>
      <c r="CJU19" s="165"/>
      <c r="CJV19" s="166"/>
      <c r="CJW19" s="164"/>
      <c r="CJX19" s="165"/>
      <c r="CJY19" s="165"/>
      <c r="CJZ19" s="165"/>
      <c r="CKA19" s="165"/>
      <c r="CKB19" s="165"/>
      <c r="CKC19" s="166"/>
      <c r="CKD19" s="164"/>
      <c r="CKE19" s="165"/>
      <c r="CKF19" s="165"/>
      <c r="CKG19" s="165"/>
      <c r="CKH19" s="165"/>
      <c r="CKI19" s="165"/>
      <c r="CKJ19" s="166"/>
      <c r="CKK19" s="164"/>
      <c r="CKL19" s="165"/>
      <c r="CKM19" s="165"/>
      <c r="CKN19" s="165"/>
      <c r="CKO19" s="165"/>
      <c r="CKP19" s="165"/>
      <c r="CKQ19" s="166"/>
      <c r="CKR19" s="164"/>
      <c r="CKS19" s="165"/>
      <c r="CKT19" s="165"/>
      <c r="CKU19" s="165"/>
      <c r="CKV19" s="165"/>
      <c r="CKW19" s="165"/>
      <c r="CKX19" s="166"/>
      <c r="CKY19" s="164"/>
      <c r="CKZ19" s="165"/>
      <c r="CLA19" s="165"/>
      <c r="CLB19" s="165"/>
      <c r="CLC19" s="165"/>
      <c r="CLD19" s="165"/>
      <c r="CLE19" s="166"/>
      <c r="CLF19" s="164"/>
      <c r="CLG19" s="165"/>
      <c r="CLH19" s="165"/>
      <c r="CLI19" s="165"/>
      <c r="CLJ19" s="165"/>
      <c r="CLK19" s="165"/>
      <c r="CLL19" s="166"/>
      <c r="CLM19" s="164"/>
      <c r="CLN19" s="165"/>
      <c r="CLO19" s="165"/>
      <c r="CLP19" s="165"/>
      <c r="CLQ19" s="165"/>
      <c r="CLR19" s="165"/>
      <c r="CLS19" s="166"/>
      <c r="CLT19" s="164"/>
      <c r="CLU19" s="165"/>
      <c r="CLV19" s="165"/>
      <c r="CLW19" s="165"/>
      <c r="CLX19" s="165"/>
      <c r="CLY19" s="165"/>
      <c r="CLZ19" s="166"/>
      <c r="CMA19" s="164"/>
      <c r="CMB19" s="165"/>
      <c r="CMC19" s="165"/>
      <c r="CMD19" s="165"/>
      <c r="CME19" s="165"/>
      <c r="CMF19" s="165"/>
      <c r="CMG19" s="166"/>
      <c r="CMH19" s="164"/>
      <c r="CMI19" s="165"/>
      <c r="CMJ19" s="165"/>
      <c r="CMK19" s="165"/>
      <c r="CML19" s="165"/>
      <c r="CMM19" s="165"/>
      <c r="CMN19" s="166"/>
      <c r="CMO19" s="164"/>
      <c r="CMP19" s="165"/>
      <c r="CMQ19" s="165"/>
      <c r="CMR19" s="165"/>
      <c r="CMS19" s="165"/>
      <c r="CMT19" s="165"/>
      <c r="CMU19" s="166"/>
      <c r="CMV19" s="164"/>
      <c r="CMW19" s="165"/>
      <c r="CMX19" s="165"/>
      <c r="CMY19" s="165"/>
      <c r="CMZ19" s="165"/>
      <c r="CNA19" s="165"/>
      <c r="CNB19" s="166"/>
      <c r="CNC19" s="164"/>
      <c r="CND19" s="165"/>
      <c r="CNE19" s="165"/>
      <c r="CNF19" s="165"/>
      <c r="CNG19" s="165"/>
      <c r="CNH19" s="165"/>
      <c r="CNI19" s="166"/>
      <c r="CNJ19" s="164"/>
      <c r="CNK19" s="165"/>
      <c r="CNL19" s="165"/>
      <c r="CNM19" s="165"/>
      <c r="CNN19" s="165"/>
      <c r="CNO19" s="165"/>
      <c r="CNP19" s="166"/>
      <c r="CNQ19" s="164"/>
      <c r="CNR19" s="165"/>
      <c r="CNS19" s="165"/>
      <c r="CNT19" s="165"/>
      <c r="CNU19" s="165"/>
      <c r="CNV19" s="165"/>
      <c r="CNW19" s="166"/>
      <c r="CNX19" s="164"/>
      <c r="CNY19" s="165"/>
      <c r="CNZ19" s="165"/>
      <c r="COA19" s="165"/>
      <c r="COB19" s="165"/>
      <c r="COC19" s="165"/>
      <c r="COD19" s="166"/>
      <c r="COE19" s="164"/>
      <c r="COF19" s="165"/>
      <c r="COG19" s="165"/>
      <c r="COH19" s="165"/>
      <c r="COI19" s="165"/>
      <c r="COJ19" s="165"/>
      <c r="COK19" s="166"/>
      <c r="COL19" s="164"/>
      <c r="COM19" s="165"/>
      <c r="CON19" s="165"/>
      <c r="COO19" s="165"/>
      <c r="COP19" s="165"/>
      <c r="COQ19" s="165"/>
      <c r="COR19" s="166"/>
      <c r="COS19" s="164"/>
      <c r="COT19" s="165"/>
      <c r="COU19" s="165"/>
      <c r="COV19" s="165"/>
      <c r="COW19" s="165"/>
      <c r="COX19" s="165"/>
      <c r="COY19" s="166"/>
      <c r="COZ19" s="164"/>
      <c r="CPA19" s="165"/>
      <c r="CPB19" s="165"/>
      <c r="CPC19" s="165"/>
      <c r="CPD19" s="165"/>
      <c r="CPE19" s="165"/>
      <c r="CPF19" s="166"/>
      <c r="CPG19" s="164"/>
      <c r="CPH19" s="165"/>
      <c r="CPI19" s="165"/>
      <c r="CPJ19" s="165"/>
      <c r="CPK19" s="165"/>
      <c r="CPL19" s="165"/>
      <c r="CPM19" s="166"/>
      <c r="CPN19" s="164"/>
      <c r="CPO19" s="165"/>
      <c r="CPP19" s="165"/>
      <c r="CPQ19" s="165"/>
      <c r="CPR19" s="165"/>
      <c r="CPS19" s="165"/>
      <c r="CPT19" s="166"/>
      <c r="CPU19" s="164"/>
      <c r="CPV19" s="165"/>
      <c r="CPW19" s="165"/>
      <c r="CPX19" s="165"/>
      <c r="CPY19" s="165"/>
      <c r="CPZ19" s="165"/>
      <c r="CQA19" s="166"/>
      <c r="CQB19" s="164"/>
      <c r="CQC19" s="165"/>
      <c r="CQD19" s="165"/>
      <c r="CQE19" s="165"/>
      <c r="CQF19" s="165"/>
      <c r="CQG19" s="165"/>
      <c r="CQH19" s="166"/>
      <c r="CQI19" s="164"/>
      <c r="CQJ19" s="165"/>
      <c r="CQK19" s="165"/>
      <c r="CQL19" s="165"/>
      <c r="CQM19" s="165"/>
      <c r="CQN19" s="165"/>
      <c r="CQO19" s="166"/>
      <c r="CQP19" s="164"/>
      <c r="CQQ19" s="165"/>
      <c r="CQR19" s="165"/>
      <c r="CQS19" s="165"/>
      <c r="CQT19" s="165"/>
      <c r="CQU19" s="165"/>
      <c r="CQV19" s="166"/>
      <c r="CQW19" s="164"/>
      <c r="CQX19" s="165"/>
      <c r="CQY19" s="165"/>
      <c r="CQZ19" s="165"/>
      <c r="CRA19" s="165"/>
      <c r="CRB19" s="165"/>
      <c r="CRC19" s="166"/>
      <c r="CRD19" s="164"/>
      <c r="CRE19" s="165"/>
      <c r="CRF19" s="165"/>
      <c r="CRG19" s="165"/>
      <c r="CRH19" s="165"/>
      <c r="CRI19" s="165"/>
      <c r="CRJ19" s="166"/>
      <c r="CRK19" s="164"/>
      <c r="CRL19" s="165"/>
      <c r="CRM19" s="165"/>
      <c r="CRN19" s="165"/>
      <c r="CRO19" s="165"/>
      <c r="CRP19" s="165"/>
      <c r="CRQ19" s="166"/>
      <c r="CRR19" s="164"/>
      <c r="CRS19" s="165"/>
      <c r="CRT19" s="165"/>
      <c r="CRU19" s="165"/>
      <c r="CRV19" s="165"/>
      <c r="CRW19" s="165"/>
      <c r="CRX19" s="166"/>
      <c r="CRY19" s="164"/>
      <c r="CRZ19" s="165"/>
      <c r="CSA19" s="165"/>
      <c r="CSB19" s="165"/>
      <c r="CSC19" s="165"/>
      <c r="CSD19" s="165"/>
      <c r="CSE19" s="166"/>
      <c r="CSF19" s="164"/>
      <c r="CSG19" s="165"/>
      <c r="CSH19" s="165"/>
      <c r="CSI19" s="165"/>
      <c r="CSJ19" s="165"/>
      <c r="CSK19" s="165"/>
      <c r="CSL19" s="166"/>
      <c r="CSM19" s="164"/>
      <c r="CSN19" s="165"/>
      <c r="CSO19" s="165"/>
      <c r="CSP19" s="165"/>
      <c r="CSQ19" s="165"/>
      <c r="CSR19" s="165"/>
      <c r="CSS19" s="166"/>
      <c r="CST19" s="164"/>
      <c r="CSU19" s="165"/>
      <c r="CSV19" s="165"/>
      <c r="CSW19" s="165"/>
      <c r="CSX19" s="165"/>
      <c r="CSY19" s="165"/>
      <c r="CSZ19" s="166"/>
      <c r="CTA19" s="164"/>
      <c r="CTB19" s="165"/>
      <c r="CTC19" s="165"/>
      <c r="CTD19" s="165"/>
      <c r="CTE19" s="165"/>
      <c r="CTF19" s="165"/>
      <c r="CTG19" s="166"/>
      <c r="CTH19" s="164"/>
      <c r="CTI19" s="165"/>
      <c r="CTJ19" s="165"/>
      <c r="CTK19" s="165"/>
      <c r="CTL19" s="165"/>
      <c r="CTM19" s="165"/>
      <c r="CTN19" s="166"/>
      <c r="CTO19" s="164"/>
      <c r="CTP19" s="165"/>
      <c r="CTQ19" s="165"/>
      <c r="CTR19" s="165"/>
      <c r="CTS19" s="165"/>
      <c r="CTT19" s="165"/>
      <c r="CTU19" s="166"/>
      <c r="CTV19" s="164"/>
      <c r="CTW19" s="165"/>
      <c r="CTX19" s="165"/>
      <c r="CTY19" s="165"/>
      <c r="CTZ19" s="165"/>
      <c r="CUA19" s="165"/>
      <c r="CUB19" s="166"/>
      <c r="CUC19" s="164"/>
      <c r="CUD19" s="165"/>
      <c r="CUE19" s="165"/>
      <c r="CUF19" s="165"/>
      <c r="CUG19" s="165"/>
      <c r="CUH19" s="165"/>
      <c r="CUI19" s="166"/>
      <c r="CUJ19" s="164"/>
      <c r="CUK19" s="165"/>
      <c r="CUL19" s="165"/>
      <c r="CUM19" s="165"/>
      <c r="CUN19" s="165"/>
      <c r="CUO19" s="165"/>
      <c r="CUP19" s="166"/>
      <c r="CUQ19" s="164"/>
      <c r="CUR19" s="165"/>
      <c r="CUS19" s="165"/>
      <c r="CUT19" s="165"/>
      <c r="CUU19" s="165"/>
      <c r="CUV19" s="165"/>
      <c r="CUW19" s="166"/>
      <c r="CUX19" s="164"/>
      <c r="CUY19" s="165"/>
      <c r="CUZ19" s="165"/>
      <c r="CVA19" s="165"/>
      <c r="CVB19" s="165"/>
      <c r="CVC19" s="165"/>
      <c r="CVD19" s="166"/>
      <c r="CVE19" s="164"/>
      <c r="CVF19" s="165"/>
      <c r="CVG19" s="165"/>
      <c r="CVH19" s="165"/>
      <c r="CVI19" s="165"/>
      <c r="CVJ19" s="165"/>
      <c r="CVK19" s="166"/>
      <c r="CVL19" s="164"/>
      <c r="CVM19" s="165"/>
      <c r="CVN19" s="165"/>
      <c r="CVO19" s="165"/>
      <c r="CVP19" s="165"/>
      <c r="CVQ19" s="165"/>
      <c r="CVR19" s="166"/>
      <c r="CVS19" s="164"/>
      <c r="CVT19" s="165"/>
      <c r="CVU19" s="165"/>
      <c r="CVV19" s="165"/>
      <c r="CVW19" s="165"/>
      <c r="CVX19" s="165"/>
      <c r="CVY19" s="166"/>
      <c r="CVZ19" s="164"/>
      <c r="CWA19" s="165"/>
      <c r="CWB19" s="165"/>
      <c r="CWC19" s="165"/>
      <c r="CWD19" s="165"/>
      <c r="CWE19" s="165"/>
      <c r="CWF19" s="166"/>
      <c r="CWG19" s="164"/>
      <c r="CWH19" s="165"/>
      <c r="CWI19" s="165"/>
      <c r="CWJ19" s="165"/>
      <c r="CWK19" s="165"/>
      <c r="CWL19" s="165"/>
      <c r="CWM19" s="166"/>
      <c r="CWN19" s="164"/>
      <c r="CWO19" s="165"/>
      <c r="CWP19" s="165"/>
      <c r="CWQ19" s="165"/>
      <c r="CWR19" s="165"/>
      <c r="CWS19" s="165"/>
      <c r="CWT19" s="166"/>
      <c r="CWU19" s="164"/>
      <c r="CWV19" s="165"/>
      <c r="CWW19" s="165"/>
      <c r="CWX19" s="165"/>
      <c r="CWY19" s="165"/>
      <c r="CWZ19" s="165"/>
      <c r="CXA19" s="166"/>
      <c r="CXB19" s="164"/>
      <c r="CXC19" s="165"/>
      <c r="CXD19" s="165"/>
      <c r="CXE19" s="165"/>
      <c r="CXF19" s="165"/>
      <c r="CXG19" s="165"/>
      <c r="CXH19" s="166"/>
      <c r="CXI19" s="164"/>
      <c r="CXJ19" s="165"/>
      <c r="CXK19" s="165"/>
      <c r="CXL19" s="165"/>
      <c r="CXM19" s="165"/>
      <c r="CXN19" s="165"/>
      <c r="CXO19" s="166"/>
      <c r="CXP19" s="164"/>
      <c r="CXQ19" s="165"/>
      <c r="CXR19" s="165"/>
      <c r="CXS19" s="165"/>
      <c r="CXT19" s="165"/>
      <c r="CXU19" s="165"/>
      <c r="CXV19" s="166"/>
      <c r="CXW19" s="164"/>
      <c r="CXX19" s="165"/>
      <c r="CXY19" s="165"/>
      <c r="CXZ19" s="165"/>
      <c r="CYA19" s="165"/>
      <c r="CYB19" s="165"/>
      <c r="CYC19" s="166"/>
      <c r="CYD19" s="164"/>
      <c r="CYE19" s="165"/>
      <c r="CYF19" s="165"/>
      <c r="CYG19" s="165"/>
      <c r="CYH19" s="165"/>
      <c r="CYI19" s="165"/>
      <c r="CYJ19" s="166"/>
      <c r="CYK19" s="164"/>
      <c r="CYL19" s="165"/>
      <c r="CYM19" s="165"/>
      <c r="CYN19" s="165"/>
      <c r="CYO19" s="165"/>
      <c r="CYP19" s="165"/>
      <c r="CYQ19" s="166"/>
      <c r="CYR19" s="164"/>
      <c r="CYS19" s="165"/>
      <c r="CYT19" s="165"/>
      <c r="CYU19" s="165"/>
      <c r="CYV19" s="165"/>
      <c r="CYW19" s="165"/>
      <c r="CYX19" s="166"/>
      <c r="CYY19" s="164"/>
      <c r="CYZ19" s="165"/>
      <c r="CZA19" s="165"/>
      <c r="CZB19" s="165"/>
      <c r="CZC19" s="165"/>
      <c r="CZD19" s="165"/>
      <c r="CZE19" s="166"/>
      <c r="CZF19" s="164"/>
      <c r="CZG19" s="165"/>
      <c r="CZH19" s="165"/>
      <c r="CZI19" s="165"/>
      <c r="CZJ19" s="165"/>
      <c r="CZK19" s="165"/>
      <c r="CZL19" s="166"/>
      <c r="CZM19" s="164"/>
      <c r="CZN19" s="165"/>
      <c r="CZO19" s="165"/>
      <c r="CZP19" s="165"/>
      <c r="CZQ19" s="165"/>
      <c r="CZR19" s="165"/>
      <c r="CZS19" s="166"/>
      <c r="CZT19" s="164"/>
      <c r="CZU19" s="165"/>
      <c r="CZV19" s="165"/>
      <c r="CZW19" s="165"/>
      <c r="CZX19" s="165"/>
      <c r="CZY19" s="165"/>
      <c r="CZZ19" s="166"/>
      <c r="DAA19" s="164"/>
      <c r="DAB19" s="165"/>
      <c r="DAC19" s="165"/>
      <c r="DAD19" s="165"/>
      <c r="DAE19" s="165"/>
      <c r="DAF19" s="165"/>
      <c r="DAG19" s="166"/>
      <c r="DAH19" s="164"/>
      <c r="DAI19" s="165"/>
      <c r="DAJ19" s="165"/>
      <c r="DAK19" s="165"/>
      <c r="DAL19" s="165"/>
      <c r="DAM19" s="165"/>
      <c r="DAN19" s="166"/>
      <c r="DAO19" s="164"/>
      <c r="DAP19" s="165"/>
      <c r="DAQ19" s="165"/>
      <c r="DAR19" s="165"/>
      <c r="DAS19" s="165"/>
      <c r="DAT19" s="165"/>
      <c r="DAU19" s="166"/>
      <c r="DAV19" s="164"/>
      <c r="DAW19" s="165"/>
      <c r="DAX19" s="165"/>
      <c r="DAY19" s="165"/>
      <c r="DAZ19" s="165"/>
      <c r="DBA19" s="165"/>
      <c r="DBB19" s="166"/>
      <c r="DBC19" s="164"/>
      <c r="DBD19" s="165"/>
      <c r="DBE19" s="165"/>
      <c r="DBF19" s="165"/>
      <c r="DBG19" s="165"/>
      <c r="DBH19" s="165"/>
      <c r="DBI19" s="166"/>
      <c r="DBJ19" s="164"/>
      <c r="DBK19" s="165"/>
      <c r="DBL19" s="165"/>
      <c r="DBM19" s="165"/>
      <c r="DBN19" s="165"/>
      <c r="DBO19" s="165"/>
      <c r="DBP19" s="166"/>
      <c r="DBQ19" s="164"/>
      <c r="DBR19" s="165"/>
      <c r="DBS19" s="165"/>
      <c r="DBT19" s="165"/>
      <c r="DBU19" s="165"/>
      <c r="DBV19" s="165"/>
      <c r="DBW19" s="166"/>
      <c r="DBX19" s="164"/>
      <c r="DBY19" s="165"/>
      <c r="DBZ19" s="165"/>
      <c r="DCA19" s="165"/>
      <c r="DCB19" s="165"/>
      <c r="DCC19" s="165"/>
      <c r="DCD19" s="166"/>
      <c r="DCE19" s="164"/>
      <c r="DCF19" s="165"/>
      <c r="DCG19" s="165"/>
      <c r="DCH19" s="165"/>
      <c r="DCI19" s="165"/>
      <c r="DCJ19" s="165"/>
      <c r="DCK19" s="166"/>
      <c r="DCL19" s="164"/>
      <c r="DCM19" s="165"/>
      <c r="DCN19" s="165"/>
      <c r="DCO19" s="165"/>
      <c r="DCP19" s="165"/>
      <c r="DCQ19" s="165"/>
      <c r="DCR19" s="166"/>
      <c r="DCS19" s="164"/>
      <c r="DCT19" s="165"/>
      <c r="DCU19" s="165"/>
      <c r="DCV19" s="165"/>
      <c r="DCW19" s="165"/>
      <c r="DCX19" s="165"/>
      <c r="DCY19" s="166"/>
      <c r="DCZ19" s="164"/>
      <c r="DDA19" s="165"/>
      <c r="DDB19" s="165"/>
      <c r="DDC19" s="165"/>
      <c r="DDD19" s="165"/>
      <c r="DDE19" s="165"/>
      <c r="DDF19" s="166"/>
      <c r="DDG19" s="164"/>
      <c r="DDH19" s="165"/>
      <c r="DDI19" s="165"/>
      <c r="DDJ19" s="165"/>
      <c r="DDK19" s="165"/>
      <c r="DDL19" s="165"/>
      <c r="DDM19" s="166"/>
      <c r="DDN19" s="164"/>
      <c r="DDO19" s="165"/>
      <c r="DDP19" s="165"/>
      <c r="DDQ19" s="165"/>
      <c r="DDR19" s="165"/>
      <c r="DDS19" s="165"/>
      <c r="DDT19" s="166"/>
      <c r="DDU19" s="164"/>
      <c r="DDV19" s="165"/>
      <c r="DDW19" s="165"/>
      <c r="DDX19" s="165"/>
      <c r="DDY19" s="165"/>
      <c r="DDZ19" s="165"/>
      <c r="DEA19" s="166"/>
      <c r="DEB19" s="164"/>
      <c r="DEC19" s="165"/>
      <c r="DED19" s="165"/>
      <c r="DEE19" s="165"/>
      <c r="DEF19" s="165"/>
      <c r="DEG19" s="165"/>
      <c r="DEH19" s="166"/>
      <c r="DEI19" s="164"/>
      <c r="DEJ19" s="165"/>
      <c r="DEK19" s="165"/>
      <c r="DEL19" s="165"/>
      <c r="DEM19" s="165"/>
      <c r="DEN19" s="165"/>
      <c r="DEO19" s="166"/>
      <c r="DEP19" s="164"/>
      <c r="DEQ19" s="165"/>
      <c r="DER19" s="165"/>
      <c r="DES19" s="165"/>
      <c r="DET19" s="165"/>
      <c r="DEU19" s="165"/>
      <c r="DEV19" s="166"/>
      <c r="DEW19" s="164"/>
      <c r="DEX19" s="165"/>
      <c r="DEY19" s="165"/>
      <c r="DEZ19" s="165"/>
      <c r="DFA19" s="165"/>
      <c r="DFB19" s="165"/>
      <c r="DFC19" s="166"/>
      <c r="DFD19" s="164"/>
      <c r="DFE19" s="165"/>
      <c r="DFF19" s="165"/>
      <c r="DFG19" s="165"/>
      <c r="DFH19" s="165"/>
      <c r="DFI19" s="165"/>
      <c r="DFJ19" s="166"/>
      <c r="DFK19" s="164"/>
      <c r="DFL19" s="165"/>
      <c r="DFM19" s="165"/>
      <c r="DFN19" s="165"/>
      <c r="DFO19" s="165"/>
      <c r="DFP19" s="165"/>
      <c r="DFQ19" s="166"/>
      <c r="DFR19" s="164"/>
      <c r="DFS19" s="165"/>
      <c r="DFT19" s="165"/>
      <c r="DFU19" s="165"/>
      <c r="DFV19" s="165"/>
      <c r="DFW19" s="165"/>
      <c r="DFX19" s="166"/>
      <c r="DFY19" s="164"/>
      <c r="DFZ19" s="165"/>
      <c r="DGA19" s="165"/>
      <c r="DGB19" s="165"/>
      <c r="DGC19" s="165"/>
      <c r="DGD19" s="165"/>
      <c r="DGE19" s="166"/>
      <c r="DGF19" s="164"/>
      <c r="DGG19" s="165"/>
      <c r="DGH19" s="165"/>
      <c r="DGI19" s="165"/>
      <c r="DGJ19" s="165"/>
      <c r="DGK19" s="165"/>
      <c r="DGL19" s="166"/>
      <c r="DGM19" s="164"/>
      <c r="DGN19" s="165"/>
      <c r="DGO19" s="165"/>
      <c r="DGP19" s="165"/>
      <c r="DGQ19" s="165"/>
      <c r="DGR19" s="165"/>
      <c r="DGS19" s="166"/>
      <c r="DGT19" s="164"/>
      <c r="DGU19" s="165"/>
      <c r="DGV19" s="165"/>
      <c r="DGW19" s="165"/>
      <c r="DGX19" s="165"/>
      <c r="DGY19" s="165"/>
      <c r="DGZ19" s="166"/>
      <c r="DHA19" s="164"/>
      <c r="DHB19" s="165"/>
      <c r="DHC19" s="165"/>
      <c r="DHD19" s="165"/>
      <c r="DHE19" s="165"/>
      <c r="DHF19" s="165"/>
      <c r="DHG19" s="166"/>
      <c r="DHH19" s="164"/>
      <c r="DHI19" s="165"/>
      <c r="DHJ19" s="165"/>
      <c r="DHK19" s="165"/>
      <c r="DHL19" s="165"/>
      <c r="DHM19" s="165"/>
      <c r="DHN19" s="166"/>
      <c r="DHO19" s="164"/>
      <c r="DHP19" s="165"/>
      <c r="DHQ19" s="165"/>
      <c r="DHR19" s="165"/>
      <c r="DHS19" s="165"/>
      <c r="DHT19" s="165"/>
      <c r="DHU19" s="166"/>
      <c r="DHV19" s="164"/>
      <c r="DHW19" s="165"/>
      <c r="DHX19" s="165"/>
      <c r="DHY19" s="165"/>
      <c r="DHZ19" s="165"/>
      <c r="DIA19" s="165"/>
      <c r="DIB19" s="166"/>
      <c r="DIC19" s="164"/>
      <c r="DID19" s="165"/>
      <c r="DIE19" s="165"/>
      <c r="DIF19" s="165"/>
      <c r="DIG19" s="165"/>
      <c r="DIH19" s="165"/>
      <c r="DII19" s="166"/>
      <c r="DIJ19" s="164"/>
      <c r="DIK19" s="165"/>
      <c r="DIL19" s="165"/>
      <c r="DIM19" s="165"/>
      <c r="DIN19" s="165"/>
      <c r="DIO19" s="165"/>
      <c r="DIP19" s="166"/>
      <c r="DIQ19" s="164"/>
      <c r="DIR19" s="165"/>
      <c r="DIS19" s="165"/>
      <c r="DIT19" s="165"/>
      <c r="DIU19" s="165"/>
      <c r="DIV19" s="165"/>
      <c r="DIW19" s="166"/>
      <c r="DIX19" s="164"/>
      <c r="DIY19" s="165"/>
      <c r="DIZ19" s="165"/>
      <c r="DJA19" s="165"/>
      <c r="DJB19" s="165"/>
      <c r="DJC19" s="165"/>
      <c r="DJD19" s="166"/>
      <c r="DJE19" s="164"/>
      <c r="DJF19" s="165"/>
      <c r="DJG19" s="165"/>
      <c r="DJH19" s="165"/>
      <c r="DJI19" s="165"/>
      <c r="DJJ19" s="165"/>
      <c r="DJK19" s="166"/>
      <c r="DJL19" s="164"/>
      <c r="DJM19" s="165"/>
      <c r="DJN19" s="165"/>
      <c r="DJO19" s="165"/>
      <c r="DJP19" s="165"/>
      <c r="DJQ19" s="165"/>
      <c r="DJR19" s="166"/>
      <c r="DJS19" s="164"/>
      <c r="DJT19" s="165"/>
      <c r="DJU19" s="165"/>
      <c r="DJV19" s="165"/>
      <c r="DJW19" s="165"/>
      <c r="DJX19" s="165"/>
      <c r="DJY19" s="166"/>
      <c r="DJZ19" s="164"/>
      <c r="DKA19" s="165"/>
      <c r="DKB19" s="165"/>
      <c r="DKC19" s="165"/>
      <c r="DKD19" s="165"/>
      <c r="DKE19" s="165"/>
      <c r="DKF19" s="166"/>
      <c r="DKG19" s="164"/>
      <c r="DKH19" s="165"/>
      <c r="DKI19" s="165"/>
      <c r="DKJ19" s="165"/>
      <c r="DKK19" s="165"/>
      <c r="DKL19" s="165"/>
      <c r="DKM19" s="166"/>
      <c r="DKN19" s="164"/>
      <c r="DKO19" s="165"/>
      <c r="DKP19" s="165"/>
      <c r="DKQ19" s="165"/>
      <c r="DKR19" s="165"/>
      <c r="DKS19" s="165"/>
      <c r="DKT19" s="166"/>
      <c r="DKU19" s="164"/>
      <c r="DKV19" s="165"/>
      <c r="DKW19" s="165"/>
      <c r="DKX19" s="165"/>
      <c r="DKY19" s="165"/>
      <c r="DKZ19" s="165"/>
      <c r="DLA19" s="166"/>
      <c r="DLB19" s="164"/>
      <c r="DLC19" s="165"/>
      <c r="DLD19" s="165"/>
      <c r="DLE19" s="165"/>
      <c r="DLF19" s="165"/>
      <c r="DLG19" s="165"/>
      <c r="DLH19" s="166"/>
      <c r="DLI19" s="164"/>
      <c r="DLJ19" s="165"/>
      <c r="DLK19" s="165"/>
      <c r="DLL19" s="165"/>
      <c r="DLM19" s="165"/>
      <c r="DLN19" s="165"/>
      <c r="DLO19" s="166"/>
      <c r="DLP19" s="164"/>
      <c r="DLQ19" s="165"/>
      <c r="DLR19" s="165"/>
      <c r="DLS19" s="165"/>
      <c r="DLT19" s="165"/>
      <c r="DLU19" s="165"/>
      <c r="DLV19" s="166"/>
      <c r="DLW19" s="164"/>
      <c r="DLX19" s="165"/>
      <c r="DLY19" s="165"/>
      <c r="DLZ19" s="165"/>
      <c r="DMA19" s="165"/>
      <c r="DMB19" s="165"/>
      <c r="DMC19" s="166"/>
      <c r="DMD19" s="164"/>
      <c r="DME19" s="165"/>
      <c r="DMF19" s="165"/>
      <c r="DMG19" s="165"/>
      <c r="DMH19" s="165"/>
      <c r="DMI19" s="165"/>
      <c r="DMJ19" s="166"/>
      <c r="DMK19" s="164"/>
      <c r="DML19" s="165"/>
      <c r="DMM19" s="165"/>
      <c r="DMN19" s="165"/>
      <c r="DMO19" s="165"/>
      <c r="DMP19" s="165"/>
      <c r="DMQ19" s="166"/>
      <c r="DMR19" s="164"/>
      <c r="DMS19" s="165"/>
      <c r="DMT19" s="165"/>
      <c r="DMU19" s="165"/>
      <c r="DMV19" s="165"/>
      <c r="DMW19" s="165"/>
      <c r="DMX19" s="166"/>
      <c r="DMY19" s="164"/>
      <c r="DMZ19" s="165"/>
      <c r="DNA19" s="165"/>
      <c r="DNB19" s="165"/>
      <c r="DNC19" s="165"/>
      <c r="DND19" s="165"/>
      <c r="DNE19" s="166"/>
      <c r="DNF19" s="164"/>
      <c r="DNG19" s="165"/>
      <c r="DNH19" s="165"/>
      <c r="DNI19" s="165"/>
      <c r="DNJ19" s="165"/>
      <c r="DNK19" s="165"/>
      <c r="DNL19" s="166"/>
      <c r="DNM19" s="164"/>
      <c r="DNN19" s="165"/>
      <c r="DNO19" s="165"/>
      <c r="DNP19" s="165"/>
      <c r="DNQ19" s="165"/>
      <c r="DNR19" s="165"/>
      <c r="DNS19" s="166"/>
      <c r="DNT19" s="164"/>
      <c r="DNU19" s="165"/>
      <c r="DNV19" s="165"/>
      <c r="DNW19" s="165"/>
      <c r="DNX19" s="165"/>
      <c r="DNY19" s="165"/>
      <c r="DNZ19" s="166"/>
      <c r="DOA19" s="164"/>
      <c r="DOB19" s="165"/>
      <c r="DOC19" s="165"/>
      <c r="DOD19" s="165"/>
      <c r="DOE19" s="165"/>
      <c r="DOF19" s="165"/>
      <c r="DOG19" s="166"/>
      <c r="DOH19" s="164"/>
      <c r="DOI19" s="165"/>
      <c r="DOJ19" s="165"/>
      <c r="DOK19" s="165"/>
      <c r="DOL19" s="165"/>
      <c r="DOM19" s="165"/>
      <c r="DON19" s="166"/>
      <c r="DOO19" s="164"/>
      <c r="DOP19" s="165"/>
      <c r="DOQ19" s="165"/>
      <c r="DOR19" s="165"/>
      <c r="DOS19" s="165"/>
      <c r="DOT19" s="165"/>
      <c r="DOU19" s="166"/>
      <c r="DOV19" s="164"/>
      <c r="DOW19" s="165"/>
      <c r="DOX19" s="165"/>
      <c r="DOY19" s="165"/>
      <c r="DOZ19" s="165"/>
      <c r="DPA19" s="165"/>
      <c r="DPB19" s="166"/>
      <c r="DPC19" s="164"/>
      <c r="DPD19" s="165"/>
      <c r="DPE19" s="165"/>
      <c r="DPF19" s="165"/>
      <c r="DPG19" s="165"/>
      <c r="DPH19" s="165"/>
      <c r="DPI19" s="166"/>
      <c r="DPJ19" s="164"/>
      <c r="DPK19" s="165"/>
      <c r="DPL19" s="165"/>
      <c r="DPM19" s="165"/>
      <c r="DPN19" s="165"/>
      <c r="DPO19" s="165"/>
      <c r="DPP19" s="166"/>
      <c r="DPQ19" s="164"/>
      <c r="DPR19" s="165"/>
      <c r="DPS19" s="165"/>
      <c r="DPT19" s="165"/>
      <c r="DPU19" s="165"/>
      <c r="DPV19" s="165"/>
      <c r="DPW19" s="166"/>
      <c r="DPX19" s="164"/>
      <c r="DPY19" s="165"/>
      <c r="DPZ19" s="165"/>
      <c r="DQA19" s="165"/>
      <c r="DQB19" s="165"/>
      <c r="DQC19" s="165"/>
      <c r="DQD19" s="166"/>
      <c r="DQE19" s="164"/>
      <c r="DQF19" s="165"/>
      <c r="DQG19" s="165"/>
      <c r="DQH19" s="165"/>
      <c r="DQI19" s="165"/>
      <c r="DQJ19" s="165"/>
      <c r="DQK19" s="166"/>
      <c r="DQL19" s="164"/>
      <c r="DQM19" s="165"/>
      <c r="DQN19" s="165"/>
      <c r="DQO19" s="165"/>
      <c r="DQP19" s="165"/>
      <c r="DQQ19" s="165"/>
      <c r="DQR19" s="166"/>
      <c r="DQS19" s="164"/>
      <c r="DQT19" s="165"/>
      <c r="DQU19" s="165"/>
      <c r="DQV19" s="165"/>
      <c r="DQW19" s="165"/>
      <c r="DQX19" s="165"/>
      <c r="DQY19" s="166"/>
      <c r="DQZ19" s="164"/>
      <c r="DRA19" s="165"/>
      <c r="DRB19" s="165"/>
      <c r="DRC19" s="165"/>
      <c r="DRD19" s="165"/>
      <c r="DRE19" s="165"/>
      <c r="DRF19" s="166"/>
      <c r="DRG19" s="164"/>
      <c r="DRH19" s="165"/>
      <c r="DRI19" s="165"/>
      <c r="DRJ19" s="165"/>
      <c r="DRK19" s="165"/>
      <c r="DRL19" s="165"/>
      <c r="DRM19" s="166"/>
      <c r="DRN19" s="164"/>
      <c r="DRO19" s="165"/>
      <c r="DRP19" s="165"/>
      <c r="DRQ19" s="165"/>
      <c r="DRR19" s="165"/>
      <c r="DRS19" s="165"/>
      <c r="DRT19" s="166"/>
      <c r="DRU19" s="164"/>
      <c r="DRV19" s="165"/>
      <c r="DRW19" s="165"/>
      <c r="DRX19" s="165"/>
      <c r="DRY19" s="165"/>
      <c r="DRZ19" s="165"/>
      <c r="DSA19" s="166"/>
      <c r="DSB19" s="164"/>
      <c r="DSC19" s="165"/>
      <c r="DSD19" s="165"/>
      <c r="DSE19" s="165"/>
      <c r="DSF19" s="165"/>
      <c r="DSG19" s="165"/>
      <c r="DSH19" s="166"/>
      <c r="DSI19" s="164"/>
      <c r="DSJ19" s="165"/>
      <c r="DSK19" s="165"/>
      <c r="DSL19" s="165"/>
      <c r="DSM19" s="165"/>
      <c r="DSN19" s="165"/>
      <c r="DSO19" s="166"/>
      <c r="DSP19" s="164"/>
      <c r="DSQ19" s="165"/>
      <c r="DSR19" s="165"/>
      <c r="DSS19" s="165"/>
      <c r="DST19" s="165"/>
      <c r="DSU19" s="165"/>
      <c r="DSV19" s="166"/>
      <c r="DSW19" s="164"/>
      <c r="DSX19" s="165"/>
      <c r="DSY19" s="165"/>
      <c r="DSZ19" s="165"/>
      <c r="DTA19" s="165"/>
      <c r="DTB19" s="165"/>
      <c r="DTC19" s="166"/>
      <c r="DTD19" s="164"/>
      <c r="DTE19" s="165"/>
      <c r="DTF19" s="165"/>
      <c r="DTG19" s="165"/>
      <c r="DTH19" s="165"/>
      <c r="DTI19" s="165"/>
      <c r="DTJ19" s="166"/>
      <c r="DTK19" s="164"/>
      <c r="DTL19" s="165"/>
      <c r="DTM19" s="165"/>
      <c r="DTN19" s="165"/>
      <c r="DTO19" s="165"/>
      <c r="DTP19" s="165"/>
      <c r="DTQ19" s="166"/>
      <c r="DTR19" s="164"/>
      <c r="DTS19" s="165"/>
      <c r="DTT19" s="165"/>
      <c r="DTU19" s="165"/>
      <c r="DTV19" s="165"/>
      <c r="DTW19" s="165"/>
      <c r="DTX19" s="166"/>
      <c r="DTY19" s="164"/>
      <c r="DTZ19" s="165"/>
      <c r="DUA19" s="165"/>
      <c r="DUB19" s="165"/>
      <c r="DUC19" s="165"/>
      <c r="DUD19" s="165"/>
      <c r="DUE19" s="166"/>
      <c r="DUF19" s="164"/>
      <c r="DUG19" s="165"/>
      <c r="DUH19" s="165"/>
      <c r="DUI19" s="165"/>
      <c r="DUJ19" s="165"/>
      <c r="DUK19" s="165"/>
      <c r="DUL19" s="166"/>
      <c r="DUM19" s="164"/>
      <c r="DUN19" s="165"/>
      <c r="DUO19" s="165"/>
      <c r="DUP19" s="165"/>
      <c r="DUQ19" s="165"/>
      <c r="DUR19" s="165"/>
      <c r="DUS19" s="166"/>
      <c r="DUT19" s="164"/>
      <c r="DUU19" s="165"/>
      <c r="DUV19" s="165"/>
      <c r="DUW19" s="165"/>
      <c r="DUX19" s="165"/>
      <c r="DUY19" s="165"/>
      <c r="DUZ19" s="166"/>
      <c r="DVA19" s="164"/>
      <c r="DVB19" s="165"/>
      <c r="DVC19" s="165"/>
      <c r="DVD19" s="165"/>
      <c r="DVE19" s="165"/>
      <c r="DVF19" s="165"/>
      <c r="DVG19" s="166"/>
      <c r="DVH19" s="164"/>
      <c r="DVI19" s="165"/>
      <c r="DVJ19" s="165"/>
      <c r="DVK19" s="165"/>
      <c r="DVL19" s="165"/>
      <c r="DVM19" s="165"/>
      <c r="DVN19" s="166"/>
      <c r="DVO19" s="164"/>
      <c r="DVP19" s="165"/>
      <c r="DVQ19" s="165"/>
      <c r="DVR19" s="165"/>
      <c r="DVS19" s="165"/>
      <c r="DVT19" s="165"/>
      <c r="DVU19" s="166"/>
      <c r="DVV19" s="164"/>
      <c r="DVW19" s="165"/>
      <c r="DVX19" s="165"/>
      <c r="DVY19" s="165"/>
      <c r="DVZ19" s="165"/>
      <c r="DWA19" s="165"/>
      <c r="DWB19" s="166"/>
      <c r="DWC19" s="164"/>
      <c r="DWD19" s="165"/>
      <c r="DWE19" s="165"/>
      <c r="DWF19" s="165"/>
      <c r="DWG19" s="165"/>
      <c r="DWH19" s="165"/>
      <c r="DWI19" s="166"/>
      <c r="DWJ19" s="164"/>
      <c r="DWK19" s="165"/>
      <c r="DWL19" s="165"/>
      <c r="DWM19" s="165"/>
      <c r="DWN19" s="165"/>
      <c r="DWO19" s="165"/>
      <c r="DWP19" s="166"/>
      <c r="DWQ19" s="164"/>
      <c r="DWR19" s="165"/>
      <c r="DWS19" s="165"/>
      <c r="DWT19" s="165"/>
      <c r="DWU19" s="165"/>
      <c r="DWV19" s="165"/>
      <c r="DWW19" s="166"/>
      <c r="DWX19" s="164"/>
      <c r="DWY19" s="165"/>
      <c r="DWZ19" s="165"/>
      <c r="DXA19" s="165"/>
      <c r="DXB19" s="165"/>
      <c r="DXC19" s="165"/>
      <c r="DXD19" s="166"/>
      <c r="DXE19" s="164"/>
      <c r="DXF19" s="165"/>
      <c r="DXG19" s="165"/>
      <c r="DXH19" s="165"/>
      <c r="DXI19" s="165"/>
      <c r="DXJ19" s="165"/>
      <c r="DXK19" s="166"/>
      <c r="DXL19" s="164"/>
      <c r="DXM19" s="165"/>
      <c r="DXN19" s="165"/>
      <c r="DXO19" s="165"/>
      <c r="DXP19" s="165"/>
      <c r="DXQ19" s="165"/>
      <c r="DXR19" s="166"/>
      <c r="DXS19" s="164"/>
      <c r="DXT19" s="165"/>
      <c r="DXU19" s="165"/>
      <c r="DXV19" s="165"/>
      <c r="DXW19" s="165"/>
      <c r="DXX19" s="165"/>
      <c r="DXY19" s="166"/>
      <c r="DXZ19" s="164"/>
      <c r="DYA19" s="165"/>
      <c r="DYB19" s="165"/>
      <c r="DYC19" s="165"/>
      <c r="DYD19" s="165"/>
      <c r="DYE19" s="165"/>
      <c r="DYF19" s="166"/>
      <c r="DYG19" s="164"/>
      <c r="DYH19" s="165"/>
      <c r="DYI19" s="165"/>
      <c r="DYJ19" s="165"/>
      <c r="DYK19" s="165"/>
      <c r="DYL19" s="165"/>
      <c r="DYM19" s="166"/>
      <c r="DYN19" s="164"/>
      <c r="DYO19" s="165"/>
      <c r="DYP19" s="165"/>
      <c r="DYQ19" s="165"/>
      <c r="DYR19" s="165"/>
      <c r="DYS19" s="165"/>
      <c r="DYT19" s="166"/>
      <c r="DYU19" s="164"/>
      <c r="DYV19" s="165"/>
      <c r="DYW19" s="165"/>
      <c r="DYX19" s="165"/>
      <c r="DYY19" s="165"/>
      <c r="DYZ19" s="165"/>
      <c r="DZA19" s="166"/>
      <c r="DZB19" s="164"/>
      <c r="DZC19" s="165"/>
      <c r="DZD19" s="165"/>
      <c r="DZE19" s="165"/>
      <c r="DZF19" s="165"/>
      <c r="DZG19" s="165"/>
      <c r="DZH19" s="166"/>
      <c r="DZI19" s="164"/>
      <c r="DZJ19" s="165"/>
      <c r="DZK19" s="165"/>
      <c r="DZL19" s="165"/>
      <c r="DZM19" s="165"/>
      <c r="DZN19" s="165"/>
      <c r="DZO19" s="166"/>
      <c r="DZP19" s="164"/>
      <c r="DZQ19" s="165"/>
      <c r="DZR19" s="165"/>
      <c r="DZS19" s="165"/>
      <c r="DZT19" s="165"/>
      <c r="DZU19" s="165"/>
      <c r="DZV19" s="166"/>
      <c r="DZW19" s="164"/>
      <c r="DZX19" s="165"/>
      <c r="DZY19" s="165"/>
      <c r="DZZ19" s="165"/>
      <c r="EAA19" s="165"/>
      <c r="EAB19" s="165"/>
      <c r="EAC19" s="166"/>
      <c r="EAD19" s="164"/>
      <c r="EAE19" s="165"/>
      <c r="EAF19" s="165"/>
      <c r="EAG19" s="165"/>
      <c r="EAH19" s="165"/>
      <c r="EAI19" s="165"/>
      <c r="EAJ19" s="166"/>
      <c r="EAK19" s="164"/>
      <c r="EAL19" s="165"/>
      <c r="EAM19" s="165"/>
      <c r="EAN19" s="165"/>
      <c r="EAO19" s="165"/>
      <c r="EAP19" s="165"/>
      <c r="EAQ19" s="166"/>
      <c r="EAR19" s="164"/>
      <c r="EAS19" s="165"/>
      <c r="EAT19" s="165"/>
      <c r="EAU19" s="165"/>
      <c r="EAV19" s="165"/>
      <c r="EAW19" s="165"/>
      <c r="EAX19" s="166"/>
      <c r="EAY19" s="164"/>
      <c r="EAZ19" s="165"/>
      <c r="EBA19" s="165"/>
      <c r="EBB19" s="165"/>
      <c r="EBC19" s="165"/>
      <c r="EBD19" s="165"/>
      <c r="EBE19" s="166"/>
      <c r="EBF19" s="164"/>
      <c r="EBG19" s="165"/>
      <c r="EBH19" s="165"/>
      <c r="EBI19" s="165"/>
      <c r="EBJ19" s="165"/>
      <c r="EBK19" s="165"/>
      <c r="EBL19" s="166"/>
      <c r="EBM19" s="164"/>
      <c r="EBN19" s="165"/>
      <c r="EBO19" s="165"/>
      <c r="EBP19" s="165"/>
      <c r="EBQ19" s="165"/>
      <c r="EBR19" s="165"/>
      <c r="EBS19" s="166"/>
      <c r="EBT19" s="164"/>
      <c r="EBU19" s="165"/>
      <c r="EBV19" s="165"/>
      <c r="EBW19" s="165"/>
      <c r="EBX19" s="165"/>
      <c r="EBY19" s="165"/>
      <c r="EBZ19" s="166"/>
      <c r="ECA19" s="164"/>
      <c r="ECB19" s="165"/>
      <c r="ECC19" s="165"/>
      <c r="ECD19" s="165"/>
      <c r="ECE19" s="165"/>
      <c r="ECF19" s="165"/>
      <c r="ECG19" s="166"/>
      <c r="ECH19" s="164"/>
      <c r="ECI19" s="165"/>
      <c r="ECJ19" s="165"/>
      <c r="ECK19" s="165"/>
      <c r="ECL19" s="165"/>
      <c r="ECM19" s="165"/>
      <c r="ECN19" s="166"/>
      <c r="ECO19" s="164"/>
      <c r="ECP19" s="165"/>
      <c r="ECQ19" s="165"/>
      <c r="ECR19" s="165"/>
      <c r="ECS19" s="165"/>
      <c r="ECT19" s="165"/>
      <c r="ECU19" s="166"/>
      <c r="ECV19" s="164"/>
      <c r="ECW19" s="165"/>
      <c r="ECX19" s="165"/>
      <c r="ECY19" s="165"/>
      <c r="ECZ19" s="165"/>
      <c r="EDA19" s="165"/>
      <c r="EDB19" s="166"/>
      <c r="EDC19" s="164"/>
      <c r="EDD19" s="165"/>
      <c r="EDE19" s="165"/>
      <c r="EDF19" s="165"/>
      <c r="EDG19" s="165"/>
      <c r="EDH19" s="165"/>
      <c r="EDI19" s="166"/>
      <c r="EDJ19" s="164"/>
      <c r="EDK19" s="165"/>
      <c r="EDL19" s="165"/>
      <c r="EDM19" s="165"/>
      <c r="EDN19" s="165"/>
      <c r="EDO19" s="165"/>
      <c r="EDP19" s="166"/>
      <c r="EDQ19" s="164"/>
      <c r="EDR19" s="165"/>
      <c r="EDS19" s="165"/>
      <c r="EDT19" s="165"/>
      <c r="EDU19" s="165"/>
      <c r="EDV19" s="165"/>
      <c r="EDW19" s="166"/>
      <c r="EDX19" s="164"/>
      <c r="EDY19" s="165"/>
      <c r="EDZ19" s="165"/>
      <c r="EEA19" s="165"/>
      <c r="EEB19" s="165"/>
      <c r="EEC19" s="165"/>
      <c r="EED19" s="166"/>
      <c r="EEE19" s="164"/>
      <c r="EEF19" s="165"/>
      <c r="EEG19" s="165"/>
      <c r="EEH19" s="165"/>
      <c r="EEI19" s="165"/>
      <c r="EEJ19" s="165"/>
      <c r="EEK19" s="166"/>
      <c r="EEL19" s="164"/>
      <c r="EEM19" s="165"/>
      <c r="EEN19" s="165"/>
      <c r="EEO19" s="165"/>
      <c r="EEP19" s="165"/>
      <c r="EEQ19" s="165"/>
      <c r="EER19" s="166"/>
      <c r="EES19" s="164"/>
      <c r="EET19" s="165"/>
      <c r="EEU19" s="165"/>
      <c r="EEV19" s="165"/>
      <c r="EEW19" s="165"/>
      <c r="EEX19" s="165"/>
      <c r="EEY19" s="166"/>
      <c r="EEZ19" s="164"/>
      <c r="EFA19" s="165"/>
      <c r="EFB19" s="165"/>
      <c r="EFC19" s="165"/>
      <c r="EFD19" s="165"/>
      <c r="EFE19" s="165"/>
      <c r="EFF19" s="166"/>
      <c r="EFG19" s="164"/>
      <c r="EFH19" s="165"/>
      <c r="EFI19" s="165"/>
      <c r="EFJ19" s="165"/>
      <c r="EFK19" s="165"/>
      <c r="EFL19" s="165"/>
      <c r="EFM19" s="166"/>
      <c r="EFN19" s="164"/>
      <c r="EFO19" s="165"/>
      <c r="EFP19" s="165"/>
      <c r="EFQ19" s="165"/>
      <c r="EFR19" s="165"/>
      <c r="EFS19" s="165"/>
      <c r="EFT19" s="166"/>
      <c r="EFU19" s="164"/>
      <c r="EFV19" s="165"/>
      <c r="EFW19" s="165"/>
      <c r="EFX19" s="165"/>
      <c r="EFY19" s="165"/>
      <c r="EFZ19" s="165"/>
      <c r="EGA19" s="166"/>
      <c r="EGB19" s="164"/>
      <c r="EGC19" s="165"/>
      <c r="EGD19" s="165"/>
      <c r="EGE19" s="165"/>
      <c r="EGF19" s="165"/>
      <c r="EGG19" s="165"/>
      <c r="EGH19" s="166"/>
      <c r="EGI19" s="164"/>
      <c r="EGJ19" s="165"/>
      <c r="EGK19" s="165"/>
      <c r="EGL19" s="165"/>
      <c r="EGM19" s="165"/>
      <c r="EGN19" s="165"/>
      <c r="EGO19" s="166"/>
      <c r="EGP19" s="164"/>
      <c r="EGQ19" s="165"/>
      <c r="EGR19" s="165"/>
      <c r="EGS19" s="165"/>
      <c r="EGT19" s="165"/>
      <c r="EGU19" s="165"/>
      <c r="EGV19" s="166"/>
      <c r="EGW19" s="164"/>
      <c r="EGX19" s="165"/>
      <c r="EGY19" s="165"/>
      <c r="EGZ19" s="165"/>
      <c r="EHA19" s="165"/>
      <c r="EHB19" s="165"/>
      <c r="EHC19" s="166"/>
      <c r="EHD19" s="164"/>
      <c r="EHE19" s="165"/>
      <c r="EHF19" s="165"/>
      <c r="EHG19" s="165"/>
      <c r="EHH19" s="165"/>
      <c r="EHI19" s="165"/>
      <c r="EHJ19" s="166"/>
      <c r="EHK19" s="164"/>
      <c r="EHL19" s="165"/>
      <c r="EHM19" s="165"/>
      <c r="EHN19" s="165"/>
      <c r="EHO19" s="165"/>
      <c r="EHP19" s="165"/>
      <c r="EHQ19" s="166"/>
      <c r="EHR19" s="164"/>
      <c r="EHS19" s="165"/>
      <c r="EHT19" s="165"/>
      <c r="EHU19" s="165"/>
      <c r="EHV19" s="165"/>
      <c r="EHW19" s="165"/>
      <c r="EHX19" s="166"/>
      <c r="EHY19" s="164"/>
      <c r="EHZ19" s="165"/>
      <c r="EIA19" s="165"/>
      <c r="EIB19" s="165"/>
      <c r="EIC19" s="165"/>
      <c r="EID19" s="165"/>
      <c r="EIE19" s="166"/>
      <c r="EIF19" s="164"/>
      <c r="EIG19" s="165"/>
      <c r="EIH19" s="165"/>
      <c r="EII19" s="165"/>
      <c r="EIJ19" s="165"/>
      <c r="EIK19" s="165"/>
      <c r="EIL19" s="166"/>
      <c r="EIM19" s="164"/>
      <c r="EIN19" s="165"/>
      <c r="EIO19" s="165"/>
      <c r="EIP19" s="165"/>
      <c r="EIQ19" s="165"/>
      <c r="EIR19" s="165"/>
      <c r="EIS19" s="166"/>
      <c r="EIT19" s="164"/>
      <c r="EIU19" s="165"/>
      <c r="EIV19" s="165"/>
      <c r="EIW19" s="165"/>
      <c r="EIX19" s="165"/>
      <c r="EIY19" s="165"/>
      <c r="EIZ19" s="166"/>
      <c r="EJA19" s="164"/>
      <c r="EJB19" s="165"/>
      <c r="EJC19" s="165"/>
      <c r="EJD19" s="165"/>
      <c r="EJE19" s="165"/>
      <c r="EJF19" s="165"/>
      <c r="EJG19" s="166"/>
      <c r="EJH19" s="164"/>
      <c r="EJI19" s="165"/>
      <c r="EJJ19" s="165"/>
      <c r="EJK19" s="165"/>
      <c r="EJL19" s="165"/>
      <c r="EJM19" s="165"/>
      <c r="EJN19" s="166"/>
      <c r="EJO19" s="164"/>
      <c r="EJP19" s="165"/>
      <c r="EJQ19" s="165"/>
      <c r="EJR19" s="165"/>
      <c r="EJS19" s="165"/>
      <c r="EJT19" s="165"/>
      <c r="EJU19" s="166"/>
      <c r="EJV19" s="164"/>
      <c r="EJW19" s="165"/>
      <c r="EJX19" s="165"/>
      <c r="EJY19" s="165"/>
      <c r="EJZ19" s="165"/>
      <c r="EKA19" s="165"/>
      <c r="EKB19" s="166"/>
      <c r="EKC19" s="164"/>
      <c r="EKD19" s="165"/>
      <c r="EKE19" s="165"/>
      <c r="EKF19" s="165"/>
      <c r="EKG19" s="165"/>
      <c r="EKH19" s="165"/>
      <c r="EKI19" s="166"/>
      <c r="EKJ19" s="164"/>
      <c r="EKK19" s="165"/>
      <c r="EKL19" s="165"/>
      <c r="EKM19" s="165"/>
      <c r="EKN19" s="165"/>
      <c r="EKO19" s="165"/>
      <c r="EKP19" s="166"/>
      <c r="EKQ19" s="164"/>
      <c r="EKR19" s="165"/>
      <c r="EKS19" s="165"/>
      <c r="EKT19" s="165"/>
      <c r="EKU19" s="165"/>
      <c r="EKV19" s="165"/>
      <c r="EKW19" s="166"/>
      <c r="EKX19" s="164"/>
      <c r="EKY19" s="165"/>
      <c r="EKZ19" s="165"/>
      <c r="ELA19" s="165"/>
      <c r="ELB19" s="165"/>
      <c r="ELC19" s="165"/>
      <c r="ELD19" s="166"/>
      <c r="ELE19" s="164"/>
      <c r="ELF19" s="165"/>
      <c r="ELG19" s="165"/>
      <c r="ELH19" s="165"/>
      <c r="ELI19" s="165"/>
      <c r="ELJ19" s="165"/>
      <c r="ELK19" s="166"/>
      <c r="ELL19" s="164"/>
      <c r="ELM19" s="165"/>
      <c r="ELN19" s="165"/>
      <c r="ELO19" s="165"/>
      <c r="ELP19" s="165"/>
      <c r="ELQ19" s="165"/>
      <c r="ELR19" s="166"/>
      <c r="ELS19" s="164"/>
      <c r="ELT19" s="165"/>
      <c r="ELU19" s="165"/>
      <c r="ELV19" s="165"/>
      <c r="ELW19" s="165"/>
      <c r="ELX19" s="165"/>
      <c r="ELY19" s="166"/>
      <c r="ELZ19" s="164"/>
      <c r="EMA19" s="165"/>
      <c r="EMB19" s="165"/>
      <c r="EMC19" s="165"/>
      <c r="EMD19" s="165"/>
      <c r="EME19" s="165"/>
      <c r="EMF19" s="166"/>
      <c r="EMG19" s="164"/>
      <c r="EMH19" s="165"/>
      <c r="EMI19" s="165"/>
      <c r="EMJ19" s="165"/>
      <c r="EMK19" s="165"/>
      <c r="EML19" s="165"/>
      <c r="EMM19" s="166"/>
      <c r="EMN19" s="164"/>
      <c r="EMO19" s="165"/>
      <c r="EMP19" s="165"/>
      <c r="EMQ19" s="165"/>
      <c r="EMR19" s="165"/>
      <c r="EMS19" s="165"/>
      <c r="EMT19" s="166"/>
      <c r="EMU19" s="164"/>
      <c r="EMV19" s="165"/>
      <c r="EMW19" s="165"/>
      <c r="EMX19" s="165"/>
      <c r="EMY19" s="165"/>
      <c r="EMZ19" s="165"/>
      <c r="ENA19" s="166"/>
      <c r="ENB19" s="164"/>
      <c r="ENC19" s="165"/>
      <c r="END19" s="165"/>
      <c r="ENE19" s="165"/>
      <c r="ENF19" s="165"/>
      <c r="ENG19" s="165"/>
      <c r="ENH19" s="166"/>
      <c r="ENI19" s="164"/>
      <c r="ENJ19" s="165"/>
      <c r="ENK19" s="165"/>
      <c r="ENL19" s="165"/>
      <c r="ENM19" s="165"/>
      <c r="ENN19" s="165"/>
      <c r="ENO19" s="166"/>
      <c r="ENP19" s="164"/>
      <c r="ENQ19" s="165"/>
      <c r="ENR19" s="165"/>
      <c r="ENS19" s="165"/>
      <c r="ENT19" s="165"/>
      <c r="ENU19" s="165"/>
      <c r="ENV19" s="166"/>
      <c r="ENW19" s="164"/>
      <c r="ENX19" s="165"/>
      <c r="ENY19" s="165"/>
      <c r="ENZ19" s="165"/>
      <c r="EOA19" s="165"/>
      <c r="EOB19" s="165"/>
      <c r="EOC19" s="166"/>
      <c r="EOD19" s="164"/>
      <c r="EOE19" s="165"/>
      <c r="EOF19" s="165"/>
      <c r="EOG19" s="165"/>
      <c r="EOH19" s="165"/>
      <c r="EOI19" s="165"/>
      <c r="EOJ19" s="166"/>
      <c r="EOK19" s="164"/>
      <c r="EOL19" s="165"/>
      <c r="EOM19" s="165"/>
      <c r="EON19" s="165"/>
      <c r="EOO19" s="165"/>
      <c r="EOP19" s="165"/>
      <c r="EOQ19" s="166"/>
      <c r="EOR19" s="164"/>
      <c r="EOS19" s="165"/>
      <c r="EOT19" s="165"/>
      <c r="EOU19" s="165"/>
      <c r="EOV19" s="165"/>
      <c r="EOW19" s="165"/>
      <c r="EOX19" s="166"/>
      <c r="EOY19" s="164"/>
      <c r="EOZ19" s="165"/>
      <c r="EPA19" s="165"/>
      <c r="EPB19" s="165"/>
      <c r="EPC19" s="165"/>
      <c r="EPD19" s="165"/>
      <c r="EPE19" s="166"/>
      <c r="EPF19" s="164"/>
      <c r="EPG19" s="165"/>
      <c r="EPH19" s="165"/>
      <c r="EPI19" s="165"/>
      <c r="EPJ19" s="165"/>
      <c r="EPK19" s="165"/>
      <c r="EPL19" s="166"/>
      <c r="EPM19" s="164"/>
      <c r="EPN19" s="165"/>
      <c r="EPO19" s="165"/>
      <c r="EPP19" s="165"/>
      <c r="EPQ19" s="165"/>
      <c r="EPR19" s="165"/>
      <c r="EPS19" s="166"/>
      <c r="EPT19" s="164"/>
      <c r="EPU19" s="165"/>
      <c r="EPV19" s="165"/>
      <c r="EPW19" s="165"/>
      <c r="EPX19" s="165"/>
      <c r="EPY19" s="165"/>
      <c r="EPZ19" s="166"/>
      <c r="EQA19" s="164"/>
      <c r="EQB19" s="165"/>
      <c r="EQC19" s="165"/>
      <c r="EQD19" s="165"/>
      <c r="EQE19" s="165"/>
      <c r="EQF19" s="165"/>
      <c r="EQG19" s="166"/>
      <c r="EQH19" s="164"/>
      <c r="EQI19" s="165"/>
      <c r="EQJ19" s="165"/>
      <c r="EQK19" s="165"/>
      <c r="EQL19" s="165"/>
      <c r="EQM19" s="165"/>
      <c r="EQN19" s="166"/>
      <c r="EQO19" s="164"/>
      <c r="EQP19" s="165"/>
      <c r="EQQ19" s="165"/>
      <c r="EQR19" s="165"/>
      <c r="EQS19" s="165"/>
      <c r="EQT19" s="165"/>
      <c r="EQU19" s="166"/>
      <c r="EQV19" s="164"/>
      <c r="EQW19" s="165"/>
      <c r="EQX19" s="165"/>
      <c r="EQY19" s="165"/>
      <c r="EQZ19" s="165"/>
      <c r="ERA19" s="165"/>
      <c r="ERB19" s="166"/>
      <c r="ERC19" s="164"/>
      <c r="ERD19" s="165"/>
      <c r="ERE19" s="165"/>
      <c r="ERF19" s="165"/>
      <c r="ERG19" s="165"/>
      <c r="ERH19" s="165"/>
      <c r="ERI19" s="166"/>
      <c r="ERJ19" s="164"/>
      <c r="ERK19" s="165"/>
      <c r="ERL19" s="165"/>
      <c r="ERM19" s="165"/>
      <c r="ERN19" s="165"/>
      <c r="ERO19" s="165"/>
      <c r="ERP19" s="166"/>
      <c r="ERQ19" s="164"/>
      <c r="ERR19" s="165"/>
      <c r="ERS19" s="165"/>
      <c r="ERT19" s="165"/>
      <c r="ERU19" s="165"/>
      <c r="ERV19" s="165"/>
      <c r="ERW19" s="166"/>
      <c r="ERX19" s="164"/>
      <c r="ERY19" s="165"/>
      <c r="ERZ19" s="165"/>
      <c r="ESA19" s="165"/>
      <c r="ESB19" s="165"/>
      <c r="ESC19" s="165"/>
      <c r="ESD19" s="166"/>
      <c r="ESE19" s="164"/>
      <c r="ESF19" s="165"/>
      <c r="ESG19" s="165"/>
      <c r="ESH19" s="165"/>
      <c r="ESI19" s="165"/>
      <c r="ESJ19" s="165"/>
      <c r="ESK19" s="166"/>
      <c r="ESL19" s="164"/>
      <c r="ESM19" s="165"/>
      <c r="ESN19" s="165"/>
      <c r="ESO19" s="165"/>
      <c r="ESP19" s="165"/>
      <c r="ESQ19" s="165"/>
      <c r="ESR19" s="166"/>
      <c r="ESS19" s="164"/>
      <c r="EST19" s="165"/>
      <c r="ESU19" s="165"/>
      <c r="ESV19" s="165"/>
      <c r="ESW19" s="165"/>
      <c r="ESX19" s="165"/>
      <c r="ESY19" s="166"/>
      <c r="ESZ19" s="164"/>
      <c r="ETA19" s="165"/>
      <c r="ETB19" s="165"/>
      <c r="ETC19" s="165"/>
      <c r="ETD19" s="165"/>
      <c r="ETE19" s="165"/>
      <c r="ETF19" s="166"/>
      <c r="ETG19" s="164"/>
      <c r="ETH19" s="165"/>
      <c r="ETI19" s="165"/>
      <c r="ETJ19" s="165"/>
      <c r="ETK19" s="165"/>
      <c r="ETL19" s="165"/>
      <c r="ETM19" s="166"/>
      <c r="ETN19" s="164"/>
      <c r="ETO19" s="165"/>
      <c r="ETP19" s="165"/>
      <c r="ETQ19" s="165"/>
      <c r="ETR19" s="165"/>
      <c r="ETS19" s="165"/>
      <c r="ETT19" s="166"/>
      <c r="ETU19" s="164"/>
      <c r="ETV19" s="165"/>
      <c r="ETW19" s="165"/>
      <c r="ETX19" s="165"/>
      <c r="ETY19" s="165"/>
      <c r="ETZ19" s="165"/>
      <c r="EUA19" s="166"/>
      <c r="EUB19" s="164"/>
      <c r="EUC19" s="165"/>
      <c r="EUD19" s="165"/>
      <c r="EUE19" s="165"/>
      <c r="EUF19" s="165"/>
      <c r="EUG19" s="165"/>
      <c r="EUH19" s="166"/>
      <c r="EUI19" s="164"/>
      <c r="EUJ19" s="165"/>
      <c r="EUK19" s="165"/>
      <c r="EUL19" s="165"/>
      <c r="EUM19" s="165"/>
      <c r="EUN19" s="165"/>
      <c r="EUO19" s="166"/>
      <c r="EUP19" s="164"/>
      <c r="EUQ19" s="165"/>
      <c r="EUR19" s="165"/>
      <c r="EUS19" s="165"/>
      <c r="EUT19" s="165"/>
      <c r="EUU19" s="165"/>
      <c r="EUV19" s="166"/>
      <c r="EUW19" s="164"/>
      <c r="EUX19" s="165"/>
      <c r="EUY19" s="165"/>
      <c r="EUZ19" s="165"/>
      <c r="EVA19" s="165"/>
      <c r="EVB19" s="165"/>
      <c r="EVC19" s="166"/>
      <c r="EVD19" s="164"/>
      <c r="EVE19" s="165"/>
      <c r="EVF19" s="165"/>
      <c r="EVG19" s="165"/>
      <c r="EVH19" s="165"/>
      <c r="EVI19" s="165"/>
      <c r="EVJ19" s="166"/>
      <c r="EVK19" s="164"/>
      <c r="EVL19" s="165"/>
      <c r="EVM19" s="165"/>
      <c r="EVN19" s="165"/>
      <c r="EVO19" s="165"/>
      <c r="EVP19" s="165"/>
      <c r="EVQ19" s="166"/>
      <c r="EVR19" s="164"/>
      <c r="EVS19" s="165"/>
      <c r="EVT19" s="165"/>
      <c r="EVU19" s="165"/>
      <c r="EVV19" s="165"/>
      <c r="EVW19" s="165"/>
      <c r="EVX19" s="166"/>
      <c r="EVY19" s="164"/>
      <c r="EVZ19" s="165"/>
      <c r="EWA19" s="165"/>
      <c r="EWB19" s="165"/>
      <c r="EWC19" s="165"/>
      <c r="EWD19" s="165"/>
      <c r="EWE19" s="166"/>
      <c r="EWF19" s="164"/>
      <c r="EWG19" s="165"/>
      <c r="EWH19" s="165"/>
      <c r="EWI19" s="165"/>
      <c r="EWJ19" s="165"/>
      <c r="EWK19" s="165"/>
      <c r="EWL19" s="166"/>
      <c r="EWM19" s="164"/>
      <c r="EWN19" s="165"/>
      <c r="EWO19" s="165"/>
      <c r="EWP19" s="165"/>
      <c r="EWQ19" s="165"/>
      <c r="EWR19" s="165"/>
      <c r="EWS19" s="166"/>
      <c r="EWT19" s="164"/>
      <c r="EWU19" s="165"/>
      <c r="EWV19" s="165"/>
      <c r="EWW19" s="165"/>
      <c r="EWX19" s="165"/>
      <c r="EWY19" s="165"/>
      <c r="EWZ19" s="166"/>
      <c r="EXA19" s="164"/>
      <c r="EXB19" s="165"/>
      <c r="EXC19" s="165"/>
      <c r="EXD19" s="165"/>
      <c r="EXE19" s="165"/>
      <c r="EXF19" s="165"/>
      <c r="EXG19" s="166"/>
      <c r="EXH19" s="164"/>
      <c r="EXI19" s="165"/>
      <c r="EXJ19" s="165"/>
      <c r="EXK19" s="165"/>
      <c r="EXL19" s="165"/>
      <c r="EXM19" s="165"/>
      <c r="EXN19" s="166"/>
      <c r="EXO19" s="164"/>
      <c r="EXP19" s="165"/>
      <c r="EXQ19" s="165"/>
      <c r="EXR19" s="165"/>
      <c r="EXS19" s="165"/>
      <c r="EXT19" s="165"/>
      <c r="EXU19" s="166"/>
      <c r="EXV19" s="164"/>
      <c r="EXW19" s="165"/>
      <c r="EXX19" s="165"/>
      <c r="EXY19" s="165"/>
      <c r="EXZ19" s="165"/>
      <c r="EYA19" s="165"/>
      <c r="EYB19" s="166"/>
      <c r="EYC19" s="164"/>
      <c r="EYD19" s="165"/>
      <c r="EYE19" s="165"/>
      <c r="EYF19" s="165"/>
      <c r="EYG19" s="165"/>
      <c r="EYH19" s="165"/>
      <c r="EYI19" s="166"/>
      <c r="EYJ19" s="164"/>
      <c r="EYK19" s="165"/>
      <c r="EYL19" s="165"/>
      <c r="EYM19" s="165"/>
      <c r="EYN19" s="165"/>
      <c r="EYO19" s="165"/>
      <c r="EYP19" s="166"/>
      <c r="EYQ19" s="164"/>
      <c r="EYR19" s="165"/>
      <c r="EYS19" s="165"/>
      <c r="EYT19" s="165"/>
      <c r="EYU19" s="165"/>
      <c r="EYV19" s="165"/>
      <c r="EYW19" s="166"/>
      <c r="EYX19" s="164"/>
      <c r="EYY19" s="165"/>
      <c r="EYZ19" s="165"/>
      <c r="EZA19" s="165"/>
      <c r="EZB19" s="165"/>
      <c r="EZC19" s="165"/>
      <c r="EZD19" s="166"/>
      <c r="EZE19" s="164"/>
      <c r="EZF19" s="165"/>
      <c r="EZG19" s="165"/>
      <c r="EZH19" s="165"/>
      <c r="EZI19" s="165"/>
      <c r="EZJ19" s="165"/>
      <c r="EZK19" s="166"/>
      <c r="EZL19" s="164"/>
      <c r="EZM19" s="165"/>
      <c r="EZN19" s="165"/>
      <c r="EZO19" s="165"/>
      <c r="EZP19" s="165"/>
      <c r="EZQ19" s="165"/>
      <c r="EZR19" s="166"/>
      <c r="EZS19" s="164"/>
      <c r="EZT19" s="165"/>
      <c r="EZU19" s="165"/>
      <c r="EZV19" s="165"/>
      <c r="EZW19" s="165"/>
      <c r="EZX19" s="165"/>
      <c r="EZY19" s="166"/>
      <c r="EZZ19" s="164"/>
      <c r="FAA19" s="165"/>
      <c r="FAB19" s="165"/>
      <c r="FAC19" s="165"/>
      <c r="FAD19" s="165"/>
      <c r="FAE19" s="165"/>
      <c r="FAF19" s="166"/>
      <c r="FAG19" s="164"/>
      <c r="FAH19" s="165"/>
      <c r="FAI19" s="165"/>
      <c r="FAJ19" s="165"/>
      <c r="FAK19" s="165"/>
      <c r="FAL19" s="165"/>
      <c r="FAM19" s="166"/>
      <c r="FAN19" s="164"/>
      <c r="FAO19" s="165"/>
      <c r="FAP19" s="165"/>
      <c r="FAQ19" s="165"/>
      <c r="FAR19" s="165"/>
      <c r="FAS19" s="165"/>
      <c r="FAT19" s="166"/>
      <c r="FAU19" s="164"/>
      <c r="FAV19" s="165"/>
      <c r="FAW19" s="165"/>
      <c r="FAX19" s="165"/>
      <c r="FAY19" s="165"/>
      <c r="FAZ19" s="165"/>
      <c r="FBA19" s="166"/>
      <c r="FBB19" s="164"/>
      <c r="FBC19" s="165"/>
      <c r="FBD19" s="165"/>
      <c r="FBE19" s="165"/>
      <c r="FBF19" s="165"/>
      <c r="FBG19" s="165"/>
      <c r="FBH19" s="166"/>
      <c r="FBI19" s="164"/>
      <c r="FBJ19" s="165"/>
      <c r="FBK19" s="165"/>
      <c r="FBL19" s="165"/>
      <c r="FBM19" s="165"/>
      <c r="FBN19" s="165"/>
      <c r="FBO19" s="166"/>
      <c r="FBP19" s="164"/>
      <c r="FBQ19" s="165"/>
      <c r="FBR19" s="165"/>
      <c r="FBS19" s="165"/>
      <c r="FBT19" s="165"/>
      <c r="FBU19" s="165"/>
      <c r="FBV19" s="166"/>
      <c r="FBW19" s="164"/>
      <c r="FBX19" s="165"/>
      <c r="FBY19" s="165"/>
      <c r="FBZ19" s="165"/>
      <c r="FCA19" s="165"/>
      <c r="FCB19" s="165"/>
      <c r="FCC19" s="166"/>
      <c r="FCD19" s="164"/>
      <c r="FCE19" s="165"/>
      <c r="FCF19" s="165"/>
      <c r="FCG19" s="165"/>
      <c r="FCH19" s="165"/>
      <c r="FCI19" s="165"/>
      <c r="FCJ19" s="166"/>
      <c r="FCK19" s="164"/>
      <c r="FCL19" s="165"/>
      <c r="FCM19" s="165"/>
      <c r="FCN19" s="165"/>
      <c r="FCO19" s="165"/>
      <c r="FCP19" s="165"/>
      <c r="FCQ19" s="166"/>
      <c r="FCR19" s="164"/>
      <c r="FCS19" s="165"/>
      <c r="FCT19" s="165"/>
      <c r="FCU19" s="165"/>
      <c r="FCV19" s="165"/>
      <c r="FCW19" s="165"/>
      <c r="FCX19" s="166"/>
      <c r="FCY19" s="164"/>
      <c r="FCZ19" s="165"/>
      <c r="FDA19" s="165"/>
      <c r="FDB19" s="165"/>
      <c r="FDC19" s="165"/>
      <c r="FDD19" s="165"/>
      <c r="FDE19" s="166"/>
      <c r="FDF19" s="164"/>
      <c r="FDG19" s="165"/>
      <c r="FDH19" s="165"/>
      <c r="FDI19" s="165"/>
      <c r="FDJ19" s="165"/>
      <c r="FDK19" s="165"/>
      <c r="FDL19" s="166"/>
      <c r="FDM19" s="164"/>
      <c r="FDN19" s="165"/>
      <c r="FDO19" s="165"/>
      <c r="FDP19" s="165"/>
      <c r="FDQ19" s="165"/>
      <c r="FDR19" s="165"/>
      <c r="FDS19" s="166"/>
      <c r="FDT19" s="164"/>
      <c r="FDU19" s="165"/>
      <c r="FDV19" s="165"/>
      <c r="FDW19" s="165"/>
      <c r="FDX19" s="165"/>
      <c r="FDY19" s="165"/>
      <c r="FDZ19" s="166"/>
      <c r="FEA19" s="164"/>
      <c r="FEB19" s="165"/>
      <c r="FEC19" s="165"/>
      <c r="FED19" s="165"/>
      <c r="FEE19" s="165"/>
      <c r="FEF19" s="165"/>
      <c r="FEG19" s="166"/>
      <c r="FEH19" s="164"/>
      <c r="FEI19" s="165"/>
      <c r="FEJ19" s="165"/>
      <c r="FEK19" s="165"/>
      <c r="FEL19" s="165"/>
      <c r="FEM19" s="165"/>
      <c r="FEN19" s="166"/>
      <c r="FEO19" s="164"/>
      <c r="FEP19" s="165"/>
      <c r="FEQ19" s="165"/>
      <c r="FER19" s="165"/>
      <c r="FES19" s="165"/>
      <c r="FET19" s="165"/>
      <c r="FEU19" s="166"/>
      <c r="FEV19" s="164"/>
      <c r="FEW19" s="165"/>
      <c r="FEX19" s="165"/>
      <c r="FEY19" s="165"/>
      <c r="FEZ19" s="165"/>
      <c r="FFA19" s="165"/>
      <c r="FFB19" s="166"/>
      <c r="FFC19" s="164"/>
      <c r="FFD19" s="165"/>
      <c r="FFE19" s="165"/>
      <c r="FFF19" s="165"/>
      <c r="FFG19" s="165"/>
      <c r="FFH19" s="165"/>
      <c r="FFI19" s="166"/>
      <c r="FFJ19" s="164"/>
      <c r="FFK19" s="165"/>
      <c r="FFL19" s="165"/>
      <c r="FFM19" s="165"/>
      <c r="FFN19" s="165"/>
      <c r="FFO19" s="165"/>
      <c r="FFP19" s="166"/>
      <c r="FFQ19" s="164"/>
      <c r="FFR19" s="165"/>
      <c r="FFS19" s="165"/>
      <c r="FFT19" s="165"/>
      <c r="FFU19" s="165"/>
      <c r="FFV19" s="165"/>
      <c r="FFW19" s="166"/>
      <c r="FFX19" s="164"/>
      <c r="FFY19" s="165"/>
      <c r="FFZ19" s="165"/>
      <c r="FGA19" s="165"/>
      <c r="FGB19" s="165"/>
      <c r="FGC19" s="165"/>
      <c r="FGD19" s="166"/>
      <c r="FGE19" s="164"/>
      <c r="FGF19" s="165"/>
      <c r="FGG19" s="165"/>
      <c r="FGH19" s="165"/>
      <c r="FGI19" s="165"/>
      <c r="FGJ19" s="165"/>
      <c r="FGK19" s="166"/>
      <c r="FGL19" s="164"/>
      <c r="FGM19" s="165"/>
      <c r="FGN19" s="165"/>
      <c r="FGO19" s="165"/>
      <c r="FGP19" s="165"/>
      <c r="FGQ19" s="165"/>
      <c r="FGR19" s="166"/>
      <c r="FGS19" s="164"/>
      <c r="FGT19" s="165"/>
      <c r="FGU19" s="165"/>
      <c r="FGV19" s="165"/>
      <c r="FGW19" s="165"/>
      <c r="FGX19" s="165"/>
      <c r="FGY19" s="166"/>
      <c r="FGZ19" s="164"/>
      <c r="FHA19" s="165"/>
      <c r="FHB19" s="165"/>
      <c r="FHC19" s="165"/>
      <c r="FHD19" s="165"/>
      <c r="FHE19" s="165"/>
      <c r="FHF19" s="166"/>
      <c r="FHG19" s="164"/>
      <c r="FHH19" s="165"/>
      <c r="FHI19" s="165"/>
      <c r="FHJ19" s="165"/>
      <c r="FHK19" s="165"/>
      <c r="FHL19" s="165"/>
      <c r="FHM19" s="166"/>
      <c r="FHN19" s="164"/>
      <c r="FHO19" s="165"/>
      <c r="FHP19" s="165"/>
      <c r="FHQ19" s="165"/>
      <c r="FHR19" s="165"/>
      <c r="FHS19" s="165"/>
      <c r="FHT19" s="166"/>
      <c r="FHU19" s="164"/>
      <c r="FHV19" s="165"/>
      <c r="FHW19" s="165"/>
      <c r="FHX19" s="165"/>
      <c r="FHY19" s="165"/>
      <c r="FHZ19" s="165"/>
      <c r="FIA19" s="166"/>
      <c r="FIB19" s="164"/>
      <c r="FIC19" s="165"/>
      <c r="FID19" s="165"/>
      <c r="FIE19" s="165"/>
      <c r="FIF19" s="165"/>
      <c r="FIG19" s="165"/>
      <c r="FIH19" s="166"/>
      <c r="FII19" s="164"/>
      <c r="FIJ19" s="165"/>
      <c r="FIK19" s="165"/>
      <c r="FIL19" s="165"/>
      <c r="FIM19" s="165"/>
      <c r="FIN19" s="165"/>
      <c r="FIO19" s="166"/>
      <c r="FIP19" s="164"/>
      <c r="FIQ19" s="165"/>
      <c r="FIR19" s="165"/>
      <c r="FIS19" s="165"/>
      <c r="FIT19" s="165"/>
      <c r="FIU19" s="165"/>
      <c r="FIV19" s="166"/>
      <c r="FIW19" s="164"/>
      <c r="FIX19" s="165"/>
      <c r="FIY19" s="165"/>
      <c r="FIZ19" s="165"/>
      <c r="FJA19" s="165"/>
      <c r="FJB19" s="165"/>
      <c r="FJC19" s="166"/>
      <c r="FJD19" s="164"/>
      <c r="FJE19" s="165"/>
      <c r="FJF19" s="165"/>
      <c r="FJG19" s="165"/>
      <c r="FJH19" s="165"/>
      <c r="FJI19" s="165"/>
      <c r="FJJ19" s="166"/>
      <c r="FJK19" s="164"/>
      <c r="FJL19" s="165"/>
      <c r="FJM19" s="165"/>
      <c r="FJN19" s="165"/>
      <c r="FJO19" s="165"/>
      <c r="FJP19" s="165"/>
      <c r="FJQ19" s="166"/>
      <c r="FJR19" s="164"/>
      <c r="FJS19" s="165"/>
      <c r="FJT19" s="165"/>
      <c r="FJU19" s="165"/>
      <c r="FJV19" s="165"/>
      <c r="FJW19" s="165"/>
      <c r="FJX19" s="166"/>
      <c r="FJY19" s="164"/>
      <c r="FJZ19" s="165"/>
      <c r="FKA19" s="165"/>
      <c r="FKB19" s="165"/>
      <c r="FKC19" s="165"/>
      <c r="FKD19" s="165"/>
      <c r="FKE19" s="166"/>
      <c r="FKF19" s="164"/>
      <c r="FKG19" s="165"/>
      <c r="FKH19" s="165"/>
      <c r="FKI19" s="165"/>
      <c r="FKJ19" s="165"/>
      <c r="FKK19" s="165"/>
      <c r="FKL19" s="166"/>
      <c r="FKM19" s="164"/>
      <c r="FKN19" s="165"/>
      <c r="FKO19" s="165"/>
      <c r="FKP19" s="165"/>
      <c r="FKQ19" s="165"/>
      <c r="FKR19" s="165"/>
      <c r="FKS19" s="166"/>
      <c r="FKT19" s="164"/>
      <c r="FKU19" s="165"/>
      <c r="FKV19" s="165"/>
      <c r="FKW19" s="165"/>
      <c r="FKX19" s="165"/>
      <c r="FKY19" s="165"/>
      <c r="FKZ19" s="166"/>
      <c r="FLA19" s="164"/>
      <c r="FLB19" s="165"/>
      <c r="FLC19" s="165"/>
      <c r="FLD19" s="165"/>
      <c r="FLE19" s="165"/>
      <c r="FLF19" s="165"/>
      <c r="FLG19" s="166"/>
      <c r="FLH19" s="164"/>
      <c r="FLI19" s="165"/>
      <c r="FLJ19" s="165"/>
      <c r="FLK19" s="165"/>
      <c r="FLL19" s="165"/>
      <c r="FLM19" s="165"/>
      <c r="FLN19" s="166"/>
      <c r="FLO19" s="164"/>
      <c r="FLP19" s="165"/>
      <c r="FLQ19" s="165"/>
      <c r="FLR19" s="165"/>
      <c r="FLS19" s="165"/>
      <c r="FLT19" s="165"/>
      <c r="FLU19" s="166"/>
      <c r="FLV19" s="164"/>
      <c r="FLW19" s="165"/>
      <c r="FLX19" s="165"/>
      <c r="FLY19" s="165"/>
      <c r="FLZ19" s="165"/>
      <c r="FMA19" s="165"/>
      <c r="FMB19" s="166"/>
      <c r="FMC19" s="164"/>
      <c r="FMD19" s="165"/>
      <c r="FME19" s="165"/>
      <c r="FMF19" s="165"/>
      <c r="FMG19" s="165"/>
      <c r="FMH19" s="165"/>
      <c r="FMI19" s="166"/>
      <c r="FMJ19" s="164"/>
      <c r="FMK19" s="165"/>
      <c r="FML19" s="165"/>
      <c r="FMM19" s="165"/>
      <c r="FMN19" s="165"/>
      <c r="FMO19" s="165"/>
      <c r="FMP19" s="166"/>
      <c r="FMQ19" s="164"/>
      <c r="FMR19" s="165"/>
      <c r="FMS19" s="165"/>
      <c r="FMT19" s="165"/>
      <c r="FMU19" s="165"/>
      <c r="FMV19" s="165"/>
      <c r="FMW19" s="166"/>
      <c r="FMX19" s="164"/>
      <c r="FMY19" s="165"/>
      <c r="FMZ19" s="165"/>
      <c r="FNA19" s="165"/>
      <c r="FNB19" s="165"/>
      <c r="FNC19" s="165"/>
      <c r="FND19" s="166"/>
      <c r="FNE19" s="164"/>
      <c r="FNF19" s="165"/>
      <c r="FNG19" s="165"/>
      <c r="FNH19" s="165"/>
      <c r="FNI19" s="165"/>
      <c r="FNJ19" s="165"/>
      <c r="FNK19" s="166"/>
      <c r="FNL19" s="164"/>
      <c r="FNM19" s="165"/>
      <c r="FNN19" s="165"/>
      <c r="FNO19" s="165"/>
      <c r="FNP19" s="165"/>
      <c r="FNQ19" s="165"/>
      <c r="FNR19" s="166"/>
      <c r="FNS19" s="164"/>
      <c r="FNT19" s="165"/>
      <c r="FNU19" s="165"/>
      <c r="FNV19" s="165"/>
      <c r="FNW19" s="165"/>
      <c r="FNX19" s="165"/>
      <c r="FNY19" s="166"/>
      <c r="FNZ19" s="164"/>
      <c r="FOA19" s="165"/>
      <c r="FOB19" s="165"/>
      <c r="FOC19" s="165"/>
      <c r="FOD19" s="165"/>
      <c r="FOE19" s="165"/>
      <c r="FOF19" s="166"/>
      <c r="FOG19" s="164"/>
      <c r="FOH19" s="165"/>
      <c r="FOI19" s="165"/>
      <c r="FOJ19" s="165"/>
      <c r="FOK19" s="165"/>
      <c r="FOL19" s="165"/>
      <c r="FOM19" s="166"/>
      <c r="FON19" s="164"/>
      <c r="FOO19" s="165"/>
      <c r="FOP19" s="165"/>
      <c r="FOQ19" s="165"/>
      <c r="FOR19" s="165"/>
      <c r="FOS19" s="165"/>
      <c r="FOT19" s="166"/>
      <c r="FOU19" s="164"/>
      <c r="FOV19" s="165"/>
      <c r="FOW19" s="165"/>
      <c r="FOX19" s="165"/>
      <c r="FOY19" s="165"/>
      <c r="FOZ19" s="165"/>
      <c r="FPA19" s="166"/>
      <c r="FPB19" s="164"/>
      <c r="FPC19" s="165"/>
      <c r="FPD19" s="165"/>
      <c r="FPE19" s="165"/>
      <c r="FPF19" s="165"/>
      <c r="FPG19" s="165"/>
      <c r="FPH19" s="166"/>
      <c r="FPI19" s="164"/>
      <c r="FPJ19" s="165"/>
      <c r="FPK19" s="165"/>
      <c r="FPL19" s="165"/>
      <c r="FPM19" s="165"/>
      <c r="FPN19" s="165"/>
      <c r="FPO19" s="166"/>
      <c r="FPP19" s="164"/>
      <c r="FPQ19" s="165"/>
      <c r="FPR19" s="165"/>
      <c r="FPS19" s="165"/>
      <c r="FPT19" s="165"/>
      <c r="FPU19" s="165"/>
      <c r="FPV19" s="166"/>
      <c r="FPW19" s="164"/>
      <c r="FPX19" s="165"/>
      <c r="FPY19" s="165"/>
      <c r="FPZ19" s="165"/>
      <c r="FQA19" s="165"/>
      <c r="FQB19" s="165"/>
      <c r="FQC19" s="166"/>
      <c r="FQD19" s="164"/>
      <c r="FQE19" s="165"/>
      <c r="FQF19" s="165"/>
      <c r="FQG19" s="165"/>
      <c r="FQH19" s="165"/>
      <c r="FQI19" s="165"/>
      <c r="FQJ19" s="166"/>
      <c r="FQK19" s="164"/>
      <c r="FQL19" s="165"/>
      <c r="FQM19" s="165"/>
      <c r="FQN19" s="165"/>
      <c r="FQO19" s="165"/>
      <c r="FQP19" s="165"/>
      <c r="FQQ19" s="166"/>
      <c r="FQR19" s="164"/>
      <c r="FQS19" s="165"/>
      <c r="FQT19" s="165"/>
      <c r="FQU19" s="165"/>
      <c r="FQV19" s="165"/>
      <c r="FQW19" s="165"/>
      <c r="FQX19" s="166"/>
      <c r="FQY19" s="164"/>
      <c r="FQZ19" s="165"/>
      <c r="FRA19" s="165"/>
      <c r="FRB19" s="165"/>
      <c r="FRC19" s="165"/>
      <c r="FRD19" s="165"/>
      <c r="FRE19" s="166"/>
      <c r="FRF19" s="164"/>
      <c r="FRG19" s="165"/>
      <c r="FRH19" s="165"/>
      <c r="FRI19" s="165"/>
      <c r="FRJ19" s="165"/>
      <c r="FRK19" s="165"/>
      <c r="FRL19" s="166"/>
      <c r="FRM19" s="164"/>
      <c r="FRN19" s="165"/>
      <c r="FRO19" s="165"/>
      <c r="FRP19" s="165"/>
      <c r="FRQ19" s="165"/>
      <c r="FRR19" s="165"/>
      <c r="FRS19" s="166"/>
      <c r="FRT19" s="164"/>
      <c r="FRU19" s="165"/>
      <c r="FRV19" s="165"/>
      <c r="FRW19" s="165"/>
      <c r="FRX19" s="165"/>
      <c r="FRY19" s="165"/>
      <c r="FRZ19" s="166"/>
      <c r="FSA19" s="164"/>
      <c r="FSB19" s="165"/>
      <c r="FSC19" s="165"/>
      <c r="FSD19" s="165"/>
      <c r="FSE19" s="165"/>
      <c r="FSF19" s="165"/>
      <c r="FSG19" s="166"/>
      <c r="FSH19" s="164"/>
      <c r="FSI19" s="165"/>
      <c r="FSJ19" s="165"/>
      <c r="FSK19" s="165"/>
      <c r="FSL19" s="165"/>
      <c r="FSM19" s="165"/>
      <c r="FSN19" s="166"/>
      <c r="FSO19" s="164"/>
      <c r="FSP19" s="165"/>
      <c r="FSQ19" s="165"/>
      <c r="FSR19" s="165"/>
      <c r="FSS19" s="165"/>
      <c r="FST19" s="165"/>
      <c r="FSU19" s="166"/>
      <c r="FSV19" s="164"/>
      <c r="FSW19" s="165"/>
      <c r="FSX19" s="165"/>
      <c r="FSY19" s="165"/>
      <c r="FSZ19" s="165"/>
      <c r="FTA19" s="165"/>
      <c r="FTB19" s="166"/>
      <c r="FTC19" s="164"/>
      <c r="FTD19" s="165"/>
      <c r="FTE19" s="165"/>
      <c r="FTF19" s="165"/>
      <c r="FTG19" s="165"/>
      <c r="FTH19" s="165"/>
      <c r="FTI19" s="166"/>
      <c r="FTJ19" s="164"/>
      <c r="FTK19" s="165"/>
      <c r="FTL19" s="165"/>
      <c r="FTM19" s="165"/>
      <c r="FTN19" s="165"/>
      <c r="FTO19" s="165"/>
      <c r="FTP19" s="166"/>
      <c r="FTQ19" s="164"/>
      <c r="FTR19" s="165"/>
      <c r="FTS19" s="165"/>
      <c r="FTT19" s="165"/>
      <c r="FTU19" s="165"/>
      <c r="FTV19" s="165"/>
      <c r="FTW19" s="166"/>
      <c r="FTX19" s="164"/>
      <c r="FTY19" s="165"/>
      <c r="FTZ19" s="165"/>
      <c r="FUA19" s="165"/>
      <c r="FUB19" s="165"/>
      <c r="FUC19" s="165"/>
      <c r="FUD19" s="166"/>
      <c r="FUE19" s="164"/>
      <c r="FUF19" s="165"/>
      <c r="FUG19" s="165"/>
      <c r="FUH19" s="165"/>
      <c r="FUI19" s="165"/>
      <c r="FUJ19" s="165"/>
      <c r="FUK19" s="166"/>
      <c r="FUL19" s="164"/>
      <c r="FUM19" s="165"/>
      <c r="FUN19" s="165"/>
      <c r="FUO19" s="165"/>
      <c r="FUP19" s="165"/>
      <c r="FUQ19" s="165"/>
      <c r="FUR19" s="166"/>
      <c r="FUS19" s="164"/>
      <c r="FUT19" s="165"/>
      <c r="FUU19" s="165"/>
      <c r="FUV19" s="165"/>
      <c r="FUW19" s="165"/>
      <c r="FUX19" s="165"/>
      <c r="FUY19" s="166"/>
      <c r="FUZ19" s="164"/>
      <c r="FVA19" s="165"/>
      <c r="FVB19" s="165"/>
      <c r="FVC19" s="165"/>
      <c r="FVD19" s="165"/>
      <c r="FVE19" s="165"/>
      <c r="FVF19" s="166"/>
      <c r="FVG19" s="164"/>
      <c r="FVH19" s="165"/>
      <c r="FVI19" s="165"/>
      <c r="FVJ19" s="165"/>
      <c r="FVK19" s="165"/>
      <c r="FVL19" s="165"/>
      <c r="FVM19" s="166"/>
      <c r="FVN19" s="164"/>
      <c r="FVO19" s="165"/>
      <c r="FVP19" s="165"/>
      <c r="FVQ19" s="165"/>
      <c r="FVR19" s="165"/>
      <c r="FVS19" s="165"/>
      <c r="FVT19" s="166"/>
      <c r="FVU19" s="164"/>
      <c r="FVV19" s="165"/>
      <c r="FVW19" s="165"/>
      <c r="FVX19" s="165"/>
      <c r="FVY19" s="165"/>
      <c r="FVZ19" s="165"/>
      <c r="FWA19" s="166"/>
      <c r="FWB19" s="164"/>
      <c r="FWC19" s="165"/>
      <c r="FWD19" s="165"/>
      <c r="FWE19" s="165"/>
      <c r="FWF19" s="165"/>
      <c r="FWG19" s="165"/>
      <c r="FWH19" s="166"/>
      <c r="FWI19" s="164"/>
      <c r="FWJ19" s="165"/>
      <c r="FWK19" s="165"/>
      <c r="FWL19" s="165"/>
      <c r="FWM19" s="165"/>
      <c r="FWN19" s="165"/>
      <c r="FWO19" s="166"/>
      <c r="FWP19" s="164"/>
      <c r="FWQ19" s="165"/>
      <c r="FWR19" s="165"/>
      <c r="FWS19" s="165"/>
      <c r="FWT19" s="165"/>
      <c r="FWU19" s="165"/>
      <c r="FWV19" s="166"/>
      <c r="FWW19" s="164"/>
      <c r="FWX19" s="165"/>
      <c r="FWY19" s="165"/>
      <c r="FWZ19" s="165"/>
      <c r="FXA19" s="165"/>
      <c r="FXB19" s="165"/>
      <c r="FXC19" s="166"/>
      <c r="FXD19" s="164"/>
      <c r="FXE19" s="165"/>
      <c r="FXF19" s="165"/>
      <c r="FXG19" s="165"/>
      <c r="FXH19" s="165"/>
      <c r="FXI19" s="165"/>
      <c r="FXJ19" s="166"/>
      <c r="FXK19" s="164"/>
      <c r="FXL19" s="165"/>
      <c r="FXM19" s="165"/>
      <c r="FXN19" s="165"/>
      <c r="FXO19" s="165"/>
      <c r="FXP19" s="165"/>
      <c r="FXQ19" s="166"/>
      <c r="FXR19" s="164"/>
      <c r="FXS19" s="165"/>
      <c r="FXT19" s="165"/>
      <c r="FXU19" s="165"/>
      <c r="FXV19" s="165"/>
      <c r="FXW19" s="165"/>
      <c r="FXX19" s="166"/>
      <c r="FXY19" s="164"/>
      <c r="FXZ19" s="165"/>
      <c r="FYA19" s="165"/>
      <c r="FYB19" s="165"/>
      <c r="FYC19" s="165"/>
      <c r="FYD19" s="165"/>
      <c r="FYE19" s="166"/>
      <c r="FYF19" s="164"/>
      <c r="FYG19" s="165"/>
      <c r="FYH19" s="165"/>
      <c r="FYI19" s="165"/>
      <c r="FYJ19" s="165"/>
      <c r="FYK19" s="165"/>
      <c r="FYL19" s="166"/>
      <c r="FYM19" s="164"/>
      <c r="FYN19" s="165"/>
      <c r="FYO19" s="165"/>
      <c r="FYP19" s="165"/>
      <c r="FYQ19" s="165"/>
      <c r="FYR19" s="165"/>
      <c r="FYS19" s="166"/>
      <c r="FYT19" s="164"/>
      <c r="FYU19" s="165"/>
      <c r="FYV19" s="165"/>
      <c r="FYW19" s="165"/>
      <c r="FYX19" s="165"/>
      <c r="FYY19" s="165"/>
      <c r="FYZ19" s="166"/>
      <c r="FZA19" s="164"/>
      <c r="FZB19" s="165"/>
      <c r="FZC19" s="165"/>
      <c r="FZD19" s="165"/>
      <c r="FZE19" s="165"/>
      <c r="FZF19" s="165"/>
      <c r="FZG19" s="166"/>
      <c r="FZH19" s="164"/>
      <c r="FZI19" s="165"/>
      <c r="FZJ19" s="165"/>
      <c r="FZK19" s="165"/>
      <c r="FZL19" s="165"/>
      <c r="FZM19" s="165"/>
      <c r="FZN19" s="166"/>
      <c r="FZO19" s="164"/>
      <c r="FZP19" s="165"/>
      <c r="FZQ19" s="165"/>
      <c r="FZR19" s="165"/>
      <c r="FZS19" s="165"/>
      <c r="FZT19" s="165"/>
      <c r="FZU19" s="166"/>
      <c r="FZV19" s="164"/>
      <c r="FZW19" s="165"/>
      <c r="FZX19" s="165"/>
      <c r="FZY19" s="165"/>
      <c r="FZZ19" s="165"/>
      <c r="GAA19" s="165"/>
      <c r="GAB19" s="166"/>
      <c r="GAC19" s="164"/>
      <c r="GAD19" s="165"/>
      <c r="GAE19" s="165"/>
      <c r="GAF19" s="165"/>
      <c r="GAG19" s="165"/>
      <c r="GAH19" s="165"/>
      <c r="GAI19" s="166"/>
      <c r="GAJ19" s="164"/>
      <c r="GAK19" s="165"/>
      <c r="GAL19" s="165"/>
      <c r="GAM19" s="165"/>
      <c r="GAN19" s="165"/>
      <c r="GAO19" s="165"/>
      <c r="GAP19" s="166"/>
      <c r="GAQ19" s="164"/>
      <c r="GAR19" s="165"/>
      <c r="GAS19" s="165"/>
      <c r="GAT19" s="165"/>
      <c r="GAU19" s="165"/>
      <c r="GAV19" s="165"/>
      <c r="GAW19" s="166"/>
      <c r="GAX19" s="164"/>
      <c r="GAY19" s="165"/>
      <c r="GAZ19" s="165"/>
      <c r="GBA19" s="165"/>
      <c r="GBB19" s="165"/>
      <c r="GBC19" s="165"/>
      <c r="GBD19" s="166"/>
      <c r="GBE19" s="164"/>
      <c r="GBF19" s="165"/>
      <c r="GBG19" s="165"/>
      <c r="GBH19" s="165"/>
      <c r="GBI19" s="165"/>
      <c r="GBJ19" s="165"/>
      <c r="GBK19" s="166"/>
      <c r="GBL19" s="164"/>
      <c r="GBM19" s="165"/>
      <c r="GBN19" s="165"/>
      <c r="GBO19" s="165"/>
      <c r="GBP19" s="165"/>
      <c r="GBQ19" s="165"/>
      <c r="GBR19" s="166"/>
      <c r="GBS19" s="164"/>
      <c r="GBT19" s="165"/>
      <c r="GBU19" s="165"/>
      <c r="GBV19" s="165"/>
      <c r="GBW19" s="165"/>
      <c r="GBX19" s="165"/>
      <c r="GBY19" s="166"/>
      <c r="GBZ19" s="164"/>
      <c r="GCA19" s="165"/>
      <c r="GCB19" s="165"/>
      <c r="GCC19" s="165"/>
      <c r="GCD19" s="165"/>
      <c r="GCE19" s="165"/>
      <c r="GCF19" s="166"/>
      <c r="GCG19" s="164"/>
      <c r="GCH19" s="165"/>
      <c r="GCI19" s="165"/>
      <c r="GCJ19" s="165"/>
      <c r="GCK19" s="165"/>
      <c r="GCL19" s="165"/>
      <c r="GCM19" s="166"/>
      <c r="GCN19" s="164"/>
      <c r="GCO19" s="165"/>
      <c r="GCP19" s="165"/>
      <c r="GCQ19" s="165"/>
      <c r="GCR19" s="165"/>
      <c r="GCS19" s="165"/>
      <c r="GCT19" s="166"/>
      <c r="GCU19" s="164"/>
      <c r="GCV19" s="165"/>
      <c r="GCW19" s="165"/>
      <c r="GCX19" s="165"/>
      <c r="GCY19" s="165"/>
      <c r="GCZ19" s="165"/>
      <c r="GDA19" s="166"/>
      <c r="GDB19" s="164"/>
      <c r="GDC19" s="165"/>
      <c r="GDD19" s="165"/>
      <c r="GDE19" s="165"/>
      <c r="GDF19" s="165"/>
      <c r="GDG19" s="165"/>
      <c r="GDH19" s="166"/>
      <c r="GDI19" s="164"/>
      <c r="GDJ19" s="165"/>
      <c r="GDK19" s="165"/>
      <c r="GDL19" s="165"/>
      <c r="GDM19" s="165"/>
      <c r="GDN19" s="165"/>
      <c r="GDO19" s="166"/>
      <c r="GDP19" s="164"/>
      <c r="GDQ19" s="165"/>
      <c r="GDR19" s="165"/>
      <c r="GDS19" s="165"/>
      <c r="GDT19" s="165"/>
      <c r="GDU19" s="165"/>
      <c r="GDV19" s="166"/>
      <c r="GDW19" s="164"/>
      <c r="GDX19" s="165"/>
      <c r="GDY19" s="165"/>
      <c r="GDZ19" s="165"/>
      <c r="GEA19" s="165"/>
      <c r="GEB19" s="165"/>
      <c r="GEC19" s="166"/>
      <c r="GED19" s="164"/>
      <c r="GEE19" s="165"/>
      <c r="GEF19" s="165"/>
      <c r="GEG19" s="165"/>
      <c r="GEH19" s="165"/>
      <c r="GEI19" s="165"/>
      <c r="GEJ19" s="166"/>
      <c r="GEK19" s="164"/>
      <c r="GEL19" s="165"/>
      <c r="GEM19" s="165"/>
      <c r="GEN19" s="165"/>
      <c r="GEO19" s="165"/>
      <c r="GEP19" s="165"/>
      <c r="GEQ19" s="166"/>
      <c r="GER19" s="164"/>
      <c r="GES19" s="165"/>
      <c r="GET19" s="165"/>
      <c r="GEU19" s="165"/>
      <c r="GEV19" s="165"/>
      <c r="GEW19" s="165"/>
      <c r="GEX19" s="166"/>
      <c r="GEY19" s="164"/>
      <c r="GEZ19" s="165"/>
      <c r="GFA19" s="165"/>
      <c r="GFB19" s="165"/>
      <c r="GFC19" s="165"/>
      <c r="GFD19" s="165"/>
      <c r="GFE19" s="166"/>
      <c r="GFF19" s="164"/>
      <c r="GFG19" s="165"/>
      <c r="GFH19" s="165"/>
      <c r="GFI19" s="165"/>
      <c r="GFJ19" s="165"/>
      <c r="GFK19" s="165"/>
      <c r="GFL19" s="166"/>
      <c r="GFM19" s="164"/>
      <c r="GFN19" s="165"/>
      <c r="GFO19" s="165"/>
      <c r="GFP19" s="165"/>
      <c r="GFQ19" s="165"/>
      <c r="GFR19" s="165"/>
      <c r="GFS19" s="166"/>
      <c r="GFT19" s="164"/>
      <c r="GFU19" s="165"/>
      <c r="GFV19" s="165"/>
      <c r="GFW19" s="165"/>
      <c r="GFX19" s="165"/>
      <c r="GFY19" s="165"/>
      <c r="GFZ19" s="166"/>
      <c r="GGA19" s="164"/>
      <c r="GGB19" s="165"/>
      <c r="GGC19" s="165"/>
      <c r="GGD19" s="165"/>
      <c r="GGE19" s="165"/>
      <c r="GGF19" s="165"/>
      <c r="GGG19" s="166"/>
      <c r="GGH19" s="164"/>
      <c r="GGI19" s="165"/>
      <c r="GGJ19" s="165"/>
      <c r="GGK19" s="165"/>
      <c r="GGL19" s="165"/>
      <c r="GGM19" s="165"/>
      <c r="GGN19" s="166"/>
      <c r="GGO19" s="164"/>
      <c r="GGP19" s="165"/>
      <c r="GGQ19" s="165"/>
      <c r="GGR19" s="165"/>
      <c r="GGS19" s="165"/>
      <c r="GGT19" s="165"/>
      <c r="GGU19" s="166"/>
      <c r="GGV19" s="164"/>
      <c r="GGW19" s="165"/>
      <c r="GGX19" s="165"/>
      <c r="GGY19" s="165"/>
      <c r="GGZ19" s="165"/>
      <c r="GHA19" s="165"/>
      <c r="GHB19" s="166"/>
      <c r="GHC19" s="164"/>
      <c r="GHD19" s="165"/>
      <c r="GHE19" s="165"/>
      <c r="GHF19" s="165"/>
      <c r="GHG19" s="165"/>
      <c r="GHH19" s="165"/>
      <c r="GHI19" s="166"/>
      <c r="GHJ19" s="164"/>
      <c r="GHK19" s="165"/>
      <c r="GHL19" s="165"/>
      <c r="GHM19" s="165"/>
      <c r="GHN19" s="165"/>
      <c r="GHO19" s="165"/>
      <c r="GHP19" s="166"/>
      <c r="GHQ19" s="164"/>
      <c r="GHR19" s="165"/>
      <c r="GHS19" s="165"/>
      <c r="GHT19" s="165"/>
      <c r="GHU19" s="165"/>
      <c r="GHV19" s="165"/>
      <c r="GHW19" s="166"/>
      <c r="GHX19" s="164"/>
      <c r="GHY19" s="165"/>
      <c r="GHZ19" s="165"/>
      <c r="GIA19" s="165"/>
      <c r="GIB19" s="165"/>
      <c r="GIC19" s="165"/>
      <c r="GID19" s="166"/>
      <c r="GIE19" s="164"/>
      <c r="GIF19" s="165"/>
      <c r="GIG19" s="165"/>
      <c r="GIH19" s="165"/>
      <c r="GII19" s="165"/>
      <c r="GIJ19" s="165"/>
      <c r="GIK19" s="166"/>
      <c r="GIL19" s="164"/>
      <c r="GIM19" s="165"/>
      <c r="GIN19" s="165"/>
      <c r="GIO19" s="165"/>
      <c r="GIP19" s="165"/>
      <c r="GIQ19" s="165"/>
      <c r="GIR19" s="166"/>
      <c r="GIS19" s="164"/>
      <c r="GIT19" s="165"/>
      <c r="GIU19" s="165"/>
      <c r="GIV19" s="165"/>
      <c r="GIW19" s="165"/>
      <c r="GIX19" s="165"/>
      <c r="GIY19" s="166"/>
      <c r="GIZ19" s="164"/>
      <c r="GJA19" s="165"/>
      <c r="GJB19" s="165"/>
      <c r="GJC19" s="165"/>
      <c r="GJD19" s="165"/>
      <c r="GJE19" s="165"/>
      <c r="GJF19" s="166"/>
      <c r="GJG19" s="164"/>
      <c r="GJH19" s="165"/>
      <c r="GJI19" s="165"/>
      <c r="GJJ19" s="165"/>
      <c r="GJK19" s="165"/>
      <c r="GJL19" s="165"/>
      <c r="GJM19" s="166"/>
      <c r="GJN19" s="164"/>
      <c r="GJO19" s="165"/>
      <c r="GJP19" s="165"/>
      <c r="GJQ19" s="165"/>
      <c r="GJR19" s="165"/>
      <c r="GJS19" s="165"/>
      <c r="GJT19" s="166"/>
      <c r="GJU19" s="164"/>
      <c r="GJV19" s="165"/>
      <c r="GJW19" s="165"/>
      <c r="GJX19" s="165"/>
      <c r="GJY19" s="165"/>
      <c r="GJZ19" s="165"/>
      <c r="GKA19" s="166"/>
      <c r="GKB19" s="164"/>
      <c r="GKC19" s="165"/>
      <c r="GKD19" s="165"/>
      <c r="GKE19" s="165"/>
      <c r="GKF19" s="165"/>
      <c r="GKG19" s="165"/>
      <c r="GKH19" s="166"/>
      <c r="GKI19" s="164"/>
      <c r="GKJ19" s="165"/>
      <c r="GKK19" s="165"/>
      <c r="GKL19" s="165"/>
      <c r="GKM19" s="165"/>
      <c r="GKN19" s="165"/>
      <c r="GKO19" s="166"/>
      <c r="GKP19" s="164"/>
      <c r="GKQ19" s="165"/>
      <c r="GKR19" s="165"/>
      <c r="GKS19" s="165"/>
      <c r="GKT19" s="165"/>
      <c r="GKU19" s="165"/>
      <c r="GKV19" s="166"/>
      <c r="GKW19" s="164"/>
      <c r="GKX19" s="165"/>
      <c r="GKY19" s="165"/>
      <c r="GKZ19" s="165"/>
      <c r="GLA19" s="165"/>
      <c r="GLB19" s="165"/>
      <c r="GLC19" s="166"/>
      <c r="GLD19" s="164"/>
      <c r="GLE19" s="165"/>
      <c r="GLF19" s="165"/>
      <c r="GLG19" s="165"/>
      <c r="GLH19" s="165"/>
      <c r="GLI19" s="165"/>
      <c r="GLJ19" s="166"/>
      <c r="GLK19" s="164"/>
      <c r="GLL19" s="165"/>
      <c r="GLM19" s="165"/>
      <c r="GLN19" s="165"/>
      <c r="GLO19" s="165"/>
      <c r="GLP19" s="165"/>
      <c r="GLQ19" s="166"/>
      <c r="GLR19" s="164"/>
      <c r="GLS19" s="165"/>
      <c r="GLT19" s="165"/>
      <c r="GLU19" s="165"/>
      <c r="GLV19" s="165"/>
      <c r="GLW19" s="165"/>
      <c r="GLX19" s="166"/>
      <c r="GLY19" s="164"/>
      <c r="GLZ19" s="165"/>
      <c r="GMA19" s="165"/>
      <c r="GMB19" s="165"/>
      <c r="GMC19" s="165"/>
      <c r="GMD19" s="165"/>
      <c r="GME19" s="166"/>
      <c r="GMF19" s="164"/>
      <c r="GMG19" s="165"/>
      <c r="GMH19" s="165"/>
      <c r="GMI19" s="165"/>
      <c r="GMJ19" s="165"/>
      <c r="GMK19" s="165"/>
      <c r="GML19" s="166"/>
      <c r="GMM19" s="164"/>
      <c r="GMN19" s="165"/>
      <c r="GMO19" s="165"/>
      <c r="GMP19" s="165"/>
      <c r="GMQ19" s="165"/>
      <c r="GMR19" s="165"/>
      <c r="GMS19" s="166"/>
      <c r="GMT19" s="164"/>
      <c r="GMU19" s="165"/>
      <c r="GMV19" s="165"/>
      <c r="GMW19" s="165"/>
      <c r="GMX19" s="165"/>
      <c r="GMY19" s="165"/>
      <c r="GMZ19" s="166"/>
      <c r="GNA19" s="164"/>
      <c r="GNB19" s="165"/>
      <c r="GNC19" s="165"/>
      <c r="GND19" s="165"/>
      <c r="GNE19" s="165"/>
      <c r="GNF19" s="165"/>
      <c r="GNG19" s="166"/>
      <c r="GNH19" s="164"/>
      <c r="GNI19" s="165"/>
      <c r="GNJ19" s="165"/>
      <c r="GNK19" s="165"/>
      <c r="GNL19" s="165"/>
      <c r="GNM19" s="165"/>
      <c r="GNN19" s="166"/>
      <c r="GNO19" s="164"/>
      <c r="GNP19" s="165"/>
      <c r="GNQ19" s="165"/>
      <c r="GNR19" s="165"/>
      <c r="GNS19" s="165"/>
      <c r="GNT19" s="165"/>
      <c r="GNU19" s="166"/>
      <c r="GNV19" s="164"/>
      <c r="GNW19" s="165"/>
      <c r="GNX19" s="165"/>
      <c r="GNY19" s="165"/>
      <c r="GNZ19" s="165"/>
      <c r="GOA19" s="165"/>
      <c r="GOB19" s="166"/>
      <c r="GOC19" s="164"/>
      <c r="GOD19" s="165"/>
      <c r="GOE19" s="165"/>
      <c r="GOF19" s="165"/>
      <c r="GOG19" s="165"/>
      <c r="GOH19" s="165"/>
      <c r="GOI19" s="166"/>
      <c r="GOJ19" s="164"/>
      <c r="GOK19" s="165"/>
      <c r="GOL19" s="165"/>
      <c r="GOM19" s="165"/>
      <c r="GON19" s="165"/>
      <c r="GOO19" s="165"/>
      <c r="GOP19" s="166"/>
      <c r="GOQ19" s="164"/>
      <c r="GOR19" s="165"/>
      <c r="GOS19" s="165"/>
      <c r="GOT19" s="165"/>
      <c r="GOU19" s="165"/>
      <c r="GOV19" s="165"/>
      <c r="GOW19" s="166"/>
      <c r="GOX19" s="164"/>
      <c r="GOY19" s="165"/>
      <c r="GOZ19" s="165"/>
      <c r="GPA19" s="165"/>
      <c r="GPB19" s="165"/>
      <c r="GPC19" s="165"/>
      <c r="GPD19" s="166"/>
      <c r="GPE19" s="164"/>
      <c r="GPF19" s="165"/>
      <c r="GPG19" s="165"/>
      <c r="GPH19" s="165"/>
      <c r="GPI19" s="165"/>
      <c r="GPJ19" s="165"/>
      <c r="GPK19" s="166"/>
      <c r="GPL19" s="164"/>
      <c r="GPM19" s="165"/>
      <c r="GPN19" s="165"/>
      <c r="GPO19" s="165"/>
      <c r="GPP19" s="165"/>
      <c r="GPQ19" s="165"/>
      <c r="GPR19" s="166"/>
      <c r="GPS19" s="164"/>
      <c r="GPT19" s="165"/>
      <c r="GPU19" s="165"/>
      <c r="GPV19" s="165"/>
      <c r="GPW19" s="165"/>
      <c r="GPX19" s="165"/>
      <c r="GPY19" s="166"/>
      <c r="GPZ19" s="164"/>
      <c r="GQA19" s="165"/>
      <c r="GQB19" s="165"/>
      <c r="GQC19" s="165"/>
      <c r="GQD19" s="165"/>
      <c r="GQE19" s="165"/>
      <c r="GQF19" s="166"/>
      <c r="GQG19" s="164"/>
      <c r="GQH19" s="165"/>
      <c r="GQI19" s="165"/>
      <c r="GQJ19" s="165"/>
      <c r="GQK19" s="165"/>
      <c r="GQL19" s="165"/>
      <c r="GQM19" s="166"/>
      <c r="GQN19" s="164"/>
      <c r="GQO19" s="165"/>
      <c r="GQP19" s="165"/>
      <c r="GQQ19" s="165"/>
      <c r="GQR19" s="165"/>
      <c r="GQS19" s="165"/>
      <c r="GQT19" s="166"/>
      <c r="GQU19" s="164"/>
      <c r="GQV19" s="165"/>
      <c r="GQW19" s="165"/>
      <c r="GQX19" s="165"/>
      <c r="GQY19" s="165"/>
      <c r="GQZ19" s="165"/>
      <c r="GRA19" s="166"/>
      <c r="GRB19" s="164"/>
      <c r="GRC19" s="165"/>
      <c r="GRD19" s="165"/>
      <c r="GRE19" s="165"/>
      <c r="GRF19" s="165"/>
      <c r="GRG19" s="165"/>
      <c r="GRH19" s="166"/>
      <c r="GRI19" s="164"/>
      <c r="GRJ19" s="165"/>
      <c r="GRK19" s="165"/>
      <c r="GRL19" s="165"/>
      <c r="GRM19" s="165"/>
      <c r="GRN19" s="165"/>
      <c r="GRO19" s="166"/>
      <c r="GRP19" s="164"/>
      <c r="GRQ19" s="165"/>
      <c r="GRR19" s="165"/>
      <c r="GRS19" s="165"/>
      <c r="GRT19" s="165"/>
      <c r="GRU19" s="165"/>
      <c r="GRV19" s="166"/>
      <c r="GRW19" s="164"/>
      <c r="GRX19" s="165"/>
      <c r="GRY19" s="165"/>
      <c r="GRZ19" s="165"/>
      <c r="GSA19" s="165"/>
      <c r="GSB19" s="165"/>
      <c r="GSC19" s="166"/>
      <c r="GSD19" s="164"/>
      <c r="GSE19" s="165"/>
      <c r="GSF19" s="165"/>
      <c r="GSG19" s="165"/>
      <c r="GSH19" s="165"/>
      <c r="GSI19" s="165"/>
      <c r="GSJ19" s="166"/>
      <c r="GSK19" s="164"/>
      <c r="GSL19" s="165"/>
      <c r="GSM19" s="165"/>
      <c r="GSN19" s="165"/>
      <c r="GSO19" s="165"/>
      <c r="GSP19" s="165"/>
      <c r="GSQ19" s="166"/>
      <c r="GSR19" s="164"/>
      <c r="GSS19" s="165"/>
      <c r="GST19" s="165"/>
      <c r="GSU19" s="165"/>
      <c r="GSV19" s="165"/>
      <c r="GSW19" s="165"/>
      <c r="GSX19" s="166"/>
      <c r="GSY19" s="164"/>
      <c r="GSZ19" s="165"/>
      <c r="GTA19" s="165"/>
      <c r="GTB19" s="165"/>
      <c r="GTC19" s="165"/>
      <c r="GTD19" s="165"/>
      <c r="GTE19" s="166"/>
      <c r="GTF19" s="164"/>
      <c r="GTG19" s="165"/>
      <c r="GTH19" s="165"/>
      <c r="GTI19" s="165"/>
      <c r="GTJ19" s="165"/>
      <c r="GTK19" s="165"/>
      <c r="GTL19" s="166"/>
      <c r="GTM19" s="164"/>
      <c r="GTN19" s="165"/>
      <c r="GTO19" s="165"/>
      <c r="GTP19" s="165"/>
      <c r="GTQ19" s="165"/>
      <c r="GTR19" s="165"/>
      <c r="GTS19" s="166"/>
      <c r="GTT19" s="164"/>
      <c r="GTU19" s="165"/>
      <c r="GTV19" s="165"/>
      <c r="GTW19" s="165"/>
      <c r="GTX19" s="165"/>
      <c r="GTY19" s="165"/>
      <c r="GTZ19" s="166"/>
      <c r="GUA19" s="164"/>
      <c r="GUB19" s="165"/>
      <c r="GUC19" s="165"/>
      <c r="GUD19" s="165"/>
      <c r="GUE19" s="165"/>
      <c r="GUF19" s="165"/>
      <c r="GUG19" s="166"/>
      <c r="GUH19" s="164"/>
      <c r="GUI19" s="165"/>
      <c r="GUJ19" s="165"/>
      <c r="GUK19" s="165"/>
      <c r="GUL19" s="165"/>
      <c r="GUM19" s="165"/>
      <c r="GUN19" s="166"/>
      <c r="GUO19" s="164"/>
      <c r="GUP19" s="165"/>
      <c r="GUQ19" s="165"/>
      <c r="GUR19" s="165"/>
      <c r="GUS19" s="165"/>
      <c r="GUT19" s="165"/>
      <c r="GUU19" s="166"/>
      <c r="GUV19" s="164"/>
      <c r="GUW19" s="165"/>
      <c r="GUX19" s="165"/>
      <c r="GUY19" s="165"/>
      <c r="GUZ19" s="165"/>
      <c r="GVA19" s="165"/>
      <c r="GVB19" s="166"/>
      <c r="GVC19" s="164"/>
      <c r="GVD19" s="165"/>
      <c r="GVE19" s="165"/>
      <c r="GVF19" s="165"/>
      <c r="GVG19" s="165"/>
      <c r="GVH19" s="165"/>
      <c r="GVI19" s="166"/>
      <c r="GVJ19" s="164"/>
      <c r="GVK19" s="165"/>
      <c r="GVL19" s="165"/>
      <c r="GVM19" s="165"/>
      <c r="GVN19" s="165"/>
      <c r="GVO19" s="165"/>
      <c r="GVP19" s="166"/>
      <c r="GVQ19" s="164"/>
      <c r="GVR19" s="165"/>
      <c r="GVS19" s="165"/>
      <c r="GVT19" s="165"/>
      <c r="GVU19" s="165"/>
      <c r="GVV19" s="165"/>
      <c r="GVW19" s="166"/>
      <c r="GVX19" s="164"/>
      <c r="GVY19" s="165"/>
      <c r="GVZ19" s="165"/>
      <c r="GWA19" s="165"/>
      <c r="GWB19" s="165"/>
      <c r="GWC19" s="165"/>
      <c r="GWD19" s="166"/>
      <c r="GWE19" s="164"/>
      <c r="GWF19" s="165"/>
      <c r="GWG19" s="165"/>
      <c r="GWH19" s="165"/>
      <c r="GWI19" s="165"/>
      <c r="GWJ19" s="165"/>
      <c r="GWK19" s="166"/>
      <c r="GWL19" s="164"/>
      <c r="GWM19" s="165"/>
      <c r="GWN19" s="165"/>
      <c r="GWO19" s="165"/>
      <c r="GWP19" s="165"/>
      <c r="GWQ19" s="165"/>
      <c r="GWR19" s="166"/>
      <c r="GWS19" s="164"/>
      <c r="GWT19" s="165"/>
      <c r="GWU19" s="165"/>
      <c r="GWV19" s="165"/>
      <c r="GWW19" s="165"/>
      <c r="GWX19" s="165"/>
      <c r="GWY19" s="166"/>
      <c r="GWZ19" s="164"/>
      <c r="GXA19" s="165"/>
      <c r="GXB19" s="165"/>
      <c r="GXC19" s="165"/>
      <c r="GXD19" s="165"/>
      <c r="GXE19" s="165"/>
      <c r="GXF19" s="166"/>
      <c r="GXG19" s="164"/>
      <c r="GXH19" s="165"/>
      <c r="GXI19" s="165"/>
      <c r="GXJ19" s="165"/>
      <c r="GXK19" s="165"/>
      <c r="GXL19" s="165"/>
      <c r="GXM19" s="166"/>
      <c r="GXN19" s="164"/>
      <c r="GXO19" s="165"/>
      <c r="GXP19" s="165"/>
      <c r="GXQ19" s="165"/>
      <c r="GXR19" s="165"/>
      <c r="GXS19" s="165"/>
      <c r="GXT19" s="166"/>
      <c r="GXU19" s="164"/>
      <c r="GXV19" s="165"/>
      <c r="GXW19" s="165"/>
      <c r="GXX19" s="165"/>
      <c r="GXY19" s="165"/>
      <c r="GXZ19" s="165"/>
      <c r="GYA19" s="166"/>
      <c r="GYB19" s="164"/>
      <c r="GYC19" s="165"/>
      <c r="GYD19" s="165"/>
      <c r="GYE19" s="165"/>
      <c r="GYF19" s="165"/>
      <c r="GYG19" s="165"/>
      <c r="GYH19" s="166"/>
      <c r="GYI19" s="164"/>
      <c r="GYJ19" s="165"/>
      <c r="GYK19" s="165"/>
      <c r="GYL19" s="165"/>
      <c r="GYM19" s="165"/>
      <c r="GYN19" s="165"/>
      <c r="GYO19" s="166"/>
      <c r="GYP19" s="164"/>
      <c r="GYQ19" s="165"/>
      <c r="GYR19" s="165"/>
      <c r="GYS19" s="165"/>
      <c r="GYT19" s="165"/>
      <c r="GYU19" s="165"/>
      <c r="GYV19" s="166"/>
      <c r="GYW19" s="164"/>
      <c r="GYX19" s="165"/>
      <c r="GYY19" s="165"/>
      <c r="GYZ19" s="165"/>
      <c r="GZA19" s="165"/>
      <c r="GZB19" s="165"/>
      <c r="GZC19" s="166"/>
      <c r="GZD19" s="164"/>
      <c r="GZE19" s="165"/>
      <c r="GZF19" s="165"/>
      <c r="GZG19" s="165"/>
      <c r="GZH19" s="165"/>
      <c r="GZI19" s="165"/>
      <c r="GZJ19" s="166"/>
      <c r="GZK19" s="164"/>
      <c r="GZL19" s="165"/>
      <c r="GZM19" s="165"/>
      <c r="GZN19" s="165"/>
      <c r="GZO19" s="165"/>
      <c r="GZP19" s="165"/>
      <c r="GZQ19" s="166"/>
      <c r="GZR19" s="164"/>
      <c r="GZS19" s="165"/>
      <c r="GZT19" s="165"/>
      <c r="GZU19" s="165"/>
      <c r="GZV19" s="165"/>
      <c r="GZW19" s="165"/>
      <c r="GZX19" s="166"/>
      <c r="GZY19" s="164"/>
      <c r="GZZ19" s="165"/>
      <c r="HAA19" s="165"/>
      <c r="HAB19" s="165"/>
      <c r="HAC19" s="165"/>
      <c r="HAD19" s="165"/>
      <c r="HAE19" s="166"/>
      <c r="HAF19" s="164"/>
      <c r="HAG19" s="165"/>
      <c r="HAH19" s="165"/>
      <c r="HAI19" s="165"/>
      <c r="HAJ19" s="165"/>
      <c r="HAK19" s="165"/>
      <c r="HAL19" s="166"/>
      <c r="HAM19" s="164"/>
      <c r="HAN19" s="165"/>
      <c r="HAO19" s="165"/>
      <c r="HAP19" s="165"/>
      <c r="HAQ19" s="165"/>
      <c r="HAR19" s="165"/>
      <c r="HAS19" s="166"/>
      <c r="HAT19" s="164"/>
      <c r="HAU19" s="165"/>
      <c r="HAV19" s="165"/>
      <c r="HAW19" s="165"/>
      <c r="HAX19" s="165"/>
      <c r="HAY19" s="165"/>
      <c r="HAZ19" s="166"/>
      <c r="HBA19" s="164"/>
      <c r="HBB19" s="165"/>
      <c r="HBC19" s="165"/>
      <c r="HBD19" s="165"/>
      <c r="HBE19" s="165"/>
      <c r="HBF19" s="165"/>
      <c r="HBG19" s="166"/>
      <c r="HBH19" s="164"/>
      <c r="HBI19" s="165"/>
      <c r="HBJ19" s="165"/>
      <c r="HBK19" s="165"/>
      <c r="HBL19" s="165"/>
      <c r="HBM19" s="165"/>
      <c r="HBN19" s="166"/>
      <c r="HBO19" s="164"/>
      <c r="HBP19" s="165"/>
      <c r="HBQ19" s="165"/>
      <c r="HBR19" s="165"/>
      <c r="HBS19" s="165"/>
      <c r="HBT19" s="165"/>
      <c r="HBU19" s="166"/>
      <c r="HBV19" s="164"/>
      <c r="HBW19" s="165"/>
      <c r="HBX19" s="165"/>
      <c r="HBY19" s="165"/>
      <c r="HBZ19" s="165"/>
      <c r="HCA19" s="165"/>
      <c r="HCB19" s="166"/>
      <c r="HCC19" s="164"/>
      <c r="HCD19" s="165"/>
      <c r="HCE19" s="165"/>
      <c r="HCF19" s="165"/>
      <c r="HCG19" s="165"/>
      <c r="HCH19" s="165"/>
      <c r="HCI19" s="166"/>
      <c r="HCJ19" s="164"/>
      <c r="HCK19" s="165"/>
      <c r="HCL19" s="165"/>
      <c r="HCM19" s="165"/>
      <c r="HCN19" s="165"/>
      <c r="HCO19" s="165"/>
      <c r="HCP19" s="166"/>
      <c r="HCQ19" s="164"/>
      <c r="HCR19" s="165"/>
      <c r="HCS19" s="165"/>
      <c r="HCT19" s="165"/>
      <c r="HCU19" s="165"/>
      <c r="HCV19" s="165"/>
      <c r="HCW19" s="166"/>
      <c r="HCX19" s="164"/>
      <c r="HCY19" s="165"/>
      <c r="HCZ19" s="165"/>
      <c r="HDA19" s="165"/>
      <c r="HDB19" s="165"/>
      <c r="HDC19" s="165"/>
      <c r="HDD19" s="166"/>
      <c r="HDE19" s="164"/>
      <c r="HDF19" s="165"/>
      <c r="HDG19" s="165"/>
      <c r="HDH19" s="165"/>
      <c r="HDI19" s="165"/>
      <c r="HDJ19" s="165"/>
      <c r="HDK19" s="166"/>
      <c r="HDL19" s="164"/>
      <c r="HDM19" s="165"/>
      <c r="HDN19" s="165"/>
      <c r="HDO19" s="165"/>
      <c r="HDP19" s="165"/>
      <c r="HDQ19" s="165"/>
      <c r="HDR19" s="166"/>
      <c r="HDS19" s="164"/>
      <c r="HDT19" s="165"/>
      <c r="HDU19" s="165"/>
      <c r="HDV19" s="165"/>
      <c r="HDW19" s="165"/>
      <c r="HDX19" s="165"/>
      <c r="HDY19" s="166"/>
      <c r="HDZ19" s="164"/>
      <c r="HEA19" s="165"/>
      <c r="HEB19" s="165"/>
      <c r="HEC19" s="165"/>
      <c r="HED19" s="165"/>
      <c r="HEE19" s="165"/>
      <c r="HEF19" s="166"/>
      <c r="HEG19" s="164"/>
      <c r="HEH19" s="165"/>
      <c r="HEI19" s="165"/>
      <c r="HEJ19" s="165"/>
      <c r="HEK19" s="165"/>
      <c r="HEL19" s="165"/>
      <c r="HEM19" s="166"/>
      <c r="HEN19" s="164"/>
      <c r="HEO19" s="165"/>
      <c r="HEP19" s="165"/>
      <c r="HEQ19" s="165"/>
      <c r="HER19" s="165"/>
      <c r="HES19" s="165"/>
      <c r="HET19" s="166"/>
      <c r="HEU19" s="164"/>
      <c r="HEV19" s="165"/>
      <c r="HEW19" s="165"/>
      <c r="HEX19" s="165"/>
      <c r="HEY19" s="165"/>
      <c r="HEZ19" s="165"/>
      <c r="HFA19" s="166"/>
      <c r="HFB19" s="164"/>
      <c r="HFC19" s="165"/>
      <c r="HFD19" s="165"/>
      <c r="HFE19" s="165"/>
      <c r="HFF19" s="165"/>
      <c r="HFG19" s="165"/>
      <c r="HFH19" s="166"/>
      <c r="HFI19" s="164"/>
      <c r="HFJ19" s="165"/>
      <c r="HFK19" s="165"/>
      <c r="HFL19" s="165"/>
      <c r="HFM19" s="165"/>
      <c r="HFN19" s="165"/>
      <c r="HFO19" s="166"/>
      <c r="HFP19" s="164"/>
      <c r="HFQ19" s="165"/>
      <c r="HFR19" s="165"/>
      <c r="HFS19" s="165"/>
      <c r="HFT19" s="165"/>
      <c r="HFU19" s="165"/>
      <c r="HFV19" s="166"/>
      <c r="HFW19" s="164"/>
      <c r="HFX19" s="165"/>
      <c r="HFY19" s="165"/>
      <c r="HFZ19" s="165"/>
      <c r="HGA19" s="165"/>
      <c r="HGB19" s="165"/>
      <c r="HGC19" s="166"/>
      <c r="HGD19" s="164"/>
      <c r="HGE19" s="165"/>
      <c r="HGF19" s="165"/>
      <c r="HGG19" s="165"/>
      <c r="HGH19" s="165"/>
      <c r="HGI19" s="165"/>
      <c r="HGJ19" s="166"/>
      <c r="HGK19" s="164"/>
      <c r="HGL19" s="165"/>
      <c r="HGM19" s="165"/>
      <c r="HGN19" s="165"/>
      <c r="HGO19" s="165"/>
      <c r="HGP19" s="165"/>
      <c r="HGQ19" s="166"/>
      <c r="HGR19" s="164"/>
      <c r="HGS19" s="165"/>
      <c r="HGT19" s="165"/>
      <c r="HGU19" s="165"/>
      <c r="HGV19" s="165"/>
      <c r="HGW19" s="165"/>
      <c r="HGX19" s="166"/>
      <c r="HGY19" s="164"/>
      <c r="HGZ19" s="165"/>
      <c r="HHA19" s="165"/>
      <c r="HHB19" s="165"/>
      <c r="HHC19" s="165"/>
      <c r="HHD19" s="165"/>
      <c r="HHE19" s="166"/>
      <c r="HHF19" s="164"/>
      <c r="HHG19" s="165"/>
      <c r="HHH19" s="165"/>
      <c r="HHI19" s="165"/>
      <c r="HHJ19" s="165"/>
      <c r="HHK19" s="165"/>
      <c r="HHL19" s="166"/>
      <c r="HHM19" s="164"/>
      <c r="HHN19" s="165"/>
      <c r="HHO19" s="165"/>
      <c r="HHP19" s="165"/>
      <c r="HHQ19" s="165"/>
      <c r="HHR19" s="165"/>
      <c r="HHS19" s="166"/>
      <c r="HHT19" s="164"/>
      <c r="HHU19" s="165"/>
      <c r="HHV19" s="165"/>
      <c r="HHW19" s="165"/>
      <c r="HHX19" s="165"/>
      <c r="HHY19" s="165"/>
      <c r="HHZ19" s="166"/>
      <c r="HIA19" s="164"/>
      <c r="HIB19" s="165"/>
      <c r="HIC19" s="165"/>
      <c r="HID19" s="165"/>
      <c r="HIE19" s="165"/>
      <c r="HIF19" s="165"/>
      <c r="HIG19" s="166"/>
      <c r="HIH19" s="164"/>
      <c r="HII19" s="165"/>
      <c r="HIJ19" s="165"/>
      <c r="HIK19" s="165"/>
      <c r="HIL19" s="165"/>
      <c r="HIM19" s="165"/>
      <c r="HIN19" s="166"/>
      <c r="HIO19" s="164"/>
      <c r="HIP19" s="165"/>
      <c r="HIQ19" s="165"/>
      <c r="HIR19" s="165"/>
      <c r="HIS19" s="165"/>
      <c r="HIT19" s="165"/>
      <c r="HIU19" s="166"/>
      <c r="HIV19" s="164"/>
      <c r="HIW19" s="165"/>
      <c r="HIX19" s="165"/>
      <c r="HIY19" s="165"/>
      <c r="HIZ19" s="165"/>
      <c r="HJA19" s="165"/>
      <c r="HJB19" s="166"/>
      <c r="HJC19" s="164"/>
      <c r="HJD19" s="165"/>
      <c r="HJE19" s="165"/>
      <c r="HJF19" s="165"/>
      <c r="HJG19" s="165"/>
      <c r="HJH19" s="165"/>
      <c r="HJI19" s="166"/>
      <c r="HJJ19" s="164"/>
      <c r="HJK19" s="165"/>
      <c r="HJL19" s="165"/>
      <c r="HJM19" s="165"/>
      <c r="HJN19" s="165"/>
      <c r="HJO19" s="165"/>
      <c r="HJP19" s="166"/>
      <c r="HJQ19" s="164"/>
      <c r="HJR19" s="165"/>
      <c r="HJS19" s="165"/>
      <c r="HJT19" s="165"/>
      <c r="HJU19" s="165"/>
      <c r="HJV19" s="165"/>
      <c r="HJW19" s="166"/>
      <c r="HJX19" s="164"/>
      <c r="HJY19" s="165"/>
      <c r="HJZ19" s="165"/>
      <c r="HKA19" s="165"/>
      <c r="HKB19" s="165"/>
      <c r="HKC19" s="165"/>
      <c r="HKD19" s="166"/>
      <c r="HKE19" s="164"/>
      <c r="HKF19" s="165"/>
      <c r="HKG19" s="165"/>
      <c r="HKH19" s="165"/>
      <c r="HKI19" s="165"/>
      <c r="HKJ19" s="165"/>
      <c r="HKK19" s="166"/>
      <c r="HKL19" s="164"/>
      <c r="HKM19" s="165"/>
      <c r="HKN19" s="165"/>
      <c r="HKO19" s="165"/>
      <c r="HKP19" s="165"/>
      <c r="HKQ19" s="165"/>
      <c r="HKR19" s="166"/>
      <c r="HKS19" s="164"/>
      <c r="HKT19" s="165"/>
      <c r="HKU19" s="165"/>
      <c r="HKV19" s="165"/>
      <c r="HKW19" s="165"/>
      <c r="HKX19" s="165"/>
      <c r="HKY19" s="166"/>
      <c r="HKZ19" s="164"/>
      <c r="HLA19" s="165"/>
      <c r="HLB19" s="165"/>
      <c r="HLC19" s="165"/>
      <c r="HLD19" s="165"/>
      <c r="HLE19" s="165"/>
      <c r="HLF19" s="166"/>
      <c r="HLG19" s="164"/>
      <c r="HLH19" s="165"/>
      <c r="HLI19" s="165"/>
      <c r="HLJ19" s="165"/>
      <c r="HLK19" s="165"/>
      <c r="HLL19" s="165"/>
      <c r="HLM19" s="166"/>
      <c r="HLN19" s="164"/>
      <c r="HLO19" s="165"/>
      <c r="HLP19" s="165"/>
      <c r="HLQ19" s="165"/>
      <c r="HLR19" s="165"/>
      <c r="HLS19" s="165"/>
      <c r="HLT19" s="166"/>
      <c r="HLU19" s="164"/>
      <c r="HLV19" s="165"/>
      <c r="HLW19" s="165"/>
      <c r="HLX19" s="165"/>
      <c r="HLY19" s="165"/>
      <c r="HLZ19" s="165"/>
      <c r="HMA19" s="166"/>
      <c r="HMB19" s="164"/>
      <c r="HMC19" s="165"/>
      <c r="HMD19" s="165"/>
      <c r="HME19" s="165"/>
      <c r="HMF19" s="165"/>
      <c r="HMG19" s="165"/>
      <c r="HMH19" s="166"/>
      <c r="HMI19" s="164"/>
      <c r="HMJ19" s="165"/>
      <c r="HMK19" s="165"/>
      <c r="HML19" s="165"/>
      <c r="HMM19" s="165"/>
      <c r="HMN19" s="165"/>
      <c r="HMO19" s="166"/>
      <c r="HMP19" s="164"/>
      <c r="HMQ19" s="165"/>
      <c r="HMR19" s="165"/>
      <c r="HMS19" s="165"/>
      <c r="HMT19" s="165"/>
      <c r="HMU19" s="165"/>
      <c r="HMV19" s="166"/>
      <c r="HMW19" s="164"/>
      <c r="HMX19" s="165"/>
      <c r="HMY19" s="165"/>
      <c r="HMZ19" s="165"/>
      <c r="HNA19" s="165"/>
      <c r="HNB19" s="165"/>
      <c r="HNC19" s="166"/>
      <c r="HND19" s="164"/>
      <c r="HNE19" s="165"/>
      <c r="HNF19" s="165"/>
      <c r="HNG19" s="165"/>
      <c r="HNH19" s="165"/>
      <c r="HNI19" s="165"/>
      <c r="HNJ19" s="166"/>
      <c r="HNK19" s="164"/>
      <c r="HNL19" s="165"/>
      <c r="HNM19" s="165"/>
      <c r="HNN19" s="165"/>
      <c r="HNO19" s="165"/>
      <c r="HNP19" s="165"/>
      <c r="HNQ19" s="166"/>
      <c r="HNR19" s="164"/>
      <c r="HNS19" s="165"/>
      <c r="HNT19" s="165"/>
      <c r="HNU19" s="165"/>
      <c r="HNV19" s="165"/>
      <c r="HNW19" s="165"/>
      <c r="HNX19" s="166"/>
      <c r="HNY19" s="164"/>
      <c r="HNZ19" s="165"/>
      <c r="HOA19" s="165"/>
      <c r="HOB19" s="165"/>
      <c r="HOC19" s="165"/>
      <c r="HOD19" s="165"/>
      <c r="HOE19" s="166"/>
      <c r="HOF19" s="164"/>
      <c r="HOG19" s="165"/>
      <c r="HOH19" s="165"/>
      <c r="HOI19" s="165"/>
      <c r="HOJ19" s="165"/>
      <c r="HOK19" s="165"/>
      <c r="HOL19" s="166"/>
      <c r="HOM19" s="164"/>
      <c r="HON19" s="165"/>
      <c r="HOO19" s="165"/>
      <c r="HOP19" s="165"/>
      <c r="HOQ19" s="165"/>
      <c r="HOR19" s="165"/>
      <c r="HOS19" s="166"/>
      <c r="HOT19" s="164"/>
      <c r="HOU19" s="165"/>
      <c r="HOV19" s="165"/>
      <c r="HOW19" s="165"/>
      <c r="HOX19" s="165"/>
      <c r="HOY19" s="165"/>
      <c r="HOZ19" s="166"/>
      <c r="HPA19" s="164"/>
      <c r="HPB19" s="165"/>
      <c r="HPC19" s="165"/>
      <c r="HPD19" s="165"/>
      <c r="HPE19" s="165"/>
      <c r="HPF19" s="165"/>
      <c r="HPG19" s="166"/>
      <c r="HPH19" s="164"/>
      <c r="HPI19" s="165"/>
      <c r="HPJ19" s="165"/>
      <c r="HPK19" s="165"/>
      <c r="HPL19" s="165"/>
      <c r="HPM19" s="165"/>
      <c r="HPN19" s="166"/>
      <c r="HPO19" s="164"/>
      <c r="HPP19" s="165"/>
      <c r="HPQ19" s="165"/>
      <c r="HPR19" s="165"/>
      <c r="HPS19" s="165"/>
      <c r="HPT19" s="165"/>
      <c r="HPU19" s="166"/>
      <c r="HPV19" s="164"/>
      <c r="HPW19" s="165"/>
      <c r="HPX19" s="165"/>
      <c r="HPY19" s="165"/>
      <c r="HPZ19" s="165"/>
      <c r="HQA19" s="165"/>
      <c r="HQB19" s="166"/>
      <c r="HQC19" s="164"/>
      <c r="HQD19" s="165"/>
      <c r="HQE19" s="165"/>
      <c r="HQF19" s="165"/>
      <c r="HQG19" s="165"/>
      <c r="HQH19" s="165"/>
      <c r="HQI19" s="166"/>
      <c r="HQJ19" s="164"/>
      <c r="HQK19" s="165"/>
      <c r="HQL19" s="165"/>
      <c r="HQM19" s="165"/>
      <c r="HQN19" s="165"/>
      <c r="HQO19" s="165"/>
      <c r="HQP19" s="166"/>
      <c r="HQQ19" s="164"/>
      <c r="HQR19" s="165"/>
      <c r="HQS19" s="165"/>
      <c r="HQT19" s="165"/>
      <c r="HQU19" s="165"/>
      <c r="HQV19" s="165"/>
      <c r="HQW19" s="166"/>
      <c r="HQX19" s="164"/>
      <c r="HQY19" s="165"/>
      <c r="HQZ19" s="165"/>
      <c r="HRA19" s="165"/>
      <c r="HRB19" s="165"/>
      <c r="HRC19" s="165"/>
      <c r="HRD19" s="166"/>
      <c r="HRE19" s="164"/>
      <c r="HRF19" s="165"/>
      <c r="HRG19" s="165"/>
      <c r="HRH19" s="165"/>
      <c r="HRI19" s="165"/>
      <c r="HRJ19" s="165"/>
      <c r="HRK19" s="166"/>
      <c r="HRL19" s="164"/>
      <c r="HRM19" s="165"/>
      <c r="HRN19" s="165"/>
      <c r="HRO19" s="165"/>
      <c r="HRP19" s="165"/>
      <c r="HRQ19" s="165"/>
      <c r="HRR19" s="166"/>
      <c r="HRS19" s="164"/>
      <c r="HRT19" s="165"/>
      <c r="HRU19" s="165"/>
      <c r="HRV19" s="165"/>
      <c r="HRW19" s="165"/>
      <c r="HRX19" s="165"/>
      <c r="HRY19" s="166"/>
      <c r="HRZ19" s="164"/>
      <c r="HSA19" s="165"/>
      <c r="HSB19" s="165"/>
      <c r="HSC19" s="165"/>
      <c r="HSD19" s="165"/>
      <c r="HSE19" s="165"/>
      <c r="HSF19" s="166"/>
      <c r="HSG19" s="164"/>
      <c r="HSH19" s="165"/>
      <c r="HSI19" s="165"/>
      <c r="HSJ19" s="165"/>
      <c r="HSK19" s="165"/>
      <c r="HSL19" s="165"/>
      <c r="HSM19" s="166"/>
      <c r="HSN19" s="164"/>
      <c r="HSO19" s="165"/>
      <c r="HSP19" s="165"/>
      <c r="HSQ19" s="165"/>
      <c r="HSR19" s="165"/>
      <c r="HSS19" s="165"/>
      <c r="HST19" s="166"/>
      <c r="HSU19" s="164"/>
      <c r="HSV19" s="165"/>
      <c r="HSW19" s="165"/>
      <c r="HSX19" s="165"/>
      <c r="HSY19" s="165"/>
      <c r="HSZ19" s="165"/>
      <c r="HTA19" s="166"/>
      <c r="HTB19" s="164"/>
      <c r="HTC19" s="165"/>
      <c r="HTD19" s="165"/>
      <c r="HTE19" s="165"/>
      <c r="HTF19" s="165"/>
      <c r="HTG19" s="165"/>
      <c r="HTH19" s="166"/>
      <c r="HTI19" s="164"/>
      <c r="HTJ19" s="165"/>
      <c r="HTK19" s="165"/>
      <c r="HTL19" s="165"/>
      <c r="HTM19" s="165"/>
      <c r="HTN19" s="165"/>
      <c r="HTO19" s="166"/>
      <c r="HTP19" s="164"/>
      <c r="HTQ19" s="165"/>
      <c r="HTR19" s="165"/>
      <c r="HTS19" s="165"/>
      <c r="HTT19" s="165"/>
      <c r="HTU19" s="165"/>
      <c r="HTV19" s="166"/>
      <c r="HTW19" s="164"/>
      <c r="HTX19" s="165"/>
      <c r="HTY19" s="165"/>
      <c r="HTZ19" s="165"/>
      <c r="HUA19" s="165"/>
      <c r="HUB19" s="165"/>
      <c r="HUC19" s="166"/>
      <c r="HUD19" s="164"/>
      <c r="HUE19" s="165"/>
      <c r="HUF19" s="165"/>
      <c r="HUG19" s="165"/>
      <c r="HUH19" s="165"/>
      <c r="HUI19" s="165"/>
      <c r="HUJ19" s="166"/>
      <c r="HUK19" s="164"/>
      <c r="HUL19" s="165"/>
      <c r="HUM19" s="165"/>
      <c r="HUN19" s="165"/>
      <c r="HUO19" s="165"/>
      <c r="HUP19" s="165"/>
      <c r="HUQ19" s="166"/>
      <c r="HUR19" s="164"/>
      <c r="HUS19" s="165"/>
      <c r="HUT19" s="165"/>
      <c r="HUU19" s="165"/>
      <c r="HUV19" s="165"/>
      <c r="HUW19" s="165"/>
      <c r="HUX19" s="166"/>
      <c r="HUY19" s="164"/>
      <c r="HUZ19" s="165"/>
      <c r="HVA19" s="165"/>
      <c r="HVB19" s="165"/>
      <c r="HVC19" s="165"/>
      <c r="HVD19" s="165"/>
      <c r="HVE19" s="166"/>
      <c r="HVF19" s="164"/>
      <c r="HVG19" s="165"/>
      <c r="HVH19" s="165"/>
      <c r="HVI19" s="165"/>
      <c r="HVJ19" s="165"/>
      <c r="HVK19" s="165"/>
      <c r="HVL19" s="166"/>
      <c r="HVM19" s="164"/>
      <c r="HVN19" s="165"/>
      <c r="HVO19" s="165"/>
      <c r="HVP19" s="165"/>
      <c r="HVQ19" s="165"/>
      <c r="HVR19" s="165"/>
      <c r="HVS19" s="166"/>
      <c r="HVT19" s="164"/>
      <c r="HVU19" s="165"/>
      <c r="HVV19" s="165"/>
      <c r="HVW19" s="165"/>
      <c r="HVX19" s="165"/>
      <c r="HVY19" s="165"/>
      <c r="HVZ19" s="166"/>
      <c r="HWA19" s="164"/>
      <c r="HWB19" s="165"/>
      <c r="HWC19" s="165"/>
      <c r="HWD19" s="165"/>
      <c r="HWE19" s="165"/>
      <c r="HWF19" s="165"/>
      <c r="HWG19" s="166"/>
      <c r="HWH19" s="164"/>
      <c r="HWI19" s="165"/>
      <c r="HWJ19" s="165"/>
      <c r="HWK19" s="165"/>
      <c r="HWL19" s="165"/>
      <c r="HWM19" s="165"/>
      <c r="HWN19" s="166"/>
      <c r="HWO19" s="164"/>
      <c r="HWP19" s="165"/>
      <c r="HWQ19" s="165"/>
      <c r="HWR19" s="165"/>
      <c r="HWS19" s="165"/>
      <c r="HWT19" s="165"/>
      <c r="HWU19" s="166"/>
      <c r="HWV19" s="164"/>
      <c r="HWW19" s="165"/>
      <c r="HWX19" s="165"/>
      <c r="HWY19" s="165"/>
      <c r="HWZ19" s="165"/>
      <c r="HXA19" s="165"/>
      <c r="HXB19" s="166"/>
      <c r="HXC19" s="164"/>
      <c r="HXD19" s="165"/>
      <c r="HXE19" s="165"/>
      <c r="HXF19" s="165"/>
      <c r="HXG19" s="165"/>
      <c r="HXH19" s="165"/>
      <c r="HXI19" s="166"/>
      <c r="HXJ19" s="164"/>
      <c r="HXK19" s="165"/>
      <c r="HXL19" s="165"/>
      <c r="HXM19" s="165"/>
      <c r="HXN19" s="165"/>
      <c r="HXO19" s="165"/>
      <c r="HXP19" s="166"/>
      <c r="HXQ19" s="164"/>
      <c r="HXR19" s="165"/>
      <c r="HXS19" s="165"/>
      <c r="HXT19" s="165"/>
      <c r="HXU19" s="165"/>
      <c r="HXV19" s="165"/>
      <c r="HXW19" s="166"/>
      <c r="HXX19" s="164"/>
      <c r="HXY19" s="165"/>
      <c r="HXZ19" s="165"/>
      <c r="HYA19" s="165"/>
      <c r="HYB19" s="165"/>
      <c r="HYC19" s="165"/>
      <c r="HYD19" s="166"/>
      <c r="HYE19" s="164"/>
      <c r="HYF19" s="165"/>
      <c r="HYG19" s="165"/>
      <c r="HYH19" s="165"/>
      <c r="HYI19" s="165"/>
      <c r="HYJ19" s="165"/>
      <c r="HYK19" s="166"/>
      <c r="HYL19" s="164"/>
      <c r="HYM19" s="165"/>
      <c r="HYN19" s="165"/>
      <c r="HYO19" s="165"/>
      <c r="HYP19" s="165"/>
      <c r="HYQ19" s="165"/>
      <c r="HYR19" s="166"/>
      <c r="HYS19" s="164"/>
      <c r="HYT19" s="165"/>
      <c r="HYU19" s="165"/>
      <c r="HYV19" s="165"/>
      <c r="HYW19" s="165"/>
      <c r="HYX19" s="165"/>
      <c r="HYY19" s="166"/>
      <c r="HYZ19" s="164"/>
      <c r="HZA19" s="165"/>
      <c r="HZB19" s="165"/>
      <c r="HZC19" s="165"/>
      <c r="HZD19" s="165"/>
      <c r="HZE19" s="165"/>
      <c r="HZF19" s="166"/>
      <c r="HZG19" s="164"/>
      <c r="HZH19" s="165"/>
      <c r="HZI19" s="165"/>
      <c r="HZJ19" s="165"/>
      <c r="HZK19" s="165"/>
      <c r="HZL19" s="165"/>
      <c r="HZM19" s="166"/>
      <c r="HZN19" s="164"/>
      <c r="HZO19" s="165"/>
      <c r="HZP19" s="165"/>
      <c r="HZQ19" s="165"/>
      <c r="HZR19" s="165"/>
      <c r="HZS19" s="165"/>
      <c r="HZT19" s="166"/>
      <c r="HZU19" s="164"/>
      <c r="HZV19" s="165"/>
      <c r="HZW19" s="165"/>
      <c r="HZX19" s="165"/>
      <c r="HZY19" s="165"/>
      <c r="HZZ19" s="165"/>
      <c r="IAA19" s="166"/>
      <c r="IAB19" s="164"/>
      <c r="IAC19" s="165"/>
      <c r="IAD19" s="165"/>
      <c r="IAE19" s="165"/>
      <c r="IAF19" s="165"/>
      <c r="IAG19" s="165"/>
      <c r="IAH19" s="166"/>
      <c r="IAI19" s="164"/>
      <c r="IAJ19" s="165"/>
      <c r="IAK19" s="165"/>
      <c r="IAL19" s="165"/>
      <c r="IAM19" s="165"/>
      <c r="IAN19" s="165"/>
      <c r="IAO19" s="166"/>
      <c r="IAP19" s="164"/>
      <c r="IAQ19" s="165"/>
      <c r="IAR19" s="165"/>
      <c r="IAS19" s="165"/>
      <c r="IAT19" s="165"/>
      <c r="IAU19" s="165"/>
      <c r="IAV19" s="166"/>
      <c r="IAW19" s="164"/>
      <c r="IAX19" s="165"/>
      <c r="IAY19" s="165"/>
      <c r="IAZ19" s="165"/>
      <c r="IBA19" s="165"/>
      <c r="IBB19" s="165"/>
      <c r="IBC19" s="166"/>
      <c r="IBD19" s="164"/>
      <c r="IBE19" s="165"/>
      <c r="IBF19" s="165"/>
      <c r="IBG19" s="165"/>
      <c r="IBH19" s="165"/>
      <c r="IBI19" s="165"/>
      <c r="IBJ19" s="166"/>
      <c r="IBK19" s="164"/>
      <c r="IBL19" s="165"/>
      <c r="IBM19" s="165"/>
      <c r="IBN19" s="165"/>
      <c r="IBO19" s="165"/>
      <c r="IBP19" s="165"/>
      <c r="IBQ19" s="166"/>
      <c r="IBR19" s="164"/>
      <c r="IBS19" s="165"/>
      <c r="IBT19" s="165"/>
      <c r="IBU19" s="165"/>
      <c r="IBV19" s="165"/>
      <c r="IBW19" s="165"/>
      <c r="IBX19" s="166"/>
      <c r="IBY19" s="164"/>
      <c r="IBZ19" s="165"/>
      <c r="ICA19" s="165"/>
      <c r="ICB19" s="165"/>
      <c r="ICC19" s="165"/>
      <c r="ICD19" s="165"/>
      <c r="ICE19" s="166"/>
      <c r="ICF19" s="164"/>
      <c r="ICG19" s="165"/>
      <c r="ICH19" s="165"/>
      <c r="ICI19" s="165"/>
      <c r="ICJ19" s="165"/>
      <c r="ICK19" s="165"/>
      <c r="ICL19" s="166"/>
      <c r="ICM19" s="164"/>
      <c r="ICN19" s="165"/>
      <c r="ICO19" s="165"/>
      <c r="ICP19" s="165"/>
      <c r="ICQ19" s="165"/>
      <c r="ICR19" s="165"/>
      <c r="ICS19" s="166"/>
      <c r="ICT19" s="164"/>
      <c r="ICU19" s="165"/>
      <c r="ICV19" s="165"/>
      <c r="ICW19" s="165"/>
      <c r="ICX19" s="165"/>
      <c r="ICY19" s="165"/>
      <c r="ICZ19" s="166"/>
      <c r="IDA19" s="164"/>
      <c r="IDB19" s="165"/>
      <c r="IDC19" s="165"/>
      <c r="IDD19" s="165"/>
      <c r="IDE19" s="165"/>
      <c r="IDF19" s="165"/>
      <c r="IDG19" s="166"/>
      <c r="IDH19" s="164"/>
      <c r="IDI19" s="165"/>
      <c r="IDJ19" s="165"/>
      <c r="IDK19" s="165"/>
      <c r="IDL19" s="165"/>
      <c r="IDM19" s="165"/>
      <c r="IDN19" s="166"/>
      <c r="IDO19" s="164"/>
      <c r="IDP19" s="165"/>
      <c r="IDQ19" s="165"/>
      <c r="IDR19" s="165"/>
      <c r="IDS19" s="165"/>
      <c r="IDT19" s="165"/>
      <c r="IDU19" s="166"/>
      <c r="IDV19" s="164"/>
      <c r="IDW19" s="165"/>
      <c r="IDX19" s="165"/>
      <c r="IDY19" s="165"/>
      <c r="IDZ19" s="165"/>
      <c r="IEA19" s="165"/>
      <c r="IEB19" s="166"/>
      <c r="IEC19" s="164"/>
      <c r="IED19" s="165"/>
      <c r="IEE19" s="165"/>
      <c r="IEF19" s="165"/>
      <c r="IEG19" s="165"/>
      <c r="IEH19" s="165"/>
      <c r="IEI19" s="166"/>
      <c r="IEJ19" s="164"/>
      <c r="IEK19" s="165"/>
      <c r="IEL19" s="165"/>
      <c r="IEM19" s="165"/>
      <c r="IEN19" s="165"/>
      <c r="IEO19" s="165"/>
      <c r="IEP19" s="166"/>
      <c r="IEQ19" s="164"/>
      <c r="IER19" s="165"/>
      <c r="IES19" s="165"/>
      <c r="IET19" s="165"/>
      <c r="IEU19" s="165"/>
      <c r="IEV19" s="165"/>
      <c r="IEW19" s="166"/>
      <c r="IEX19" s="164"/>
      <c r="IEY19" s="165"/>
      <c r="IEZ19" s="165"/>
      <c r="IFA19" s="165"/>
      <c r="IFB19" s="165"/>
      <c r="IFC19" s="165"/>
      <c r="IFD19" s="166"/>
      <c r="IFE19" s="164"/>
      <c r="IFF19" s="165"/>
      <c r="IFG19" s="165"/>
      <c r="IFH19" s="165"/>
      <c r="IFI19" s="165"/>
      <c r="IFJ19" s="165"/>
      <c r="IFK19" s="166"/>
      <c r="IFL19" s="164"/>
      <c r="IFM19" s="165"/>
      <c r="IFN19" s="165"/>
      <c r="IFO19" s="165"/>
      <c r="IFP19" s="165"/>
      <c r="IFQ19" s="165"/>
      <c r="IFR19" s="166"/>
      <c r="IFS19" s="164"/>
      <c r="IFT19" s="165"/>
      <c r="IFU19" s="165"/>
      <c r="IFV19" s="165"/>
      <c r="IFW19" s="165"/>
      <c r="IFX19" s="165"/>
      <c r="IFY19" s="166"/>
      <c r="IFZ19" s="164"/>
      <c r="IGA19" s="165"/>
      <c r="IGB19" s="165"/>
      <c r="IGC19" s="165"/>
      <c r="IGD19" s="165"/>
      <c r="IGE19" s="165"/>
      <c r="IGF19" s="166"/>
      <c r="IGG19" s="164"/>
      <c r="IGH19" s="165"/>
      <c r="IGI19" s="165"/>
      <c r="IGJ19" s="165"/>
      <c r="IGK19" s="165"/>
      <c r="IGL19" s="165"/>
      <c r="IGM19" s="166"/>
      <c r="IGN19" s="164"/>
      <c r="IGO19" s="165"/>
      <c r="IGP19" s="165"/>
      <c r="IGQ19" s="165"/>
      <c r="IGR19" s="165"/>
      <c r="IGS19" s="165"/>
      <c r="IGT19" s="166"/>
      <c r="IGU19" s="164"/>
      <c r="IGV19" s="165"/>
      <c r="IGW19" s="165"/>
      <c r="IGX19" s="165"/>
      <c r="IGY19" s="165"/>
      <c r="IGZ19" s="165"/>
      <c r="IHA19" s="166"/>
      <c r="IHB19" s="164"/>
      <c r="IHC19" s="165"/>
      <c r="IHD19" s="165"/>
      <c r="IHE19" s="165"/>
      <c r="IHF19" s="165"/>
      <c r="IHG19" s="165"/>
      <c r="IHH19" s="166"/>
      <c r="IHI19" s="164"/>
      <c r="IHJ19" s="165"/>
      <c r="IHK19" s="165"/>
      <c r="IHL19" s="165"/>
      <c r="IHM19" s="165"/>
      <c r="IHN19" s="165"/>
      <c r="IHO19" s="166"/>
      <c r="IHP19" s="164"/>
      <c r="IHQ19" s="165"/>
      <c r="IHR19" s="165"/>
      <c r="IHS19" s="165"/>
      <c r="IHT19" s="165"/>
      <c r="IHU19" s="165"/>
      <c r="IHV19" s="166"/>
      <c r="IHW19" s="164"/>
      <c r="IHX19" s="165"/>
      <c r="IHY19" s="165"/>
      <c r="IHZ19" s="165"/>
      <c r="IIA19" s="165"/>
      <c r="IIB19" s="165"/>
      <c r="IIC19" s="166"/>
      <c r="IID19" s="164"/>
      <c r="IIE19" s="165"/>
      <c r="IIF19" s="165"/>
      <c r="IIG19" s="165"/>
      <c r="IIH19" s="165"/>
      <c r="III19" s="165"/>
      <c r="IIJ19" s="166"/>
      <c r="IIK19" s="164"/>
      <c r="IIL19" s="165"/>
      <c r="IIM19" s="165"/>
      <c r="IIN19" s="165"/>
      <c r="IIO19" s="165"/>
      <c r="IIP19" s="165"/>
      <c r="IIQ19" s="166"/>
      <c r="IIR19" s="164"/>
      <c r="IIS19" s="165"/>
      <c r="IIT19" s="165"/>
      <c r="IIU19" s="165"/>
      <c r="IIV19" s="165"/>
      <c r="IIW19" s="165"/>
      <c r="IIX19" s="166"/>
      <c r="IIY19" s="164"/>
      <c r="IIZ19" s="165"/>
      <c r="IJA19" s="165"/>
      <c r="IJB19" s="165"/>
      <c r="IJC19" s="165"/>
      <c r="IJD19" s="165"/>
      <c r="IJE19" s="166"/>
      <c r="IJF19" s="164"/>
      <c r="IJG19" s="165"/>
      <c r="IJH19" s="165"/>
      <c r="IJI19" s="165"/>
      <c r="IJJ19" s="165"/>
      <c r="IJK19" s="165"/>
      <c r="IJL19" s="166"/>
      <c r="IJM19" s="164"/>
      <c r="IJN19" s="165"/>
      <c r="IJO19" s="165"/>
      <c r="IJP19" s="165"/>
      <c r="IJQ19" s="165"/>
      <c r="IJR19" s="165"/>
      <c r="IJS19" s="166"/>
      <c r="IJT19" s="164"/>
      <c r="IJU19" s="165"/>
      <c r="IJV19" s="165"/>
      <c r="IJW19" s="165"/>
      <c r="IJX19" s="165"/>
      <c r="IJY19" s="165"/>
      <c r="IJZ19" s="166"/>
      <c r="IKA19" s="164"/>
      <c r="IKB19" s="165"/>
      <c r="IKC19" s="165"/>
      <c r="IKD19" s="165"/>
      <c r="IKE19" s="165"/>
      <c r="IKF19" s="165"/>
      <c r="IKG19" s="166"/>
      <c r="IKH19" s="164"/>
      <c r="IKI19" s="165"/>
      <c r="IKJ19" s="165"/>
      <c r="IKK19" s="165"/>
      <c r="IKL19" s="165"/>
      <c r="IKM19" s="165"/>
      <c r="IKN19" s="166"/>
      <c r="IKO19" s="164"/>
      <c r="IKP19" s="165"/>
      <c r="IKQ19" s="165"/>
      <c r="IKR19" s="165"/>
      <c r="IKS19" s="165"/>
      <c r="IKT19" s="165"/>
      <c r="IKU19" s="166"/>
      <c r="IKV19" s="164"/>
      <c r="IKW19" s="165"/>
      <c r="IKX19" s="165"/>
      <c r="IKY19" s="165"/>
      <c r="IKZ19" s="165"/>
      <c r="ILA19" s="165"/>
      <c r="ILB19" s="166"/>
      <c r="ILC19" s="164"/>
      <c r="ILD19" s="165"/>
      <c r="ILE19" s="165"/>
      <c r="ILF19" s="165"/>
      <c r="ILG19" s="165"/>
      <c r="ILH19" s="165"/>
      <c r="ILI19" s="166"/>
      <c r="ILJ19" s="164"/>
      <c r="ILK19" s="165"/>
      <c r="ILL19" s="165"/>
      <c r="ILM19" s="165"/>
      <c r="ILN19" s="165"/>
      <c r="ILO19" s="165"/>
      <c r="ILP19" s="166"/>
      <c r="ILQ19" s="164"/>
      <c r="ILR19" s="165"/>
      <c r="ILS19" s="165"/>
      <c r="ILT19" s="165"/>
      <c r="ILU19" s="165"/>
      <c r="ILV19" s="165"/>
      <c r="ILW19" s="166"/>
      <c r="ILX19" s="164"/>
      <c r="ILY19" s="165"/>
      <c r="ILZ19" s="165"/>
      <c r="IMA19" s="165"/>
      <c r="IMB19" s="165"/>
      <c r="IMC19" s="165"/>
      <c r="IMD19" s="166"/>
      <c r="IME19" s="164"/>
      <c r="IMF19" s="165"/>
      <c r="IMG19" s="165"/>
      <c r="IMH19" s="165"/>
      <c r="IMI19" s="165"/>
      <c r="IMJ19" s="165"/>
      <c r="IMK19" s="166"/>
      <c r="IML19" s="164"/>
      <c r="IMM19" s="165"/>
      <c r="IMN19" s="165"/>
      <c r="IMO19" s="165"/>
      <c r="IMP19" s="165"/>
      <c r="IMQ19" s="165"/>
      <c r="IMR19" s="166"/>
      <c r="IMS19" s="164"/>
      <c r="IMT19" s="165"/>
      <c r="IMU19" s="165"/>
      <c r="IMV19" s="165"/>
      <c r="IMW19" s="165"/>
      <c r="IMX19" s="165"/>
      <c r="IMY19" s="166"/>
      <c r="IMZ19" s="164"/>
      <c r="INA19" s="165"/>
      <c r="INB19" s="165"/>
      <c r="INC19" s="165"/>
      <c r="IND19" s="165"/>
      <c r="INE19" s="165"/>
      <c r="INF19" s="166"/>
      <c r="ING19" s="164"/>
      <c r="INH19" s="165"/>
      <c r="INI19" s="165"/>
      <c r="INJ19" s="165"/>
      <c r="INK19" s="165"/>
      <c r="INL19" s="165"/>
      <c r="INM19" s="166"/>
      <c r="INN19" s="164"/>
      <c r="INO19" s="165"/>
      <c r="INP19" s="165"/>
      <c r="INQ19" s="165"/>
      <c r="INR19" s="165"/>
      <c r="INS19" s="165"/>
      <c r="INT19" s="166"/>
      <c r="INU19" s="164"/>
      <c r="INV19" s="165"/>
      <c r="INW19" s="165"/>
      <c r="INX19" s="165"/>
      <c r="INY19" s="165"/>
      <c r="INZ19" s="165"/>
      <c r="IOA19" s="166"/>
      <c r="IOB19" s="164"/>
      <c r="IOC19" s="165"/>
      <c r="IOD19" s="165"/>
      <c r="IOE19" s="165"/>
      <c r="IOF19" s="165"/>
      <c r="IOG19" s="165"/>
      <c r="IOH19" s="166"/>
      <c r="IOI19" s="164"/>
      <c r="IOJ19" s="165"/>
      <c r="IOK19" s="165"/>
      <c r="IOL19" s="165"/>
      <c r="IOM19" s="165"/>
      <c r="ION19" s="165"/>
      <c r="IOO19" s="166"/>
      <c r="IOP19" s="164"/>
      <c r="IOQ19" s="165"/>
      <c r="IOR19" s="165"/>
      <c r="IOS19" s="165"/>
      <c r="IOT19" s="165"/>
      <c r="IOU19" s="165"/>
      <c r="IOV19" s="166"/>
      <c r="IOW19" s="164"/>
      <c r="IOX19" s="165"/>
      <c r="IOY19" s="165"/>
      <c r="IOZ19" s="165"/>
      <c r="IPA19" s="165"/>
      <c r="IPB19" s="165"/>
      <c r="IPC19" s="166"/>
      <c r="IPD19" s="164"/>
      <c r="IPE19" s="165"/>
      <c r="IPF19" s="165"/>
      <c r="IPG19" s="165"/>
      <c r="IPH19" s="165"/>
      <c r="IPI19" s="165"/>
      <c r="IPJ19" s="166"/>
      <c r="IPK19" s="164"/>
      <c r="IPL19" s="165"/>
      <c r="IPM19" s="165"/>
      <c r="IPN19" s="165"/>
      <c r="IPO19" s="165"/>
      <c r="IPP19" s="165"/>
      <c r="IPQ19" s="166"/>
      <c r="IPR19" s="164"/>
      <c r="IPS19" s="165"/>
      <c r="IPT19" s="165"/>
      <c r="IPU19" s="165"/>
      <c r="IPV19" s="165"/>
      <c r="IPW19" s="165"/>
      <c r="IPX19" s="166"/>
      <c r="IPY19" s="164"/>
      <c r="IPZ19" s="165"/>
      <c r="IQA19" s="165"/>
      <c r="IQB19" s="165"/>
      <c r="IQC19" s="165"/>
      <c r="IQD19" s="165"/>
      <c r="IQE19" s="166"/>
      <c r="IQF19" s="164"/>
      <c r="IQG19" s="165"/>
      <c r="IQH19" s="165"/>
      <c r="IQI19" s="165"/>
      <c r="IQJ19" s="165"/>
      <c r="IQK19" s="165"/>
      <c r="IQL19" s="166"/>
      <c r="IQM19" s="164"/>
      <c r="IQN19" s="165"/>
      <c r="IQO19" s="165"/>
      <c r="IQP19" s="165"/>
      <c r="IQQ19" s="165"/>
      <c r="IQR19" s="165"/>
      <c r="IQS19" s="166"/>
      <c r="IQT19" s="164"/>
      <c r="IQU19" s="165"/>
      <c r="IQV19" s="165"/>
      <c r="IQW19" s="165"/>
      <c r="IQX19" s="165"/>
      <c r="IQY19" s="165"/>
      <c r="IQZ19" s="166"/>
      <c r="IRA19" s="164"/>
      <c r="IRB19" s="165"/>
      <c r="IRC19" s="165"/>
      <c r="IRD19" s="165"/>
      <c r="IRE19" s="165"/>
      <c r="IRF19" s="165"/>
      <c r="IRG19" s="166"/>
      <c r="IRH19" s="164"/>
      <c r="IRI19" s="165"/>
      <c r="IRJ19" s="165"/>
      <c r="IRK19" s="165"/>
      <c r="IRL19" s="165"/>
      <c r="IRM19" s="165"/>
      <c r="IRN19" s="166"/>
      <c r="IRO19" s="164"/>
      <c r="IRP19" s="165"/>
      <c r="IRQ19" s="165"/>
      <c r="IRR19" s="165"/>
      <c r="IRS19" s="165"/>
      <c r="IRT19" s="165"/>
      <c r="IRU19" s="166"/>
      <c r="IRV19" s="164"/>
      <c r="IRW19" s="165"/>
      <c r="IRX19" s="165"/>
      <c r="IRY19" s="165"/>
      <c r="IRZ19" s="165"/>
      <c r="ISA19" s="165"/>
      <c r="ISB19" s="166"/>
      <c r="ISC19" s="164"/>
      <c r="ISD19" s="165"/>
      <c r="ISE19" s="165"/>
      <c r="ISF19" s="165"/>
      <c r="ISG19" s="165"/>
      <c r="ISH19" s="165"/>
      <c r="ISI19" s="166"/>
      <c r="ISJ19" s="164"/>
      <c r="ISK19" s="165"/>
      <c r="ISL19" s="165"/>
      <c r="ISM19" s="165"/>
      <c r="ISN19" s="165"/>
      <c r="ISO19" s="165"/>
      <c r="ISP19" s="166"/>
      <c r="ISQ19" s="164"/>
      <c r="ISR19" s="165"/>
      <c r="ISS19" s="165"/>
      <c r="IST19" s="165"/>
      <c r="ISU19" s="165"/>
      <c r="ISV19" s="165"/>
      <c r="ISW19" s="166"/>
      <c r="ISX19" s="164"/>
      <c r="ISY19" s="165"/>
      <c r="ISZ19" s="165"/>
      <c r="ITA19" s="165"/>
      <c r="ITB19" s="165"/>
      <c r="ITC19" s="165"/>
      <c r="ITD19" s="166"/>
      <c r="ITE19" s="164"/>
      <c r="ITF19" s="165"/>
      <c r="ITG19" s="165"/>
      <c r="ITH19" s="165"/>
      <c r="ITI19" s="165"/>
      <c r="ITJ19" s="165"/>
      <c r="ITK19" s="166"/>
      <c r="ITL19" s="164"/>
      <c r="ITM19" s="165"/>
      <c r="ITN19" s="165"/>
      <c r="ITO19" s="165"/>
      <c r="ITP19" s="165"/>
      <c r="ITQ19" s="165"/>
      <c r="ITR19" s="166"/>
      <c r="ITS19" s="164"/>
      <c r="ITT19" s="165"/>
      <c r="ITU19" s="165"/>
      <c r="ITV19" s="165"/>
      <c r="ITW19" s="165"/>
      <c r="ITX19" s="165"/>
      <c r="ITY19" s="166"/>
      <c r="ITZ19" s="164"/>
      <c r="IUA19" s="165"/>
      <c r="IUB19" s="165"/>
      <c r="IUC19" s="165"/>
      <c r="IUD19" s="165"/>
      <c r="IUE19" s="165"/>
      <c r="IUF19" s="166"/>
      <c r="IUG19" s="164"/>
      <c r="IUH19" s="165"/>
      <c r="IUI19" s="165"/>
      <c r="IUJ19" s="165"/>
      <c r="IUK19" s="165"/>
      <c r="IUL19" s="165"/>
      <c r="IUM19" s="166"/>
      <c r="IUN19" s="164"/>
      <c r="IUO19" s="165"/>
      <c r="IUP19" s="165"/>
      <c r="IUQ19" s="165"/>
      <c r="IUR19" s="165"/>
      <c r="IUS19" s="165"/>
      <c r="IUT19" s="166"/>
      <c r="IUU19" s="164"/>
      <c r="IUV19" s="165"/>
      <c r="IUW19" s="165"/>
      <c r="IUX19" s="165"/>
      <c r="IUY19" s="165"/>
      <c r="IUZ19" s="165"/>
      <c r="IVA19" s="166"/>
      <c r="IVB19" s="164"/>
      <c r="IVC19" s="165"/>
      <c r="IVD19" s="165"/>
      <c r="IVE19" s="165"/>
      <c r="IVF19" s="165"/>
      <c r="IVG19" s="165"/>
      <c r="IVH19" s="166"/>
      <c r="IVI19" s="164"/>
      <c r="IVJ19" s="165"/>
      <c r="IVK19" s="165"/>
      <c r="IVL19" s="165"/>
      <c r="IVM19" s="165"/>
      <c r="IVN19" s="165"/>
      <c r="IVO19" s="166"/>
      <c r="IVP19" s="164"/>
      <c r="IVQ19" s="165"/>
      <c r="IVR19" s="165"/>
      <c r="IVS19" s="165"/>
      <c r="IVT19" s="165"/>
      <c r="IVU19" s="165"/>
      <c r="IVV19" s="166"/>
      <c r="IVW19" s="164"/>
      <c r="IVX19" s="165"/>
      <c r="IVY19" s="165"/>
      <c r="IVZ19" s="165"/>
      <c r="IWA19" s="165"/>
      <c r="IWB19" s="165"/>
      <c r="IWC19" s="166"/>
      <c r="IWD19" s="164"/>
      <c r="IWE19" s="165"/>
      <c r="IWF19" s="165"/>
      <c r="IWG19" s="165"/>
      <c r="IWH19" s="165"/>
      <c r="IWI19" s="165"/>
      <c r="IWJ19" s="166"/>
      <c r="IWK19" s="164"/>
      <c r="IWL19" s="165"/>
      <c r="IWM19" s="165"/>
      <c r="IWN19" s="165"/>
      <c r="IWO19" s="165"/>
      <c r="IWP19" s="165"/>
      <c r="IWQ19" s="166"/>
      <c r="IWR19" s="164"/>
      <c r="IWS19" s="165"/>
      <c r="IWT19" s="165"/>
      <c r="IWU19" s="165"/>
      <c r="IWV19" s="165"/>
      <c r="IWW19" s="165"/>
      <c r="IWX19" s="166"/>
      <c r="IWY19" s="164"/>
      <c r="IWZ19" s="165"/>
      <c r="IXA19" s="165"/>
      <c r="IXB19" s="165"/>
      <c r="IXC19" s="165"/>
      <c r="IXD19" s="165"/>
      <c r="IXE19" s="166"/>
      <c r="IXF19" s="164"/>
      <c r="IXG19" s="165"/>
      <c r="IXH19" s="165"/>
      <c r="IXI19" s="165"/>
      <c r="IXJ19" s="165"/>
      <c r="IXK19" s="165"/>
      <c r="IXL19" s="166"/>
      <c r="IXM19" s="164"/>
      <c r="IXN19" s="165"/>
      <c r="IXO19" s="165"/>
      <c r="IXP19" s="165"/>
      <c r="IXQ19" s="165"/>
      <c r="IXR19" s="165"/>
      <c r="IXS19" s="166"/>
      <c r="IXT19" s="164"/>
      <c r="IXU19" s="165"/>
      <c r="IXV19" s="165"/>
      <c r="IXW19" s="165"/>
      <c r="IXX19" s="165"/>
      <c r="IXY19" s="165"/>
      <c r="IXZ19" s="166"/>
      <c r="IYA19" s="164"/>
      <c r="IYB19" s="165"/>
      <c r="IYC19" s="165"/>
      <c r="IYD19" s="165"/>
      <c r="IYE19" s="165"/>
      <c r="IYF19" s="165"/>
      <c r="IYG19" s="166"/>
      <c r="IYH19" s="164"/>
      <c r="IYI19" s="165"/>
      <c r="IYJ19" s="165"/>
      <c r="IYK19" s="165"/>
      <c r="IYL19" s="165"/>
      <c r="IYM19" s="165"/>
      <c r="IYN19" s="166"/>
      <c r="IYO19" s="164"/>
      <c r="IYP19" s="165"/>
      <c r="IYQ19" s="165"/>
      <c r="IYR19" s="165"/>
      <c r="IYS19" s="165"/>
      <c r="IYT19" s="165"/>
      <c r="IYU19" s="166"/>
      <c r="IYV19" s="164"/>
      <c r="IYW19" s="165"/>
      <c r="IYX19" s="165"/>
      <c r="IYY19" s="165"/>
      <c r="IYZ19" s="165"/>
      <c r="IZA19" s="165"/>
      <c r="IZB19" s="166"/>
      <c r="IZC19" s="164"/>
      <c r="IZD19" s="165"/>
      <c r="IZE19" s="165"/>
      <c r="IZF19" s="165"/>
      <c r="IZG19" s="165"/>
      <c r="IZH19" s="165"/>
      <c r="IZI19" s="166"/>
      <c r="IZJ19" s="164"/>
      <c r="IZK19" s="165"/>
      <c r="IZL19" s="165"/>
      <c r="IZM19" s="165"/>
      <c r="IZN19" s="165"/>
      <c r="IZO19" s="165"/>
      <c r="IZP19" s="166"/>
      <c r="IZQ19" s="164"/>
      <c r="IZR19" s="165"/>
      <c r="IZS19" s="165"/>
      <c r="IZT19" s="165"/>
      <c r="IZU19" s="165"/>
      <c r="IZV19" s="165"/>
      <c r="IZW19" s="166"/>
      <c r="IZX19" s="164"/>
      <c r="IZY19" s="165"/>
      <c r="IZZ19" s="165"/>
      <c r="JAA19" s="165"/>
      <c r="JAB19" s="165"/>
      <c r="JAC19" s="165"/>
      <c r="JAD19" s="166"/>
      <c r="JAE19" s="164"/>
      <c r="JAF19" s="165"/>
      <c r="JAG19" s="165"/>
      <c r="JAH19" s="165"/>
      <c r="JAI19" s="165"/>
      <c r="JAJ19" s="165"/>
      <c r="JAK19" s="166"/>
      <c r="JAL19" s="164"/>
      <c r="JAM19" s="165"/>
      <c r="JAN19" s="165"/>
      <c r="JAO19" s="165"/>
      <c r="JAP19" s="165"/>
      <c r="JAQ19" s="165"/>
      <c r="JAR19" s="166"/>
      <c r="JAS19" s="164"/>
      <c r="JAT19" s="165"/>
      <c r="JAU19" s="165"/>
      <c r="JAV19" s="165"/>
      <c r="JAW19" s="165"/>
      <c r="JAX19" s="165"/>
      <c r="JAY19" s="166"/>
      <c r="JAZ19" s="164"/>
      <c r="JBA19" s="165"/>
      <c r="JBB19" s="165"/>
      <c r="JBC19" s="165"/>
      <c r="JBD19" s="165"/>
      <c r="JBE19" s="165"/>
      <c r="JBF19" s="166"/>
      <c r="JBG19" s="164"/>
      <c r="JBH19" s="165"/>
      <c r="JBI19" s="165"/>
      <c r="JBJ19" s="165"/>
      <c r="JBK19" s="165"/>
      <c r="JBL19" s="165"/>
      <c r="JBM19" s="166"/>
      <c r="JBN19" s="164"/>
      <c r="JBO19" s="165"/>
      <c r="JBP19" s="165"/>
      <c r="JBQ19" s="165"/>
      <c r="JBR19" s="165"/>
      <c r="JBS19" s="165"/>
      <c r="JBT19" s="166"/>
      <c r="JBU19" s="164"/>
      <c r="JBV19" s="165"/>
      <c r="JBW19" s="165"/>
      <c r="JBX19" s="165"/>
      <c r="JBY19" s="165"/>
      <c r="JBZ19" s="165"/>
      <c r="JCA19" s="166"/>
      <c r="JCB19" s="164"/>
      <c r="JCC19" s="165"/>
      <c r="JCD19" s="165"/>
      <c r="JCE19" s="165"/>
      <c r="JCF19" s="165"/>
      <c r="JCG19" s="165"/>
      <c r="JCH19" s="166"/>
      <c r="JCI19" s="164"/>
      <c r="JCJ19" s="165"/>
      <c r="JCK19" s="165"/>
      <c r="JCL19" s="165"/>
      <c r="JCM19" s="165"/>
      <c r="JCN19" s="165"/>
      <c r="JCO19" s="166"/>
      <c r="JCP19" s="164"/>
      <c r="JCQ19" s="165"/>
      <c r="JCR19" s="165"/>
      <c r="JCS19" s="165"/>
      <c r="JCT19" s="165"/>
      <c r="JCU19" s="165"/>
      <c r="JCV19" s="166"/>
      <c r="JCW19" s="164"/>
      <c r="JCX19" s="165"/>
      <c r="JCY19" s="165"/>
      <c r="JCZ19" s="165"/>
      <c r="JDA19" s="165"/>
      <c r="JDB19" s="165"/>
      <c r="JDC19" s="166"/>
      <c r="JDD19" s="164"/>
      <c r="JDE19" s="165"/>
      <c r="JDF19" s="165"/>
      <c r="JDG19" s="165"/>
      <c r="JDH19" s="165"/>
      <c r="JDI19" s="165"/>
      <c r="JDJ19" s="166"/>
      <c r="JDK19" s="164"/>
      <c r="JDL19" s="165"/>
      <c r="JDM19" s="165"/>
      <c r="JDN19" s="165"/>
      <c r="JDO19" s="165"/>
      <c r="JDP19" s="165"/>
      <c r="JDQ19" s="166"/>
      <c r="JDR19" s="164"/>
      <c r="JDS19" s="165"/>
      <c r="JDT19" s="165"/>
      <c r="JDU19" s="165"/>
      <c r="JDV19" s="165"/>
      <c r="JDW19" s="165"/>
      <c r="JDX19" s="166"/>
      <c r="JDY19" s="164"/>
      <c r="JDZ19" s="165"/>
      <c r="JEA19" s="165"/>
      <c r="JEB19" s="165"/>
      <c r="JEC19" s="165"/>
      <c r="JED19" s="165"/>
      <c r="JEE19" s="166"/>
      <c r="JEF19" s="164"/>
      <c r="JEG19" s="165"/>
      <c r="JEH19" s="165"/>
      <c r="JEI19" s="165"/>
      <c r="JEJ19" s="165"/>
      <c r="JEK19" s="165"/>
      <c r="JEL19" s="166"/>
      <c r="JEM19" s="164"/>
      <c r="JEN19" s="165"/>
      <c r="JEO19" s="165"/>
      <c r="JEP19" s="165"/>
      <c r="JEQ19" s="165"/>
      <c r="JER19" s="165"/>
      <c r="JES19" s="166"/>
      <c r="JET19" s="164"/>
      <c r="JEU19" s="165"/>
      <c r="JEV19" s="165"/>
      <c r="JEW19" s="165"/>
      <c r="JEX19" s="165"/>
      <c r="JEY19" s="165"/>
      <c r="JEZ19" s="166"/>
      <c r="JFA19" s="164"/>
      <c r="JFB19" s="165"/>
      <c r="JFC19" s="165"/>
      <c r="JFD19" s="165"/>
      <c r="JFE19" s="165"/>
      <c r="JFF19" s="165"/>
      <c r="JFG19" s="166"/>
      <c r="JFH19" s="164"/>
      <c r="JFI19" s="165"/>
      <c r="JFJ19" s="165"/>
      <c r="JFK19" s="165"/>
      <c r="JFL19" s="165"/>
      <c r="JFM19" s="165"/>
      <c r="JFN19" s="166"/>
      <c r="JFO19" s="164"/>
      <c r="JFP19" s="165"/>
      <c r="JFQ19" s="165"/>
      <c r="JFR19" s="165"/>
      <c r="JFS19" s="165"/>
      <c r="JFT19" s="165"/>
      <c r="JFU19" s="166"/>
      <c r="JFV19" s="164"/>
      <c r="JFW19" s="165"/>
      <c r="JFX19" s="165"/>
      <c r="JFY19" s="165"/>
      <c r="JFZ19" s="165"/>
      <c r="JGA19" s="165"/>
      <c r="JGB19" s="166"/>
      <c r="JGC19" s="164"/>
      <c r="JGD19" s="165"/>
      <c r="JGE19" s="165"/>
      <c r="JGF19" s="165"/>
      <c r="JGG19" s="165"/>
      <c r="JGH19" s="165"/>
      <c r="JGI19" s="166"/>
      <c r="JGJ19" s="164"/>
      <c r="JGK19" s="165"/>
      <c r="JGL19" s="165"/>
      <c r="JGM19" s="165"/>
      <c r="JGN19" s="165"/>
      <c r="JGO19" s="165"/>
      <c r="JGP19" s="166"/>
      <c r="JGQ19" s="164"/>
      <c r="JGR19" s="165"/>
      <c r="JGS19" s="165"/>
      <c r="JGT19" s="165"/>
      <c r="JGU19" s="165"/>
      <c r="JGV19" s="165"/>
      <c r="JGW19" s="166"/>
      <c r="JGX19" s="164"/>
      <c r="JGY19" s="165"/>
      <c r="JGZ19" s="165"/>
      <c r="JHA19" s="165"/>
      <c r="JHB19" s="165"/>
      <c r="JHC19" s="165"/>
      <c r="JHD19" s="166"/>
      <c r="JHE19" s="164"/>
      <c r="JHF19" s="165"/>
      <c r="JHG19" s="165"/>
      <c r="JHH19" s="165"/>
      <c r="JHI19" s="165"/>
      <c r="JHJ19" s="165"/>
      <c r="JHK19" s="166"/>
      <c r="JHL19" s="164"/>
      <c r="JHM19" s="165"/>
      <c r="JHN19" s="165"/>
      <c r="JHO19" s="165"/>
      <c r="JHP19" s="165"/>
      <c r="JHQ19" s="165"/>
      <c r="JHR19" s="166"/>
      <c r="JHS19" s="164"/>
      <c r="JHT19" s="165"/>
      <c r="JHU19" s="165"/>
      <c r="JHV19" s="165"/>
      <c r="JHW19" s="165"/>
      <c r="JHX19" s="165"/>
      <c r="JHY19" s="166"/>
      <c r="JHZ19" s="164"/>
      <c r="JIA19" s="165"/>
      <c r="JIB19" s="165"/>
      <c r="JIC19" s="165"/>
      <c r="JID19" s="165"/>
      <c r="JIE19" s="165"/>
      <c r="JIF19" s="166"/>
      <c r="JIG19" s="164"/>
      <c r="JIH19" s="165"/>
      <c r="JII19" s="165"/>
      <c r="JIJ19" s="165"/>
      <c r="JIK19" s="165"/>
      <c r="JIL19" s="165"/>
      <c r="JIM19" s="166"/>
      <c r="JIN19" s="164"/>
      <c r="JIO19" s="165"/>
      <c r="JIP19" s="165"/>
      <c r="JIQ19" s="165"/>
      <c r="JIR19" s="165"/>
      <c r="JIS19" s="165"/>
      <c r="JIT19" s="166"/>
      <c r="JIU19" s="164"/>
      <c r="JIV19" s="165"/>
      <c r="JIW19" s="165"/>
      <c r="JIX19" s="165"/>
      <c r="JIY19" s="165"/>
      <c r="JIZ19" s="165"/>
      <c r="JJA19" s="166"/>
      <c r="JJB19" s="164"/>
      <c r="JJC19" s="165"/>
      <c r="JJD19" s="165"/>
      <c r="JJE19" s="165"/>
      <c r="JJF19" s="165"/>
      <c r="JJG19" s="165"/>
      <c r="JJH19" s="166"/>
      <c r="JJI19" s="164"/>
      <c r="JJJ19" s="165"/>
      <c r="JJK19" s="165"/>
      <c r="JJL19" s="165"/>
      <c r="JJM19" s="165"/>
      <c r="JJN19" s="165"/>
      <c r="JJO19" s="166"/>
      <c r="JJP19" s="164"/>
      <c r="JJQ19" s="165"/>
      <c r="JJR19" s="165"/>
      <c r="JJS19" s="165"/>
      <c r="JJT19" s="165"/>
      <c r="JJU19" s="165"/>
      <c r="JJV19" s="166"/>
      <c r="JJW19" s="164"/>
      <c r="JJX19" s="165"/>
      <c r="JJY19" s="165"/>
      <c r="JJZ19" s="165"/>
      <c r="JKA19" s="165"/>
      <c r="JKB19" s="165"/>
      <c r="JKC19" s="166"/>
      <c r="JKD19" s="164"/>
      <c r="JKE19" s="165"/>
      <c r="JKF19" s="165"/>
      <c r="JKG19" s="165"/>
      <c r="JKH19" s="165"/>
      <c r="JKI19" s="165"/>
      <c r="JKJ19" s="166"/>
      <c r="JKK19" s="164"/>
      <c r="JKL19" s="165"/>
      <c r="JKM19" s="165"/>
      <c r="JKN19" s="165"/>
      <c r="JKO19" s="165"/>
      <c r="JKP19" s="165"/>
      <c r="JKQ19" s="166"/>
      <c r="JKR19" s="164"/>
      <c r="JKS19" s="165"/>
      <c r="JKT19" s="165"/>
      <c r="JKU19" s="165"/>
      <c r="JKV19" s="165"/>
      <c r="JKW19" s="165"/>
      <c r="JKX19" s="166"/>
      <c r="JKY19" s="164"/>
      <c r="JKZ19" s="165"/>
      <c r="JLA19" s="165"/>
      <c r="JLB19" s="165"/>
      <c r="JLC19" s="165"/>
      <c r="JLD19" s="165"/>
      <c r="JLE19" s="166"/>
      <c r="JLF19" s="164"/>
      <c r="JLG19" s="165"/>
      <c r="JLH19" s="165"/>
      <c r="JLI19" s="165"/>
      <c r="JLJ19" s="165"/>
      <c r="JLK19" s="165"/>
      <c r="JLL19" s="166"/>
      <c r="JLM19" s="164"/>
      <c r="JLN19" s="165"/>
      <c r="JLO19" s="165"/>
      <c r="JLP19" s="165"/>
      <c r="JLQ19" s="165"/>
      <c r="JLR19" s="165"/>
      <c r="JLS19" s="166"/>
      <c r="JLT19" s="164"/>
      <c r="JLU19" s="165"/>
      <c r="JLV19" s="165"/>
      <c r="JLW19" s="165"/>
      <c r="JLX19" s="165"/>
      <c r="JLY19" s="165"/>
      <c r="JLZ19" s="166"/>
      <c r="JMA19" s="164"/>
      <c r="JMB19" s="165"/>
      <c r="JMC19" s="165"/>
      <c r="JMD19" s="165"/>
      <c r="JME19" s="165"/>
      <c r="JMF19" s="165"/>
      <c r="JMG19" s="166"/>
      <c r="JMH19" s="164"/>
      <c r="JMI19" s="165"/>
      <c r="JMJ19" s="165"/>
      <c r="JMK19" s="165"/>
      <c r="JML19" s="165"/>
      <c r="JMM19" s="165"/>
      <c r="JMN19" s="166"/>
      <c r="JMO19" s="164"/>
      <c r="JMP19" s="165"/>
      <c r="JMQ19" s="165"/>
      <c r="JMR19" s="165"/>
      <c r="JMS19" s="165"/>
      <c r="JMT19" s="165"/>
      <c r="JMU19" s="166"/>
      <c r="JMV19" s="164"/>
      <c r="JMW19" s="165"/>
      <c r="JMX19" s="165"/>
      <c r="JMY19" s="165"/>
      <c r="JMZ19" s="165"/>
      <c r="JNA19" s="165"/>
      <c r="JNB19" s="166"/>
      <c r="JNC19" s="164"/>
      <c r="JND19" s="165"/>
      <c r="JNE19" s="165"/>
      <c r="JNF19" s="165"/>
      <c r="JNG19" s="165"/>
      <c r="JNH19" s="165"/>
      <c r="JNI19" s="166"/>
      <c r="JNJ19" s="164"/>
      <c r="JNK19" s="165"/>
      <c r="JNL19" s="165"/>
      <c r="JNM19" s="165"/>
      <c r="JNN19" s="165"/>
      <c r="JNO19" s="165"/>
      <c r="JNP19" s="166"/>
      <c r="JNQ19" s="164"/>
      <c r="JNR19" s="165"/>
      <c r="JNS19" s="165"/>
      <c r="JNT19" s="165"/>
      <c r="JNU19" s="165"/>
      <c r="JNV19" s="165"/>
      <c r="JNW19" s="166"/>
      <c r="JNX19" s="164"/>
      <c r="JNY19" s="165"/>
      <c r="JNZ19" s="165"/>
      <c r="JOA19" s="165"/>
      <c r="JOB19" s="165"/>
      <c r="JOC19" s="165"/>
      <c r="JOD19" s="166"/>
      <c r="JOE19" s="164"/>
      <c r="JOF19" s="165"/>
      <c r="JOG19" s="165"/>
      <c r="JOH19" s="165"/>
      <c r="JOI19" s="165"/>
      <c r="JOJ19" s="165"/>
      <c r="JOK19" s="166"/>
      <c r="JOL19" s="164"/>
      <c r="JOM19" s="165"/>
      <c r="JON19" s="165"/>
      <c r="JOO19" s="165"/>
      <c r="JOP19" s="165"/>
      <c r="JOQ19" s="165"/>
      <c r="JOR19" s="166"/>
      <c r="JOS19" s="164"/>
      <c r="JOT19" s="165"/>
      <c r="JOU19" s="165"/>
      <c r="JOV19" s="165"/>
      <c r="JOW19" s="165"/>
      <c r="JOX19" s="165"/>
      <c r="JOY19" s="166"/>
      <c r="JOZ19" s="164"/>
      <c r="JPA19" s="165"/>
      <c r="JPB19" s="165"/>
      <c r="JPC19" s="165"/>
      <c r="JPD19" s="165"/>
      <c r="JPE19" s="165"/>
      <c r="JPF19" s="166"/>
      <c r="JPG19" s="164"/>
      <c r="JPH19" s="165"/>
      <c r="JPI19" s="165"/>
      <c r="JPJ19" s="165"/>
      <c r="JPK19" s="165"/>
      <c r="JPL19" s="165"/>
      <c r="JPM19" s="166"/>
      <c r="JPN19" s="164"/>
      <c r="JPO19" s="165"/>
      <c r="JPP19" s="165"/>
      <c r="JPQ19" s="165"/>
      <c r="JPR19" s="165"/>
      <c r="JPS19" s="165"/>
      <c r="JPT19" s="166"/>
      <c r="JPU19" s="164"/>
      <c r="JPV19" s="165"/>
      <c r="JPW19" s="165"/>
      <c r="JPX19" s="165"/>
      <c r="JPY19" s="165"/>
      <c r="JPZ19" s="165"/>
      <c r="JQA19" s="166"/>
      <c r="JQB19" s="164"/>
      <c r="JQC19" s="165"/>
      <c r="JQD19" s="165"/>
      <c r="JQE19" s="165"/>
      <c r="JQF19" s="165"/>
      <c r="JQG19" s="165"/>
      <c r="JQH19" s="166"/>
      <c r="JQI19" s="164"/>
      <c r="JQJ19" s="165"/>
      <c r="JQK19" s="165"/>
      <c r="JQL19" s="165"/>
      <c r="JQM19" s="165"/>
      <c r="JQN19" s="165"/>
      <c r="JQO19" s="166"/>
      <c r="JQP19" s="164"/>
      <c r="JQQ19" s="165"/>
      <c r="JQR19" s="165"/>
      <c r="JQS19" s="165"/>
      <c r="JQT19" s="165"/>
      <c r="JQU19" s="165"/>
      <c r="JQV19" s="166"/>
      <c r="JQW19" s="164"/>
      <c r="JQX19" s="165"/>
      <c r="JQY19" s="165"/>
      <c r="JQZ19" s="165"/>
      <c r="JRA19" s="165"/>
      <c r="JRB19" s="165"/>
      <c r="JRC19" s="166"/>
      <c r="JRD19" s="164"/>
      <c r="JRE19" s="165"/>
      <c r="JRF19" s="165"/>
      <c r="JRG19" s="165"/>
      <c r="JRH19" s="165"/>
      <c r="JRI19" s="165"/>
      <c r="JRJ19" s="166"/>
      <c r="JRK19" s="164"/>
      <c r="JRL19" s="165"/>
      <c r="JRM19" s="165"/>
      <c r="JRN19" s="165"/>
      <c r="JRO19" s="165"/>
      <c r="JRP19" s="165"/>
      <c r="JRQ19" s="166"/>
      <c r="JRR19" s="164"/>
      <c r="JRS19" s="165"/>
      <c r="JRT19" s="165"/>
      <c r="JRU19" s="165"/>
      <c r="JRV19" s="165"/>
      <c r="JRW19" s="165"/>
      <c r="JRX19" s="166"/>
      <c r="JRY19" s="164"/>
      <c r="JRZ19" s="165"/>
      <c r="JSA19" s="165"/>
      <c r="JSB19" s="165"/>
      <c r="JSC19" s="165"/>
      <c r="JSD19" s="165"/>
      <c r="JSE19" s="166"/>
      <c r="JSF19" s="164"/>
      <c r="JSG19" s="165"/>
      <c r="JSH19" s="165"/>
      <c r="JSI19" s="165"/>
      <c r="JSJ19" s="165"/>
      <c r="JSK19" s="165"/>
      <c r="JSL19" s="166"/>
      <c r="JSM19" s="164"/>
      <c r="JSN19" s="165"/>
      <c r="JSO19" s="165"/>
      <c r="JSP19" s="165"/>
      <c r="JSQ19" s="165"/>
      <c r="JSR19" s="165"/>
      <c r="JSS19" s="166"/>
      <c r="JST19" s="164"/>
      <c r="JSU19" s="165"/>
      <c r="JSV19" s="165"/>
      <c r="JSW19" s="165"/>
      <c r="JSX19" s="165"/>
      <c r="JSY19" s="165"/>
      <c r="JSZ19" s="166"/>
      <c r="JTA19" s="164"/>
      <c r="JTB19" s="165"/>
      <c r="JTC19" s="165"/>
      <c r="JTD19" s="165"/>
      <c r="JTE19" s="165"/>
      <c r="JTF19" s="165"/>
      <c r="JTG19" s="166"/>
      <c r="JTH19" s="164"/>
      <c r="JTI19" s="165"/>
      <c r="JTJ19" s="165"/>
      <c r="JTK19" s="165"/>
      <c r="JTL19" s="165"/>
      <c r="JTM19" s="165"/>
      <c r="JTN19" s="166"/>
      <c r="JTO19" s="164"/>
      <c r="JTP19" s="165"/>
      <c r="JTQ19" s="165"/>
      <c r="JTR19" s="165"/>
      <c r="JTS19" s="165"/>
      <c r="JTT19" s="165"/>
      <c r="JTU19" s="166"/>
      <c r="JTV19" s="164"/>
      <c r="JTW19" s="165"/>
      <c r="JTX19" s="165"/>
      <c r="JTY19" s="165"/>
      <c r="JTZ19" s="165"/>
      <c r="JUA19" s="165"/>
      <c r="JUB19" s="166"/>
      <c r="JUC19" s="164"/>
      <c r="JUD19" s="165"/>
      <c r="JUE19" s="165"/>
      <c r="JUF19" s="165"/>
      <c r="JUG19" s="165"/>
      <c r="JUH19" s="165"/>
      <c r="JUI19" s="166"/>
      <c r="JUJ19" s="164"/>
      <c r="JUK19" s="165"/>
      <c r="JUL19" s="165"/>
      <c r="JUM19" s="165"/>
      <c r="JUN19" s="165"/>
      <c r="JUO19" s="165"/>
      <c r="JUP19" s="166"/>
      <c r="JUQ19" s="164"/>
      <c r="JUR19" s="165"/>
      <c r="JUS19" s="165"/>
      <c r="JUT19" s="165"/>
      <c r="JUU19" s="165"/>
      <c r="JUV19" s="165"/>
      <c r="JUW19" s="166"/>
      <c r="JUX19" s="164"/>
      <c r="JUY19" s="165"/>
      <c r="JUZ19" s="165"/>
      <c r="JVA19" s="165"/>
      <c r="JVB19" s="165"/>
      <c r="JVC19" s="165"/>
      <c r="JVD19" s="166"/>
      <c r="JVE19" s="164"/>
      <c r="JVF19" s="165"/>
      <c r="JVG19" s="165"/>
      <c r="JVH19" s="165"/>
      <c r="JVI19" s="165"/>
      <c r="JVJ19" s="165"/>
      <c r="JVK19" s="166"/>
      <c r="JVL19" s="164"/>
      <c r="JVM19" s="165"/>
      <c r="JVN19" s="165"/>
      <c r="JVO19" s="165"/>
      <c r="JVP19" s="165"/>
      <c r="JVQ19" s="165"/>
      <c r="JVR19" s="166"/>
      <c r="JVS19" s="164"/>
      <c r="JVT19" s="165"/>
      <c r="JVU19" s="165"/>
      <c r="JVV19" s="165"/>
      <c r="JVW19" s="165"/>
      <c r="JVX19" s="165"/>
      <c r="JVY19" s="166"/>
      <c r="JVZ19" s="164"/>
      <c r="JWA19" s="165"/>
      <c r="JWB19" s="165"/>
      <c r="JWC19" s="165"/>
      <c r="JWD19" s="165"/>
      <c r="JWE19" s="165"/>
      <c r="JWF19" s="166"/>
      <c r="JWG19" s="164"/>
      <c r="JWH19" s="165"/>
      <c r="JWI19" s="165"/>
      <c r="JWJ19" s="165"/>
      <c r="JWK19" s="165"/>
      <c r="JWL19" s="165"/>
      <c r="JWM19" s="166"/>
      <c r="JWN19" s="164"/>
      <c r="JWO19" s="165"/>
      <c r="JWP19" s="165"/>
      <c r="JWQ19" s="165"/>
      <c r="JWR19" s="165"/>
      <c r="JWS19" s="165"/>
      <c r="JWT19" s="166"/>
      <c r="JWU19" s="164"/>
      <c r="JWV19" s="165"/>
      <c r="JWW19" s="165"/>
      <c r="JWX19" s="165"/>
      <c r="JWY19" s="165"/>
      <c r="JWZ19" s="165"/>
      <c r="JXA19" s="166"/>
      <c r="JXB19" s="164"/>
      <c r="JXC19" s="165"/>
      <c r="JXD19" s="165"/>
      <c r="JXE19" s="165"/>
      <c r="JXF19" s="165"/>
      <c r="JXG19" s="165"/>
      <c r="JXH19" s="166"/>
      <c r="JXI19" s="164"/>
      <c r="JXJ19" s="165"/>
      <c r="JXK19" s="165"/>
      <c r="JXL19" s="165"/>
      <c r="JXM19" s="165"/>
      <c r="JXN19" s="165"/>
      <c r="JXO19" s="166"/>
      <c r="JXP19" s="164"/>
      <c r="JXQ19" s="165"/>
      <c r="JXR19" s="165"/>
      <c r="JXS19" s="165"/>
      <c r="JXT19" s="165"/>
      <c r="JXU19" s="165"/>
      <c r="JXV19" s="166"/>
      <c r="JXW19" s="164"/>
      <c r="JXX19" s="165"/>
      <c r="JXY19" s="165"/>
      <c r="JXZ19" s="165"/>
      <c r="JYA19" s="165"/>
      <c r="JYB19" s="165"/>
      <c r="JYC19" s="166"/>
      <c r="JYD19" s="164"/>
      <c r="JYE19" s="165"/>
      <c r="JYF19" s="165"/>
      <c r="JYG19" s="165"/>
      <c r="JYH19" s="165"/>
      <c r="JYI19" s="165"/>
      <c r="JYJ19" s="166"/>
      <c r="JYK19" s="164"/>
      <c r="JYL19" s="165"/>
      <c r="JYM19" s="165"/>
      <c r="JYN19" s="165"/>
      <c r="JYO19" s="165"/>
      <c r="JYP19" s="165"/>
      <c r="JYQ19" s="166"/>
      <c r="JYR19" s="164"/>
      <c r="JYS19" s="165"/>
      <c r="JYT19" s="165"/>
      <c r="JYU19" s="165"/>
      <c r="JYV19" s="165"/>
      <c r="JYW19" s="165"/>
      <c r="JYX19" s="166"/>
      <c r="JYY19" s="164"/>
      <c r="JYZ19" s="165"/>
      <c r="JZA19" s="165"/>
      <c r="JZB19" s="165"/>
      <c r="JZC19" s="165"/>
      <c r="JZD19" s="165"/>
      <c r="JZE19" s="166"/>
      <c r="JZF19" s="164"/>
      <c r="JZG19" s="165"/>
      <c r="JZH19" s="165"/>
      <c r="JZI19" s="165"/>
      <c r="JZJ19" s="165"/>
      <c r="JZK19" s="165"/>
      <c r="JZL19" s="166"/>
      <c r="JZM19" s="164"/>
      <c r="JZN19" s="165"/>
      <c r="JZO19" s="165"/>
      <c r="JZP19" s="165"/>
      <c r="JZQ19" s="165"/>
      <c r="JZR19" s="165"/>
      <c r="JZS19" s="166"/>
      <c r="JZT19" s="164"/>
      <c r="JZU19" s="165"/>
      <c r="JZV19" s="165"/>
      <c r="JZW19" s="165"/>
      <c r="JZX19" s="165"/>
      <c r="JZY19" s="165"/>
      <c r="JZZ19" s="166"/>
      <c r="KAA19" s="164"/>
      <c r="KAB19" s="165"/>
      <c r="KAC19" s="165"/>
      <c r="KAD19" s="165"/>
      <c r="KAE19" s="165"/>
      <c r="KAF19" s="165"/>
      <c r="KAG19" s="166"/>
      <c r="KAH19" s="164"/>
      <c r="KAI19" s="165"/>
      <c r="KAJ19" s="165"/>
      <c r="KAK19" s="165"/>
      <c r="KAL19" s="165"/>
      <c r="KAM19" s="165"/>
      <c r="KAN19" s="166"/>
      <c r="KAO19" s="164"/>
      <c r="KAP19" s="165"/>
      <c r="KAQ19" s="165"/>
      <c r="KAR19" s="165"/>
      <c r="KAS19" s="165"/>
      <c r="KAT19" s="165"/>
      <c r="KAU19" s="166"/>
      <c r="KAV19" s="164"/>
      <c r="KAW19" s="165"/>
      <c r="KAX19" s="165"/>
      <c r="KAY19" s="165"/>
      <c r="KAZ19" s="165"/>
      <c r="KBA19" s="165"/>
      <c r="KBB19" s="166"/>
      <c r="KBC19" s="164"/>
      <c r="KBD19" s="165"/>
      <c r="KBE19" s="165"/>
      <c r="KBF19" s="165"/>
      <c r="KBG19" s="165"/>
      <c r="KBH19" s="165"/>
      <c r="KBI19" s="166"/>
      <c r="KBJ19" s="164"/>
      <c r="KBK19" s="165"/>
      <c r="KBL19" s="165"/>
      <c r="KBM19" s="165"/>
      <c r="KBN19" s="165"/>
      <c r="KBO19" s="165"/>
      <c r="KBP19" s="166"/>
      <c r="KBQ19" s="164"/>
      <c r="KBR19" s="165"/>
      <c r="KBS19" s="165"/>
      <c r="KBT19" s="165"/>
      <c r="KBU19" s="165"/>
      <c r="KBV19" s="165"/>
      <c r="KBW19" s="166"/>
      <c r="KBX19" s="164"/>
      <c r="KBY19" s="165"/>
      <c r="KBZ19" s="165"/>
      <c r="KCA19" s="165"/>
      <c r="KCB19" s="165"/>
      <c r="KCC19" s="165"/>
      <c r="KCD19" s="166"/>
      <c r="KCE19" s="164"/>
      <c r="KCF19" s="165"/>
      <c r="KCG19" s="165"/>
      <c r="KCH19" s="165"/>
      <c r="KCI19" s="165"/>
      <c r="KCJ19" s="165"/>
      <c r="KCK19" s="166"/>
      <c r="KCL19" s="164"/>
      <c r="KCM19" s="165"/>
      <c r="KCN19" s="165"/>
      <c r="KCO19" s="165"/>
      <c r="KCP19" s="165"/>
      <c r="KCQ19" s="165"/>
      <c r="KCR19" s="166"/>
      <c r="KCS19" s="164"/>
      <c r="KCT19" s="165"/>
      <c r="KCU19" s="165"/>
      <c r="KCV19" s="165"/>
      <c r="KCW19" s="165"/>
      <c r="KCX19" s="165"/>
      <c r="KCY19" s="166"/>
      <c r="KCZ19" s="164"/>
      <c r="KDA19" s="165"/>
      <c r="KDB19" s="165"/>
      <c r="KDC19" s="165"/>
      <c r="KDD19" s="165"/>
      <c r="KDE19" s="165"/>
      <c r="KDF19" s="166"/>
      <c r="KDG19" s="164"/>
      <c r="KDH19" s="165"/>
      <c r="KDI19" s="165"/>
      <c r="KDJ19" s="165"/>
      <c r="KDK19" s="165"/>
      <c r="KDL19" s="165"/>
      <c r="KDM19" s="166"/>
      <c r="KDN19" s="164"/>
      <c r="KDO19" s="165"/>
      <c r="KDP19" s="165"/>
      <c r="KDQ19" s="165"/>
      <c r="KDR19" s="165"/>
      <c r="KDS19" s="165"/>
      <c r="KDT19" s="166"/>
      <c r="KDU19" s="164"/>
      <c r="KDV19" s="165"/>
      <c r="KDW19" s="165"/>
      <c r="KDX19" s="165"/>
      <c r="KDY19" s="165"/>
      <c r="KDZ19" s="165"/>
      <c r="KEA19" s="166"/>
      <c r="KEB19" s="164"/>
      <c r="KEC19" s="165"/>
      <c r="KED19" s="165"/>
      <c r="KEE19" s="165"/>
      <c r="KEF19" s="165"/>
      <c r="KEG19" s="165"/>
      <c r="KEH19" s="166"/>
      <c r="KEI19" s="164"/>
      <c r="KEJ19" s="165"/>
      <c r="KEK19" s="165"/>
      <c r="KEL19" s="165"/>
      <c r="KEM19" s="165"/>
      <c r="KEN19" s="165"/>
      <c r="KEO19" s="166"/>
      <c r="KEP19" s="164"/>
      <c r="KEQ19" s="165"/>
      <c r="KER19" s="165"/>
      <c r="KES19" s="165"/>
      <c r="KET19" s="165"/>
      <c r="KEU19" s="165"/>
      <c r="KEV19" s="166"/>
      <c r="KEW19" s="164"/>
      <c r="KEX19" s="165"/>
      <c r="KEY19" s="165"/>
      <c r="KEZ19" s="165"/>
      <c r="KFA19" s="165"/>
      <c r="KFB19" s="165"/>
      <c r="KFC19" s="166"/>
      <c r="KFD19" s="164"/>
      <c r="KFE19" s="165"/>
      <c r="KFF19" s="165"/>
      <c r="KFG19" s="165"/>
      <c r="KFH19" s="165"/>
      <c r="KFI19" s="165"/>
      <c r="KFJ19" s="166"/>
      <c r="KFK19" s="164"/>
      <c r="KFL19" s="165"/>
      <c r="KFM19" s="165"/>
      <c r="KFN19" s="165"/>
      <c r="KFO19" s="165"/>
      <c r="KFP19" s="165"/>
      <c r="KFQ19" s="166"/>
      <c r="KFR19" s="164"/>
      <c r="KFS19" s="165"/>
      <c r="KFT19" s="165"/>
      <c r="KFU19" s="165"/>
      <c r="KFV19" s="165"/>
      <c r="KFW19" s="165"/>
      <c r="KFX19" s="166"/>
      <c r="KFY19" s="164"/>
      <c r="KFZ19" s="165"/>
      <c r="KGA19" s="165"/>
      <c r="KGB19" s="165"/>
      <c r="KGC19" s="165"/>
      <c r="KGD19" s="165"/>
      <c r="KGE19" s="166"/>
      <c r="KGF19" s="164"/>
      <c r="KGG19" s="165"/>
      <c r="KGH19" s="165"/>
      <c r="KGI19" s="165"/>
      <c r="KGJ19" s="165"/>
      <c r="KGK19" s="165"/>
      <c r="KGL19" s="166"/>
      <c r="KGM19" s="164"/>
      <c r="KGN19" s="165"/>
      <c r="KGO19" s="165"/>
      <c r="KGP19" s="165"/>
      <c r="KGQ19" s="165"/>
      <c r="KGR19" s="165"/>
      <c r="KGS19" s="166"/>
      <c r="KGT19" s="164"/>
      <c r="KGU19" s="165"/>
      <c r="KGV19" s="165"/>
      <c r="KGW19" s="165"/>
      <c r="KGX19" s="165"/>
      <c r="KGY19" s="165"/>
      <c r="KGZ19" s="166"/>
      <c r="KHA19" s="164"/>
      <c r="KHB19" s="165"/>
      <c r="KHC19" s="165"/>
      <c r="KHD19" s="165"/>
      <c r="KHE19" s="165"/>
      <c r="KHF19" s="165"/>
      <c r="KHG19" s="166"/>
      <c r="KHH19" s="164"/>
      <c r="KHI19" s="165"/>
      <c r="KHJ19" s="165"/>
      <c r="KHK19" s="165"/>
      <c r="KHL19" s="165"/>
      <c r="KHM19" s="165"/>
      <c r="KHN19" s="166"/>
      <c r="KHO19" s="164"/>
      <c r="KHP19" s="165"/>
      <c r="KHQ19" s="165"/>
      <c r="KHR19" s="165"/>
      <c r="KHS19" s="165"/>
      <c r="KHT19" s="165"/>
      <c r="KHU19" s="166"/>
      <c r="KHV19" s="164"/>
      <c r="KHW19" s="165"/>
      <c r="KHX19" s="165"/>
      <c r="KHY19" s="165"/>
      <c r="KHZ19" s="165"/>
      <c r="KIA19" s="165"/>
      <c r="KIB19" s="166"/>
      <c r="KIC19" s="164"/>
      <c r="KID19" s="165"/>
      <c r="KIE19" s="165"/>
      <c r="KIF19" s="165"/>
      <c r="KIG19" s="165"/>
      <c r="KIH19" s="165"/>
      <c r="KII19" s="166"/>
      <c r="KIJ19" s="164"/>
      <c r="KIK19" s="165"/>
      <c r="KIL19" s="165"/>
      <c r="KIM19" s="165"/>
      <c r="KIN19" s="165"/>
      <c r="KIO19" s="165"/>
      <c r="KIP19" s="166"/>
      <c r="KIQ19" s="164"/>
      <c r="KIR19" s="165"/>
      <c r="KIS19" s="165"/>
      <c r="KIT19" s="165"/>
      <c r="KIU19" s="165"/>
      <c r="KIV19" s="165"/>
      <c r="KIW19" s="166"/>
      <c r="KIX19" s="164"/>
      <c r="KIY19" s="165"/>
      <c r="KIZ19" s="165"/>
      <c r="KJA19" s="165"/>
      <c r="KJB19" s="165"/>
      <c r="KJC19" s="165"/>
      <c r="KJD19" s="166"/>
      <c r="KJE19" s="164"/>
      <c r="KJF19" s="165"/>
      <c r="KJG19" s="165"/>
      <c r="KJH19" s="165"/>
      <c r="KJI19" s="165"/>
      <c r="KJJ19" s="165"/>
      <c r="KJK19" s="166"/>
      <c r="KJL19" s="164"/>
      <c r="KJM19" s="165"/>
      <c r="KJN19" s="165"/>
      <c r="KJO19" s="165"/>
      <c r="KJP19" s="165"/>
      <c r="KJQ19" s="165"/>
      <c r="KJR19" s="166"/>
      <c r="KJS19" s="164"/>
      <c r="KJT19" s="165"/>
      <c r="KJU19" s="165"/>
      <c r="KJV19" s="165"/>
      <c r="KJW19" s="165"/>
      <c r="KJX19" s="165"/>
      <c r="KJY19" s="166"/>
      <c r="KJZ19" s="164"/>
      <c r="KKA19" s="165"/>
      <c r="KKB19" s="165"/>
      <c r="KKC19" s="165"/>
      <c r="KKD19" s="165"/>
      <c r="KKE19" s="165"/>
      <c r="KKF19" s="166"/>
      <c r="KKG19" s="164"/>
      <c r="KKH19" s="165"/>
      <c r="KKI19" s="165"/>
      <c r="KKJ19" s="165"/>
      <c r="KKK19" s="165"/>
      <c r="KKL19" s="165"/>
      <c r="KKM19" s="166"/>
      <c r="KKN19" s="164"/>
      <c r="KKO19" s="165"/>
      <c r="KKP19" s="165"/>
      <c r="KKQ19" s="165"/>
      <c r="KKR19" s="165"/>
      <c r="KKS19" s="165"/>
      <c r="KKT19" s="166"/>
      <c r="KKU19" s="164"/>
      <c r="KKV19" s="165"/>
      <c r="KKW19" s="165"/>
      <c r="KKX19" s="165"/>
      <c r="KKY19" s="165"/>
      <c r="KKZ19" s="165"/>
      <c r="KLA19" s="166"/>
      <c r="KLB19" s="164"/>
      <c r="KLC19" s="165"/>
      <c r="KLD19" s="165"/>
      <c r="KLE19" s="165"/>
      <c r="KLF19" s="165"/>
      <c r="KLG19" s="165"/>
      <c r="KLH19" s="166"/>
      <c r="KLI19" s="164"/>
      <c r="KLJ19" s="165"/>
      <c r="KLK19" s="165"/>
      <c r="KLL19" s="165"/>
      <c r="KLM19" s="165"/>
      <c r="KLN19" s="165"/>
      <c r="KLO19" s="166"/>
      <c r="KLP19" s="164"/>
      <c r="KLQ19" s="165"/>
      <c r="KLR19" s="165"/>
      <c r="KLS19" s="165"/>
      <c r="KLT19" s="165"/>
      <c r="KLU19" s="165"/>
      <c r="KLV19" s="166"/>
      <c r="KLW19" s="164"/>
      <c r="KLX19" s="165"/>
      <c r="KLY19" s="165"/>
      <c r="KLZ19" s="165"/>
      <c r="KMA19" s="165"/>
      <c r="KMB19" s="165"/>
      <c r="KMC19" s="166"/>
      <c r="KMD19" s="164"/>
      <c r="KME19" s="165"/>
      <c r="KMF19" s="165"/>
      <c r="KMG19" s="165"/>
      <c r="KMH19" s="165"/>
      <c r="KMI19" s="165"/>
      <c r="KMJ19" s="166"/>
      <c r="KMK19" s="164"/>
      <c r="KML19" s="165"/>
      <c r="KMM19" s="165"/>
      <c r="KMN19" s="165"/>
      <c r="KMO19" s="165"/>
      <c r="KMP19" s="165"/>
      <c r="KMQ19" s="166"/>
      <c r="KMR19" s="164"/>
      <c r="KMS19" s="165"/>
      <c r="KMT19" s="165"/>
      <c r="KMU19" s="165"/>
      <c r="KMV19" s="165"/>
      <c r="KMW19" s="165"/>
      <c r="KMX19" s="166"/>
      <c r="KMY19" s="164"/>
      <c r="KMZ19" s="165"/>
      <c r="KNA19" s="165"/>
      <c r="KNB19" s="165"/>
      <c r="KNC19" s="165"/>
      <c r="KND19" s="165"/>
      <c r="KNE19" s="166"/>
      <c r="KNF19" s="164"/>
      <c r="KNG19" s="165"/>
      <c r="KNH19" s="165"/>
      <c r="KNI19" s="165"/>
      <c r="KNJ19" s="165"/>
      <c r="KNK19" s="165"/>
      <c r="KNL19" s="166"/>
      <c r="KNM19" s="164"/>
      <c r="KNN19" s="165"/>
      <c r="KNO19" s="165"/>
      <c r="KNP19" s="165"/>
      <c r="KNQ19" s="165"/>
      <c r="KNR19" s="165"/>
      <c r="KNS19" s="166"/>
      <c r="KNT19" s="164"/>
      <c r="KNU19" s="165"/>
      <c r="KNV19" s="165"/>
      <c r="KNW19" s="165"/>
      <c r="KNX19" s="165"/>
      <c r="KNY19" s="165"/>
      <c r="KNZ19" s="166"/>
      <c r="KOA19" s="164"/>
      <c r="KOB19" s="165"/>
      <c r="KOC19" s="165"/>
      <c r="KOD19" s="165"/>
      <c r="KOE19" s="165"/>
      <c r="KOF19" s="165"/>
      <c r="KOG19" s="166"/>
      <c r="KOH19" s="164"/>
      <c r="KOI19" s="165"/>
      <c r="KOJ19" s="165"/>
      <c r="KOK19" s="165"/>
      <c r="KOL19" s="165"/>
      <c r="KOM19" s="165"/>
      <c r="KON19" s="166"/>
      <c r="KOO19" s="164"/>
      <c r="KOP19" s="165"/>
      <c r="KOQ19" s="165"/>
      <c r="KOR19" s="165"/>
      <c r="KOS19" s="165"/>
      <c r="KOT19" s="165"/>
      <c r="KOU19" s="166"/>
      <c r="KOV19" s="164"/>
      <c r="KOW19" s="165"/>
      <c r="KOX19" s="165"/>
      <c r="KOY19" s="165"/>
      <c r="KOZ19" s="165"/>
      <c r="KPA19" s="165"/>
      <c r="KPB19" s="166"/>
      <c r="KPC19" s="164"/>
      <c r="KPD19" s="165"/>
      <c r="KPE19" s="165"/>
      <c r="KPF19" s="165"/>
      <c r="KPG19" s="165"/>
      <c r="KPH19" s="165"/>
      <c r="KPI19" s="166"/>
      <c r="KPJ19" s="164"/>
      <c r="KPK19" s="165"/>
      <c r="KPL19" s="165"/>
      <c r="KPM19" s="165"/>
      <c r="KPN19" s="165"/>
      <c r="KPO19" s="165"/>
      <c r="KPP19" s="166"/>
      <c r="KPQ19" s="164"/>
      <c r="KPR19" s="165"/>
      <c r="KPS19" s="165"/>
      <c r="KPT19" s="165"/>
      <c r="KPU19" s="165"/>
      <c r="KPV19" s="165"/>
      <c r="KPW19" s="166"/>
      <c r="KPX19" s="164"/>
      <c r="KPY19" s="165"/>
      <c r="KPZ19" s="165"/>
      <c r="KQA19" s="165"/>
      <c r="KQB19" s="165"/>
      <c r="KQC19" s="165"/>
      <c r="KQD19" s="166"/>
      <c r="KQE19" s="164"/>
      <c r="KQF19" s="165"/>
      <c r="KQG19" s="165"/>
      <c r="KQH19" s="165"/>
      <c r="KQI19" s="165"/>
      <c r="KQJ19" s="165"/>
      <c r="KQK19" s="166"/>
      <c r="KQL19" s="164"/>
      <c r="KQM19" s="165"/>
      <c r="KQN19" s="165"/>
      <c r="KQO19" s="165"/>
      <c r="KQP19" s="165"/>
      <c r="KQQ19" s="165"/>
      <c r="KQR19" s="166"/>
      <c r="KQS19" s="164"/>
      <c r="KQT19" s="165"/>
      <c r="KQU19" s="165"/>
      <c r="KQV19" s="165"/>
      <c r="KQW19" s="165"/>
      <c r="KQX19" s="165"/>
      <c r="KQY19" s="166"/>
      <c r="KQZ19" s="164"/>
      <c r="KRA19" s="165"/>
      <c r="KRB19" s="165"/>
      <c r="KRC19" s="165"/>
      <c r="KRD19" s="165"/>
      <c r="KRE19" s="165"/>
      <c r="KRF19" s="166"/>
      <c r="KRG19" s="164"/>
      <c r="KRH19" s="165"/>
      <c r="KRI19" s="165"/>
      <c r="KRJ19" s="165"/>
      <c r="KRK19" s="165"/>
      <c r="KRL19" s="165"/>
      <c r="KRM19" s="166"/>
      <c r="KRN19" s="164"/>
      <c r="KRO19" s="165"/>
      <c r="KRP19" s="165"/>
      <c r="KRQ19" s="165"/>
      <c r="KRR19" s="165"/>
      <c r="KRS19" s="165"/>
      <c r="KRT19" s="166"/>
      <c r="KRU19" s="164"/>
      <c r="KRV19" s="165"/>
      <c r="KRW19" s="165"/>
      <c r="KRX19" s="165"/>
      <c r="KRY19" s="165"/>
      <c r="KRZ19" s="165"/>
      <c r="KSA19" s="166"/>
      <c r="KSB19" s="164"/>
      <c r="KSC19" s="165"/>
      <c r="KSD19" s="165"/>
      <c r="KSE19" s="165"/>
      <c r="KSF19" s="165"/>
      <c r="KSG19" s="165"/>
      <c r="KSH19" s="166"/>
      <c r="KSI19" s="164"/>
      <c r="KSJ19" s="165"/>
      <c r="KSK19" s="165"/>
      <c r="KSL19" s="165"/>
      <c r="KSM19" s="165"/>
      <c r="KSN19" s="165"/>
      <c r="KSO19" s="166"/>
      <c r="KSP19" s="164"/>
      <c r="KSQ19" s="165"/>
      <c r="KSR19" s="165"/>
      <c r="KSS19" s="165"/>
      <c r="KST19" s="165"/>
      <c r="KSU19" s="165"/>
      <c r="KSV19" s="166"/>
      <c r="KSW19" s="164"/>
      <c r="KSX19" s="165"/>
      <c r="KSY19" s="165"/>
      <c r="KSZ19" s="165"/>
      <c r="KTA19" s="165"/>
      <c r="KTB19" s="165"/>
      <c r="KTC19" s="166"/>
      <c r="KTD19" s="164"/>
      <c r="KTE19" s="165"/>
      <c r="KTF19" s="165"/>
      <c r="KTG19" s="165"/>
      <c r="KTH19" s="165"/>
      <c r="KTI19" s="165"/>
      <c r="KTJ19" s="166"/>
      <c r="KTK19" s="164"/>
      <c r="KTL19" s="165"/>
      <c r="KTM19" s="165"/>
      <c r="KTN19" s="165"/>
      <c r="KTO19" s="165"/>
      <c r="KTP19" s="165"/>
      <c r="KTQ19" s="166"/>
      <c r="KTR19" s="164"/>
      <c r="KTS19" s="165"/>
      <c r="KTT19" s="165"/>
      <c r="KTU19" s="165"/>
      <c r="KTV19" s="165"/>
      <c r="KTW19" s="165"/>
      <c r="KTX19" s="166"/>
      <c r="KTY19" s="164"/>
      <c r="KTZ19" s="165"/>
      <c r="KUA19" s="165"/>
      <c r="KUB19" s="165"/>
      <c r="KUC19" s="165"/>
      <c r="KUD19" s="165"/>
      <c r="KUE19" s="166"/>
      <c r="KUF19" s="164"/>
      <c r="KUG19" s="165"/>
      <c r="KUH19" s="165"/>
      <c r="KUI19" s="165"/>
      <c r="KUJ19" s="165"/>
      <c r="KUK19" s="165"/>
      <c r="KUL19" s="166"/>
      <c r="KUM19" s="164"/>
      <c r="KUN19" s="165"/>
      <c r="KUO19" s="165"/>
      <c r="KUP19" s="165"/>
      <c r="KUQ19" s="165"/>
      <c r="KUR19" s="165"/>
      <c r="KUS19" s="166"/>
      <c r="KUT19" s="164"/>
      <c r="KUU19" s="165"/>
      <c r="KUV19" s="165"/>
      <c r="KUW19" s="165"/>
      <c r="KUX19" s="165"/>
      <c r="KUY19" s="165"/>
      <c r="KUZ19" s="166"/>
      <c r="KVA19" s="164"/>
      <c r="KVB19" s="165"/>
      <c r="KVC19" s="165"/>
      <c r="KVD19" s="165"/>
      <c r="KVE19" s="165"/>
      <c r="KVF19" s="165"/>
      <c r="KVG19" s="166"/>
      <c r="KVH19" s="164"/>
      <c r="KVI19" s="165"/>
      <c r="KVJ19" s="165"/>
      <c r="KVK19" s="165"/>
      <c r="KVL19" s="165"/>
      <c r="KVM19" s="165"/>
      <c r="KVN19" s="166"/>
      <c r="KVO19" s="164"/>
      <c r="KVP19" s="165"/>
      <c r="KVQ19" s="165"/>
      <c r="KVR19" s="165"/>
      <c r="KVS19" s="165"/>
      <c r="KVT19" s="165"/>
      <c r="KVU19" s="166"/>
      <c r="KVV19" s="164"/>
      <c r="KVW19" s="165"/>
      <c r="KVX19" s="165"/>
      <c r="KVY19" s="165"/>
      <c r="KVZ19" s="165"/>
      <c r="KWA19" s="165"/>
      <c r="KWB19" s="166"/>
      <c r="KWC19" s="164"/>
      <c r="KWD19" s="165"/>
      <c r="KWE19" s="165"/>
      <c r="KWF19" s="165"/>
      <c r="KWG19" s="165"/>
      <c r="KWH19" s="165"/>
      <c r="KWI19" s="166"/>
      <c r="KWJ19" s="164"/>
      <c r="KWK19" s="165"/>
      <c r="KWL19" s="165"/>
      <c r="KWM19" s="165"/>
      <c r="KWN19" s="165"/>
      <c r="KWO19" s="165"/>
      <c r="KWP19" s="166"/>
      <c r="KWQ19" s="164"/>
      <c r="KWR19" s="165"/>
      <c r="KWS19" s="165"/>
      <c r="KWT19" s="165"/>
      <c r="KWU19" s="165"/>
      <c r="KWV19" s="165"/>
      <c r="KWW19" s="166"/>
      <c r="KWX19" s="164"/>
      <c r="KWY19" s="165"/>
      <c r="KWZ19" s="165"/>
      <c r="KXA19" s="165"/>
      <c r="KXB19" s="165"/>
      <c r="KXC19" s="165"/>
      <c r="KXD19" s="166"/>
      <c r="KXE19" s="164"/>
      <c r="KXF19" s="165"/>
      <c r="KXG19" s="165"/>
      <c r="KXH19" s="165"/>
      <c r="KXI19" s="165"/>
      <c r="KXJ19" s="165"/>
      <c r="KXK19" s="166"/>
      <c r="KXL19" s="164"/>
      <c r="KXM19" s="165"/>
      <c r="KXN19" s="165"/>
      <c r="KXO19" s="165"/>
      <c r="KXP19" s="165"/>
      <c r="KXQ19" s="165"/>
      <c r="KXR19" s="166"/>
      <c r="KXS19" s="164"/>
      <c r="KXT19" s="165"/>
      <c r="KXU19" s="165"/>
      <c r="KXV19" s="165"/>
      <c r="KXW19" s="165"/>
      <c r="KXX19" s="165"/>
      <c r="KXY19" s="166"/>
      <c r="KXZ19" s="164"/>
      <c r="KYA19" s="165"/>
      <c r="KYB19" s="165"/>
      <c r="KYC19" s="165"/>
      <c r="KYD19" s="165"/>
      <c r="KYE19" s="165"/>
      <c r="KYF19" s="166"/>
      <c r="KYG19" s="164"/>
      <c r="KYH19" s="165"/>
      <c r="KYI19" s="165"/>
      <c r="KYJ19" s="165"/>
      <c r="KYK19" s="165"/>
      <c r="KYL19" s="165"/>
      <c r="KYM19" s="166"/>
      <c r="KYN19" s="164"/>
      <c r="KYO19" s="165"/>
      <c r="KYP19" s="165"/>
      <c r="KYQ19" s="165"/>
      <c r="KYR19" s="165"/>
      <c r="KYS19" s="165"/>
      <c r="KYT19" s="166"/>
      <c r="KYU19" s="164"/>
      <c r="KYV19" s="165"/>
      <c r="KYW19" s="165"/>
      <c r="KYX19" s="165"/>
      <c r="KYY19" s="165"/>
      <c r="KYZ19" s="165"/>
      <c r="KZA19" s="166"/>
      <c r="KZB19" s="164"/>
      <c r="KZC19" s="165"/>
      <c r="KZD19" s="165"/>
      <c r="KZE19" s="165"/>
      <c r="KZF19" s="165"/>
      <c r="KZG19" s="165"/>
      <c r="KZH19" s="166"/>
      <c r="KZI19" s="164"/>
      <c r="KZJ19" s="165"/>
      <c r="KZK19" s="165"/>
      <c r="KZL19" s="165"/>
      <c r="KZM19" s="165"/>
      <c r="KZN19" s="165"/>
      <c r="KZO19" s="166"/>
      <c r="KZP19" s="164"/>
      <c r="KZQ19" s="165"/>
      <c r="KZR19" s="165"/>
      <c r="KZS19" s="165"/>
      <c r="KZT19" s="165"/>
      <c r="KZU19" s="165"/>
      <c r="KZV19" s="166"/>
      <c r="KZW19" s="164"/>
      <c r="KZX19" s="165"/>
      <c r="KZY19" s="165"/>
      <c r="KZZ19" s="165"/>
      <c r="LAA19" s="165"/>
      <c r="LAB19" s="165"/>
      <c r="LAC19" s="166"/>
      <c r="LAD19" s="164"/>
      <c r="LAE19" s="165"/>
      <c r="LAF19" s="165"/>
      <c r="LAG19" s="165"/>
      <c r="LAH19" s="165"/>
      <c r="LAI19" s="165"/>
      <c r="LAJ19" s="166"/>
      <c r="LAK19" s="164"/>
      <c r="LAL19" s="165"/>
      <c r="LAM19" s="165"/>
      <c r="LAN19" s="165"/>
      <c r="LAO19" s="165"/>
      <c r="LAP19" s="165"/>
      <c r="LAQ19" s="166"/>
      <c r="LAR19" s="164"/>
      <c r="LAS19" s="165"/>
      <c r="LAT19" s="165"/>
      <c r="LAU19" s="165"/>
      <c r="LAV19" s="165"/>
      <c r="LAW19" s="165"/>
      <c r="LAX19" s="166"/>
      <c r="LAY19" s="164"/>
      <c r="LAZ19" s="165"/>
      <c r="LBA19" s="165"/>
      <c r="LBB19" s="165"/>
      <c r="LBC19" s="165"/>
      <c r="LBD19" s="165"/>
      <c r="LBE19" s="166"/>
      <c r="LBF19" s="164"/>
      <c r="LBG19" s="165"/>
      <c r="LBH19" s="165"/>
      <c r="LBI19" s="165"/>
      <c r="LBJ19" s="165"/>
      <c r="LBK19" s="165"/>
      <c r="LBL19" s="166"/>
      <c r="LBM19" s="164"/>
      <c r="LBN19" s="165"/>
      <c r="LBO19" s="165"/>
      <c r="LBP19" s="165"/>
      <c r="LBQ19" s="165"/>
      <c r="LBR19" s="165"/>
      <c r="LBS19" s="166"/>
      <c r="LBT19" s="164"/>
      <c r="LBU19" s="165"/>
      <c r="LBV19" s="165"/>
      <c r="LBW19" s="165"/>
      <c r="LBX19" s="165"/>
      <c r="LBY19" s="165"/>
      <c r="LBZ19" s="166"/>
      <c r="LCA19" s="164"/>
      <c r="LCB19" s="165"/>
      <c r="LCC19" s="165"/>
      <c r="LCD19" s="165"/>
      <c r="LCE19" s="165"/>
      <c r="LCF19" s="165"/>
      <c r="LCG19" s="166"/>
      <c r="LCH19" s="164"/>
      <c r="LCI19" s="165"/>
      <c r="LCJ19" s="165"/>
      <c r="LCK19" s="165"/>
      <c r="LCL19" s="165"/>
      <c r="LCM19" s="165"/>
      <c r="LCN19" s="166"/>
      <c r="LCO19" s="164"/>
      <c r="LCP19" s="165"/>
      <c r="LCQ19" s="165"/>
      <c r="LCR19" s="165"/>
      <c r="LCS19" s="165"/>
      <c r="LCT19" s="165"/>
      <c r="LCU19" s="166"/>
      <c r="LCV19" s="164"/>
      <c r="LCW19" s="165"/>
      <c r="LCX19" s="165"/>
      <c r="LCY19" s="165"/>
      <c r="LCZ19" s="165"/>
      <c r="LDA19" s="165"/>
      <c r="LDB19" s="166"/>
      <c r="LDC19" s="164"/>
      <c r="LDD19" s="165"/>
      <c r="LDE19" s="165"/>
      <c r="LDF19" s="165"/>
      <c r="LDG19" s="165"/>
      <c r="LDH19" s="165"/>
      <c r="LDI19" s="166"/>
      <c r="LDJ19" s="164"/>
      <c r="LDK19" s="165"/>
      <c r="LDL19" s="165"/>
      <c r="LDM19" s="165"/>
      <c r="LDN19" s="165"/>
      <c r="LDO19" s="165"/>
      <c r="LDP19" s="166"/>
      <c r="LDQ19" s="164"/>
      <c r="LDR19" s="165"/>
      <c r="LDS19" s="165"/>
      <c r="LDT19" s="165"/>
      <c r="LDU19" s="165"/>
      <c r="LDV19" s="165"/>
      <c r="LDW19" s="166"/>
      <c r="LDX19" s="164"/>
      <c r="LDY19" s="165"/>
      <c r="LDZ19" s="165"/>
      <c r="LEA19" s="165"/>
      <c r="LEB19" s="165"/>
      <c r="LEC19" s="165"/>
      <c r="LED19" s="166"/>
      <c r="LEE19" s="164"/>
      <c r="LEF19" s="165"/>
      <c r="LEG19" s="165"/>
      <c r="LEH19" s="165"/>
      <c r="LEI19" s="165"/>
      <c r="LEJ19" s="165"/>
      <c r="LEK19" s="166"/>
      <c r="LEL19" s="164"/>
      <c r="LEM19" s="165"/>
      <c r="LEN19" s="165"/>
      <c r="LEO19" s="165"/>
      <c r="LEP19" s="165"/>
      <c r="LEQ19" s="165"/>
      <c r="LER19" s="166"/>
      <c r="LES19" s="164"/>
      <c r="LET19" s="165"/>
      <c r="LEU19" s="165"/>
      <c r="LEV19" s="165"/>
      <c r="LEW19" s="165"/>
      <c r="LEX19" s="165"/>
      <c r="LEY19" s="166"/>
      <c r="LEZ19" s="164"/>
      <c r="LFA19" s="165"/>
      <c r="LFB19" s="165"/>
      <c r="LFC19" s="165"/>
      <c r="LFD19" s="165"/>
      <c r="LFE19" s="165"/>
      <c r="LFF19" s="166"/>
      <c r="LFG19" s="164"/>
      <c r="LFH19" s="165"/>
      <c r="LFI19" s="165"/>
      <c r="LFJ19" s="165"/>
      <c r="LFK19" s="165"/>
      <c r="LFL19" s="165"/>
      <c r="LFM19" s="166"/>
      <c r="LFN19" s="164"/>
      <c r="LFO19" s="165"/>
      <c r="LFP19" s="165"/>
      <c r="LFQ19" s="165"/>
      <c r="LFR19" s="165"/>
      <c r="LFS19" s="165"/>
      <c r="LFT19" s="166"/>
      <c r="LFU19" s="164"/>
      <c r="LFV19" s="165"/>
      <c r="LFW19" s="165"/>
      <c r="LFX19" s="165"/>
      <c r="LFY19" s="165"/>
      <c r="LFZ19" s="165"/>
      <c r="LGA19" s="166"/>
      <c r="LGB19" s="164"/>
      <c r="LGC19" s="165"/>
      <c r="LGD19" s="165"/>
      <c r="LGE19" s="165"/>
      <c r="LGF19" s="165"/>
      <c r="LGG19" s="165"/>
      <c r="LGH19" s="166"/>
      <c r="LGI19" s="164"/>
      <c r="LGJ19" s="165"/>
      <c r="LGK19" s="165"/>
      <c r="LGL19" s="165"/>
      <c r="LGM19" s="165"/>
      <c r="LGN19" s="165"/>
      <c r="LGO19" s="166"/>
      <c r="LGP19" s="164"/>
      <c r="LGQ19" s="165"/>
      <c r="LGR19" s="165"/>
      <c r="LGS19" s="165"/>
      <c r="LGT19" s="165"/>
      <c r="LGU19" s="165"/>
      <c r="LGV19" s="166"/>
      <c r="LGW19" s="164"/>
      <c r="LGX19" s="165"/>
      <c r="LGY19" s="165"/>
      <c r="LGZ19" s="165"/>
      <c r="LHA19" s="165"/>
      <c r="LHB19" s="165"/>
      <c r="LHC19" s="166"/>
      <c r="LHD19" s="164"/>
      <c r="LHE19" s="165"/>
      <c r="LHF19" s="165"/>
      <c r="LHG19" s="165"/>
      <c r="LHH19" s="165"/>
      <c r="LHI19" s="165"/>
      <c r="LHJ19" s="166"/>
      <c r="LHK19" s="164"/>
      <c r="LHL19" s="165"/>
      <c r="LHM19" s="165"/>
      <c r="LHN19" s="165"/>
      <c r="LHO19" s="165"/>
      <c r="LHP19" s="165"/>
      <c r="LHQ19" s="166"/>
      <c r="LHR19" s="164"/>
      <c r="LHS19" s="165"/>
      <c r="LHT19" s="165"/>
      <c r="LHU19" s="165"/>
      <c r="LHV19" s="165"/>
      <c r="LHW19" s="165"/>
      <c r="LHX19" s="166"/>
      <c r="LHY19" s="164"/>
      <c r="LHZ19" s="165"/>
      <c r="LIA19" s="165"/>
      <c r="LIB19" s="165"/>
      <c r="LIC19" s="165"/>
      <c r="LID19" s="165"/>
      <c r="LIE19" s="166"/>
      <c r="LIF19" s="164"/>
      <c r="LIG19" s="165"/>
      <c r="LIH19" s="165"/>
      <c r="LII19" s="165"/>
      <c r="LIJ19" s="165"/>
      <c r="LIK19" s="165"/>
      <c r="LIL19" s="166"/>
      <c r="LIM19" s="164"/>
      <c r="LIN19" s="165"/>
      <c r="LIO19" s="165"/>
      <c r="LIP19" s="165"/>
      <c r="LIQ19" s="165"/>
      <c r="LIR19" s="165"/>
      <c r="LIS19" s="166"/>
      <c r="LIT19" s="164"/>
      <c r="LIU19" s="165"/>
      <c r="LIV19" s="165"/>
      <c r="LIW19" s="165"/>
      <c r="LIX19" s="165"/>
      <c r="LIY19" s="165"/>
      <c r="LIZ19" s="166"/>
      <c r="LJA19" s="164"/>
      <c r="LJB19" s="165"/>
      <c r="LJC19" s="165"/>
      <c r="LJD19" s="165"/>
      <c r="LJE19" s="165"/>
      <c r="LJF19" s="165"/>
      <c r="LJG19" s="166"/>
      <c r="LJH19" s="164"/>
      <c r="LJI19" s="165"/>
      <c r="LJJ19" s="165"/>
      <c r="LJK19" s="165"/>
      <c r="LJL19" s="165"/>
      <c r="LJM19" s="165"/>
      <c r="LJN19" s="166"/>
      <c r="LJO19" s="164"/>
      <c r="LJP19" s="165"/>
      <c r="LJQ19" s="165"/>
      <c r="LJR19" s="165"/>
      <c r="LJS19" s="165"/>
      <c r="LJT19" s="165"/>
      <c r="LJU19" s="166"/>
      <c r="LJV19" s="164"/>
      <c r="LJW19" s="165"/>
      <c r="LJX19" s="165"/>
      <c r="LJY19" s="165"/>
      <c r="LJZ19" s="165"/>
      <c r="LKA19" s="165"/>
      <c r="LKB19" s="166"/>
      <c r="LKC19" s="164"/>
      <c r="LKD19" s="165"/>
      <c r="LKE19" s="165"/>
      <c r="LKF19" s="165"/>
      <c r="LKG19" s="165"/>
      <c r="LKH19" s="165"/>
      <c r="LKI19" s="166"/>
      <c r="LKJ19" s="164"/>
      <c r="LKK19" s="165"/>
      <c r="LKL19" s="165"/>
      <c r="LKM19" s="165"/>
      <c r="LKN19" s="165"/>
      <c r="LKO19" s="165"/>
      <c r="LKP19" s="166"/>
      <c r="LKQ19" s="164"/>
      <c r="LKR19" s="165"/>
      <c r="LKS19" s="165"/>
      <c r="LKT19" s="165"/>
      <c r="LKU19" s="165"/>
      <c r="LKV19" s="165"/>
      <c r="LKW19" s="166"/>
      <c r="LKX19" s="164"/>
      <c r="LKY19" s="165"/>
      <c r="LKZ19" s="165"/>
      <c r="LLA19" s="165"/>
      <c r="LLB19" s="165"/>
      <c r="LLC19" s="165"/>
      <c r="LLD19" s="166"/>
      <c r="LLE19" s="164"/>
      <c r="LLF19" s="165"/>
      <c r="LLG19" s="165"/>
      <c r="LLH19" s="165"/>
      <c r="LLI19" s="165"/>
      <c r="LLJ19" s="165"/>
      <c r="LLK19" s="166"/>
      <c r="LLL19" s="164"/>
      <c r="LLM19" s="165"/>
      <c r="LLN19" s="165"/>
      <c r="LLO19" s="165"/>
      <c r="LLP19" s="165"/>
      <c r="LLQ19" s="165"/>
      <c r="LLR19" s="166"/>
      <c r="LLS19" s="164"/>
      <c r="LLT19" s="165"/>
      <c r="LLU19" s="165"/>
      <c r="LLV19" s="165"/>
      <c r="LLW19" s="165"/>
      <c r="LLX19" s="165"/>
      <c r="LLY19" s="166"/>
      <c r="LLZ19" s="164"/>
      <c r="LMA19" s="165"/>
      <c r="LMB19" s="165"/>
      <c r="LMC19" s="165"/>
      <c r="LMD19" s="165"/>
      <c r="LME19" s="165"/>
      <c r="LMF19" s="166"/>
      <c r="LMG19" s="164"/>
      <c r="LMH19" s="165"/>
      <c r="LMI19" s="165"/>
      <c r="LMJ19" s="165"/>
      <c r="LMK19" s="165"/>
      <c r="LML19" s="165"/>
      <c r="LMM19" s="166"/>
      <c r="LMN19" s="164"/>
      <c r="LMO19" s="165"/>
      <c r="LMP19" s="165"/>
      <c r="LMQ19" s="165"/>
      <c r="LMR19" s="165"/>
      <c r="LMS19" s="165"/>
      <c r="LMT19" s="166"/>
      <c r="LMU19" s="164"/>
      <c r="LMV19" s="165"/>
      <c r="LMW19" s="165"/>
      <c r="LMX19" s="165"/>
      <c r="LMY19" s="165"/>
      <c r="LMZ19" s="165"/>
      <c r="LNA19" s="166"/>
      <c r="LNB19" s="164"/>
      <c r="LNC19" s="165"/>
      <c r="LND19" s="165"/>
      <c r="LNE19" s="165"/>
      <c r="LNF19" s="165"/>
      <c r="LNG19" s="165"/>
      <c r="LNH19" s="166"/>
      <c r="LNI19" s="164"/>
      <c r="LNJ19" s="165"/>
      <c r="LNK19" s="165"/>
      <c r="LNL19" s="165"/>
      <c r="LNM19" s="165"/>
      <c r="LNN19" s="165"/>
      <c r="LNO19" s="166"/>
      <c r="LNP19" s="164"/>
      <c r="LNQ19" s="165"/>
      <c r="LNR19" s="165"/>
      <c r="LNS19" s="165"/>
      <c r="LNT19" s="165"/>
      <c r="LNU19" s="165"/>
      <c r="LNV19" s="166"/>
      <c r="LNW19" s="164"/>
      <c r="LNX19" s="165"/>
      <c r="LNY19" s="165"/>
      <c r="LNZ19" s="165"/>
      <c r="LOA19" s="165"/>
      <c r="LOB19" s="165"/>
      <c r="LOC19" s="166"/>
      <c r="LOD19" s="164"/>
      <c r="LOE19" s="165"/>
      <c r="LOF19" s="165"/>
      <c r="LOG19" s="165"/>
      <c r="LOH19" s="165"/>
      <c r="LOI19" s="165"/>
      <c r="LOJ19" s="166"/>
      <c r="LOK19" s="164"/>
      <c r="LOL19" s="165"/>
      <c r="LOM19" s="165"/>
      <c r="LON19" s="165"/>
      <c r="LOO19" s="165"/>
      <c r="LOP19" s="165"/>
      <c r="LOQ19" s="166"/>
      <c r="LOR19" s="164"/>
      <c r="LOS19" s="165"/>
      <c r="LOT19" s="165"/>
      <c r="LOU19" s="165"/>
      <c r="LOV19" s="165"/>
      <c r="LOW19" s="165"/>
      <c r="LOX19" s="166"/>
      <c r="LOY19" s="164"/>
      <c r="LOZ19" s="165"/>
      <c r="LPA19" s="165"/>
      <c r="LPB19" s="165"/>
      <c r="LPC19" s="165"/>
      <c r="LPD19" s="165"/>
      <c r="LPE19" s="166"/>
      <c r="LPF19" s="164"/>
      <c r="LPG19" s="165"/>
      <c r="LPH19" s="165"/>
      <c r="LPI19" s="165"/>
      <c r="LPJ19" s="165"/>
      <c r="LPK19" s="165"/>
      <c r="LPL19" s="166"/>
      <c r="LPM19" s="164"/>
      <c r="LPN19" s="165"/>
      <c r="LPO19" s="165"/>
      <c r="LPP19" s="165"/>
      <c r="LPQ19" s="165"/>
      <c r="LPR19" s="165"/>
      <c r="LPS19" s="166"/>
      <c r="LPT19" s="164"/>
      <c r="LPU19" s="165"/>
      <c r="LPV19" s="165"/>
      <c r="LPW19" s="165"/>
      <c r="LPX19" s="165"/>
      <c r="LPY19" s="165"/>
      <c r="LPZ19" s="166"/>
      <c r="LQA19" s="164"/>
      <c r="LQB19" s="165"/>
      <c r="LQC19" s="165"/>
      <c r="LQD19" s="165"/>
      <c r="LQE19" s="165"/>
      <c r="LQF19" s="165"/>
      <c r="LQG19" s="166"/>
      <c r="LQH19" s="164"/>
      <c r="LQI19" s="165"/>
      <c r="LQJ19" s="165"/>
      <c r="LQK19" s="165"/>
      <c r="LQL19" s="165"/>
      <c r="LQM19" s="165"/>
      <c r="LQN19" s="166"/>
      <c r="LQO19" s="164"/>
      <c r="LQP19" s="165"/>
      <c r="LQQ19" s="165"/>
      <c r="LQR19" s="165"/>
      <c r="LQS19" s="165"/>
      <c r="LQT19" s="165"/>
      <c r="LQU19" s="166"/>
      <c r="LQV19" s="164"/>
      <c r="LQW19" s="165"/>
      <c r="LQX19" s="165"/>
      <c r="LQY19" s="165"/>
      <c r="LQZ19" s="165"/>
      <c r="LRA19" s="165"/>
      <c r="LRB19" s="166"/>
      <c r="LRC19" s="164"/>
      <c r="LRD19" s="165"/>
      <c r="LRE19" s="165"/>
      <c r="LRF19" s="165"/>
      <c r="LRG19" s="165"/>
      <c r="LRH19" s="165"/>
      <c r="LRI19" s="166"/>
      <c r="LRJ19" s="164"/>
      <c r="LRK19" s="165"/>
      <c r="LRL19" s="165"/>
      <c r="LRM19" s="165"/>
      <c r="LRN19" s="165"/>
      <c r="LRO19" s="165"/>
      <c r="LRP19" s="166"/>
      <c r="LRQ19" s="164"/>
      <c r="LRR19" s="165"/>
      <c r="LRS19" s="165"/>
      <c r="LRT19" s="165"/>
      <c r="LRU19" s="165"/>
      <c r="LRV19" s="165"/>
      <c r="LRW19" s="166"/>
      <c r="LRX19" s="164"/>
      <c r="LRY19" s="165"/>
      <c r="LRZ19" s="165"/>
      <c r="LSA19" s="165"/>
      <c r="LSB19" s="165"/>
      <c r="LSC19" s="165"/>
      <c r="LSD19" s="166"/>
      <c r="LSE19" s="164"/>
      <c r="LSF19" s="165"/>
      <c r="LSG19" s="165"/>
      <c r="LSH19" s="165"/>
      <c r="LSI19" s="165"/>
      <c r="LSJ19" s="165"/>
      <c r="LSK19" s="166"/>
      <c r="LSL19" s="164"/>
      <c r="LSM19" s="165"/>
      <c r="LSN19" s="165"/>
      <c r="LSO19" s="165"/>
      <c r="LSP19" s="165"/>
      <c r="LSQ19" s="165"/>
      <c r="LSR19" s="166"/>
      <c r="LSS19" s="164"/>
      <c r="LST19" s="165"/>
      <c r="LSU19" s="165"/>
      <c r="LSV19" s="165"/>
      <c r="LSW19" s="165"/>
      <c r="LSX19" s="165"/>
      <c r="LSY19" s="166"/>
      <c r="LSZ19" s="164"/>
      <c r="LTA19" s="165"/>
      <c r="LTB19" s="165"/>
      <c r="LTC19" s="165"/>
      <c r="LTD19" s="165"/>
      <c r="LTE19" s="165"/>
      <c r="LTF19" s="166"/>
      <c r="LTG19" s="164"/>
      <c r="LTH19" s="165"/>
      <c r="LTI19" s="165"/>
      <c r="LTJ19" s="165"/>
      <c r="LTK19" s="165"/>
      <c r="LTL19" s="165"/>
      <c r="LTM19" s="166"/>
      <c r="LTN19" s="164"/>
      <c r="LTO19" s="165"/>
      <c r="LTP19" s="165"/>
      <c r="LTQ19" s="165"/>
      <c r="LTR19" s="165"/>
      <c r="LTS19" s="165"/>
      <c r="LTT19" s="166"/>
      <c r="LTU19" s="164"/>
      <c r="LTV19" s="165"/>
      <c r="LTW19" s="165"/>
      <c r="LTX19" s="165"/>
      <c r="LTY19" s="165"/>
      <c r="LTZ19" s="165"/>
      <c r="LUA19" s="166"/>
      <c r="LUB19" s="164"/>
      <c r="LUC19" s="165"/>
      <c r="LUD19" s="165"/>
      <c r="LUE19" s="165"/>
      <c r="LUF19" s="165"/>
      <c r="LUG19" s="165"/>
      <c r="LUH19" s="166"/>
      <c r="LUI19" s="164"/>
      <c r="LUJ19" s="165"/>
      <c r="LUK19" s="165"/>
      <c r="LUL19" s="165"/>
      <c r="LUM19" s="165"/>
      <c r="LUN19" s="165"/>
      <c r="LUO19" s="166"/>
      <c r="LUP19" s="164"/>
      <c r="LUQ19" s="165"/>
      <c r="LUR19" s="165"/>
      <c r="LUS19" s="165"/>
      <c r="LUT19" s="165"/>
      <c r="LUU19" s="165"/>
      <c r="LUV19" s="166"/>
      <c r="LUW19" s="164"/>
      <c r="LUX19" s="165"/>
      <c r="LUY19" s="165"/>
      <c r="LUZ19" s="165"/>
      <c r="LVA19" s="165"/>
      <c r="LVB19" s="165"/>
      <c r="LVC19" s="166"/>
      <c r="LVD19" s="164"/>
      <c r="LVE19" s="165"/>
      <c r="LVF19" s="165"/>
      <c r="LVG19" s="165"/>
      <c r="LVH19" s="165"/>
      <c r="LVI19" s="165"/>
      <c r="LVJ19" s="166"/>
      <c r="LVK19" s="164"/>
      <c r="LVL19" s="165"/>
      <c r="LVM19" s="165"/>
      <c r="LVN19" s="165"/>
      <c r="LVO19" s="165"/>
      <c r="LVP19" s="165"/>
      <c r="LVQ19" s="166"/>
      <c r="LVR19" s="164"/>
      <c r="LVS19" s="165"/>
      <c r="LVT19" s="165"/>
      <c r="LVU19" s="165"/>
      <c r="LVV19" s="165"/>
      <c r="LVW19" s="165"/>
      <c r="LVX19" s="166"/>
      <c r="LVY19" s="164"/>
      <c r="LVZ19" s="165"/>
      <c r="LWA19" s="165"/>
      <c r="LWB19" s="165"/>
      <c r="LWC19" s="165"/>
      <c r="LWD19" s="165"/>
      <c r="LWE19" s="166"/>
      <c r="LWF19" s="164"/>
      <c r="LWG19" s="165"/>
      <c r="LWH19" s="165"/>
      <c r="LWI19" s="165"/>
      <c r="LWJ19" s="165"/>
      <c r="LWK19" s="165"/>
      <c r="LWL19" s="166"/>
      <c r="LWM19" s="164"/>
      <c r="LWN19" s="165"/>
      <c r="LWO19" s="165"/>
      <c r="LWP19" s="165"/>
      <c r="LWQ19" s="165"/>
      <c r="LWR19" s="165"/>
      <c r="LWS19" s="166"/>
      <c r="LWT19" s="164"/>
      <c r="LWU19" s="165"/>
      <c r="LWV19" s="165"/>
      <c r="LWW19" s="165"/>
      <c r="LWX19" s="165"/>
      <c r="LWY19" s="165"/>
      <c r="LWZ19" s="166"/>
      <c r="LXA19" s="164"/>
      <c r="LXB19" s="165"/>
      <c r="LXC19" s="165"/>
      <c r="LXD19" s="165"/>
      <c r="LXE19" s="165"/>
      <c r="LXF19" s="165"/>
      <c r="LXG19" s="166"/>
      <c r="LXH19" s="164"/>
      <c r="LXI19" s="165"/>
      <c r="LXJ19" s="165"/>
      <c r="LXK19" s="165"/>
      <c r="LXL19" s="165"/>
      <c r="LXM19" s="165"/>
      <c r="LXN19" s="166"/>
      <c r="LXO19" s="164"/>
      <c r="LXP19" s="165"/>
      <c r="LXQ19" s="165"/>
      <c r="LXR19" s="165"/>
      <c r="LXS19" s="165"/>
      <c r="LXT19" s="165"/>
      <c r="LXU19" s="166"/>
      <c r="LXV19" s="164"/>
      <c r="LXW19" s="165"/>
      <c r="LXX19" s="165"/>
      <c r="LXY19" s="165"/>
      <c r="LXZ19" s="165"/>
      <c r="LYA19" s="165"/>
      <c r="LYB19" s="166"/>
      <c r="LYC19" s="164"/>
      <c r="LYD19" s="165"/>
      <c r="LYE19" s="165"/>
      <c r="LYF19" s="165"/>
      <c r="LYG19" s="165"/>
      <c r="LYH19" s="165"/>
      <c r="LYI19" s="166"/>
      <c r="LYJ19" s="164"/>
      <c r="LYK19" s="165"/>
      <c r="LYL19" s="165"/>
      <c r="LYM19" s="165"/>
      <c r="LYN19" s="165"/>
      <c r="LYO19" s="165"/>
      <c r="LYP19" s="166"/>
      <c r="LYQ19" s="164"/>
      <c r="LYR19" s="165"/>
      <c r="LYS19" s="165"/>
      <c r="LYT19" s="165"/>
      <c r="LYU19" s="165"/>
      <c r="LYV19" s="165"/>
      <c r="LYW19" s="166"/>
      <c r="LYX19" s="164"/>
      <c r="LYY19" s="165"/>
      <c r="LYZ19" s="165"/>
      <c r="LZA19" s="165"/>
      <c r="LZB19" s="165"/>
      <c r="LZC19" s="165"/>
      <c r="LZD19" s="166"/>
      <c r="LZE19" s="164"/>
      <c r="LZF19" s="165"/>
      <c r="LZG19" s="165"/>
      <c r="LZH19" s="165"/>
      <c r="LZI19" s="165"/>
      <c r="LZJ19" s="165"/>
      <c r="LZK19" s="166"/>
      <c r="LZL19" s="164"/>
      <c r="LZM19" s="165"/>
      <c r="LZN19" s="165"/>
      <c r="LZO19" s="165"/>
      <c r="LZP19" s="165"/>
      <c r="LZQ19" s="165"/>
      <c r="LZR19" s="166"/>
      <c r="LZS19" s="164"/>
      <c r="LZT19" s="165"/>
      <c r="LZU19" s="165"/>
      <c r="LZV19" s="165"/>
      <c r="LZW19" s="165"/>
      <c r="LZX19" s="165"/>
      <c r="LZY19" s="166"/>
      <c r="LZZ19" s="164"/>
      <c r="MAA19" s="165"/>
      <c r="MAB19" s="165"/>
      <c r="MAC19" s="165"/>
      <c r="MAD19" s="165"/>
      <c r="MAE19" s="165"/>
      <c r="MAF19" s="166"/>
      <c r="MAG19" s="164"/>
      <c r="MAH19" s="165"/>
      <c r="MAI19" s="165"/>
      <c r="MAJ19" s="165"/>
      <c r="MAK19" s="165"/>
      <c r="MAL19" s="165"/>
      <c r="MAM19" s="166"/>
      <c r="MAN19" s="164"/>
      <c r="MAO19" s="165"/>
      <c r="MAP19" s="165"/>
      <c r="MAQ19" s="165"/>
      <c r="MAR19" s="165"/>
      <c r="MAS19" s="165"/>
      <c r="MAT19" s="166"/>
      <c r="MAU19" s="164"/>
      <c r="MAV19" s="165"/>
      <c r="MAW19" s="165"/>
      <c r="MAX19" s="165"/>
      <c r="MAY19" s="165"/>
      <c r="MAZ19" s="165"/>
      <c r="MBA19" s="166"/>
      <c r="MBB19" s="164"/>
      <c r="MBC19" s="165"/>
      <c r="MBD19" s="165"/>
      <c r="MBE19" s="165"/>
      <c r="MBF19" s="165"/>
      <c r="MBG19" s="165"/>
      <c r="MBH19" s="166"/>
      <c r="MBI19" s="164"/>
      <c r="MBJ19" s="165"/>
      <c r="MBK19" s="165"/>
      <c r="MBL19" s="165"/>
      <c r="MBM19" s="165"/>
      <c r="MBN19" s="165"/>
      <c r="MBO19" s="166"/>
      <c r="MBP19" s="164"/>
      <c r="MBQ19" s="165"/>
      <c r="MBR19" s="165"/>
      <c r="MBS19" s="165"/>
      <c r="MBT19" s="165"/>
      <c r="MBU19" s="165"/>
      <c r="MBV19" s="166"/>
      <c r="MBW19" s="164"/>
      <c r="MBX19" s="165"/>
      <c r="MBY19" s="165"/>
      <c r="MBZ19" s="165"/>
      <c r="MCA19" s="165"/>
      <c r="MCB19" s="165"/>
      <c r="MCC19" s="166"/>
      <c r="MCD19" s="164"/>
      <c r="MCE19" s="165"/>
      <c r="MCF19" s="165"/>
      <c r="MCG19" s="165"/>
      <c r="MCH19" s="165"/>
      <c r="MCI19" s="165"/>
      <c r="MCJ19" s="166"/>
      <c r="MCK19" s="164"/>
      <c r="MCL19" s="165"/>
      <c r="MCM19" s="165"/>
      <c r="MCN19" s="165"/>
      <c r="MCO19" s="165"/>
      <c r="MCP19" s="165"/>
      <c r="MCQ19" s="166"/>
      <c r="MCR19" s="164"/>
      <c r="MCS19" s="165"/>
      <c r="MCT19" s="165"/>
      <c r="MCU19" s="165"/>
      <c r="MCV19" s="165"/>
      <c r="MCW19" s="165"/>
      <c r="MCX19" s="166"/>
      <c r="MCY19" s="164"/>
      <c r="MCZ19" s="165"/>
      <c r="MDA19" s="165"/>
      <c r="MDB19" s="165"/>
      <c r="MDC19" s="165"/>
      <c r="MDD19" s="165"/>
      <c r="MDE19" s="166"/>
      <c r="MDF19" s="164"/>
      <c r="MDG19" s="165"/>
      <c r="MDH19" s="165"/>
      <c r="MDI19" s="165"/>
      <c r="MDJ19" s="165"/>
      <c r="MDK19" s="165"/>
      <c r="MDL19" s="166"/>
      <c r="MDM19" s="164"/>
      <c r="MDN19" s="165"/>
      <c r="MDO19" s="165"/>
      <c r="MDP19" s="165"/>
      <c r="MDQ19" s="165"/>
      <c r="MDR19" s="165"/>
      <c r="MDS19" s="166"/>
      <c r="MDT19" s="164"/>
      <c r="MDU19" s="165"/>
      <c r="MDV19" s="165"/>
      <c r="MDW19" s="165"/>
      <c r="MDX19" s="165"/>
      <c r="MDY19" s="165"/>
      <c r="MDZ19" s="166"/>
      <c r="MEA19" s="164"/>
      <c r="MEB19" s="165"/>
      <c r="MEC19" s="165"/>
      <c r="MED19" s="165"/>
      <c r="MEE19" s="165"/>
      <c r="MEF19" s="165"/>
      <c r="MEG19" s="166"/>
      <c r="MEH19" s="164"/>
      <c r="MEI19" s="165"/>
      <c r="MEJ19" s="165"/>
      <c r="MEK19" s="165"/>
      <c r="MEL19" s="165"/>
      <c r="MEM19" s="165"/>
      <c r="MEN19" s="166"/>
      <c r="MEO19" s="164"/>
      <c r="MEP19" s="165"/>
      <c r="MEQ19" s="165"/>
      <c r="MER19" s="165"/>
      <c r="MES19" s="165"/>
      <c r="MET19" s="165"/>
      <c r="MEU19" s="166"/>
      <c r="MEV19" s="164"/>
      <c r="MEW19" s="165"/>
      <c r="MEX19" s="165"/>
      <c r="MEY19" s="165"/>
      <c r="MEZ19" s="165"/>
      <c r="MFA19" s="165"/>
      <c r="MFB19" s="166"/>
      <c r="MFC19" s="164"/>
      <c r="MFD19" s="165"/>
      <c r="MFE19" s="165"/>
      <c r="MFF19" s="165"/>
      <c r="MFG19" s="165"/>
      <c r="MFH19" s="165"/>
      <c r="MFI19" s="166"/>
      <c r="MFJ19" s="164"/>
      <c r="MFK19" s="165"/>
      <c r="MFL19" s="165"/>
      <c r="MFM19" s="165"/>
      <c r="MFN19" s="165"/>
      <c r="MFO19" s="165"/>
      <c r="MFP19" s="166"/>
      <c r="MFQ19" s="164"/>
      <c r="MFR19" s="165"/>
      <c r="MFS19" s="165"/>
      <c r="MFT19" s="165"/>
      <c r="MFU19" s="165"/>
      <c r="MFV19" s="165"/>
      <c r="MFW19" s="166"/>
      <c r="MFX19" s="164"/>
      <c r="MFY19" s="165"/>
      <c r="MFZ19" s="165"/>
      <c r="MGA19" s="165"/>
      <c r="MGB19" s="165"/>
      <c r="MGC19" s="165"/>
      <c r="MGD19" s="166"/>
      <c r="MGE19" s="164"/>
      <c r="MGF19" s="165"/>
      <c r="MGG19" s="165"/>
      <c r="MGH19" s="165"/>
      <c r="MGI19" s="165"/>
      <c r="MGJ19" s="165"/>
      <c r="MGK19" s="166"/>
      <c r="MGL19" s="164"/>
      <c r="MGM19" s="165"/>
      <c r="MGN19" s="165"/>
      <c r="MGO19" s="165"/>
      <c r="MGP19" s="165"/>
      <c r="MGQ19" s="165"/>
      <c r="MGR19" s="166"/>
      <c r="MGS19" s="164"/>
      <c r="MGT19" s="165"/>
      <c r="MGU19" s="165"/>
      <c r="MGV19" s="165"/>
      <c r="MGW19" s="165"/>
      <c r="MGX19" s="165"/>
      <c r="MGY19" s="166"/>
      <c r="MGZ19" s="164"/>
      <c r="MHA19" s="165"/>
      <c r="MHB19" s="165"/>
      <c r="MHC19" s="165"/>
      <c r="MHD19" s="165"/>
      <c r="MHE19" s="165"/>
      <c r="MHF19" s="166"/>
      <c r="MHG19" s="164"/>
      <c r="MHH19" s="165"/>
      <c r="MHI19" s="165"/>
      <c r="MHJ19" s="165"/>
      <c r="MHK19" s="165"/>
      <c r="MHL19" s="165"/>
      <c r="MHM19" s="166"/>
      <c r="MHN19" s="164"/>
      <c r="MHO19" s="165"/>
      <c r="MHP19" s="165"/>
      <c r="MHQ19" s="165"/>
      <c r="MHR19" s="165"/>
      <c r="MHS19" s="165"/>
      <c r="MHT19" s="166"/>
      <c r="MHU19" s="164"/>
      <c r="MHV19" s="165"/>
      <c r="MHW19" s="165"/>
      <c r="MHX19" s="165"/>
      <c r="MHY19" s="165"/>
      <c r="MHZ19" s="165"/>
      <c r="MIA19" s="166"/>
      <c r="MIB19" s="164"/>
      <c r="MIC19" s="165"/>
      <c r="MID19" s="165"/>
      <c r="MIE19" s="165"/>
      <c r="MIF19" s="165"/>
      <c r="MIG19" s="165"/>
      <c r="MIH19" s="166"/>
      <c r="MII19" s="164"/>
      <c r="MIJ19" s="165"/>
      <c r="MIK19" s="165"/>
      <c r="MIL19" s="165"/>
      <c r="MIM19" s="165"/>
      <c r="MIN19" s="165"/>
      <c r="MIO19" s="166"/>
      <c r="MIP19" s="164"/>
      <c r="MIQ19" s="165"/>
      <c r="MIR19" s="165"/>
      <c r="MIS19" s="165"/>
      <c r="MIT19" s="165"/>
      <c r="MIU19" s="165"/>
      <c r="MIV19" s="166"/>
      <c r="MIW19" s="164"/>
      <c r="MIX19" s="165"/>
      <c r="MIY19" s="165"/>
      <c r="MIZ19" s="165"/>
      <c r="MJA19" s="165"/>
      <c r="MJB19" s="165"/>
      <c r="MJC19" s="166"/>
      <c r="MJD19" s="164"/>
      <c r="MJE19" s="165"/>
      <c r="MJF19" s="165"/>
      <c r="MJG19" s="165"/>
      <c r="MJH19" s="165"/>
      <c r="MJI19" s="165"/>
      <c r="MJJ19" s="166"/>
      <c r="MJK19" s="164"/>
      <c r="MJL19" s="165"/>
      <c r="MJM19" s="165"/>
      <c r="MJN19" s="165"/>
      <c r="MJO19" s="165"/>
      <c r="MJP19" s="165"/>
      <c r="MJQ19" s="166"/>
      <c r="MJR19" s="164"/>
      <c r="MJS19" s="165"/>
      <c r="MJT19" s="165"/>
      <c r="MJU19" s="165"/>
      <c r="MJV19" s="165"/>
      <c r="MJW19" s="165"/>
      <c r="MJX19" s="166"/>
      <c r="MJY19" s="164"/>
      <c r="MJZ19" s="165"/>
      <c r="MKA19" s="165"/>
      <c r="MKB19" s="165"/>
      <c r="MKC19" s="165"/>
      <c r="MKD19" s="165"/>
      <c r="MKE19" s="166"/>
      <c r="MKF19" s="164"/>
      <c r="MKG19" s="165"/>
      <c r="MKH19" s="165"/>
      <c r="MKI19" s="165"/>
      <c r="MKJ19" s="165"/>
      <c r="MKK19" s="165"/>
      <c r="MKL19" s="166"/>
      <c r="MKM19" s="164"/>
      <c r="MKN19" s="165"/>
      <c r="MKO19" s="165"/>
      <c r="MKP19" s="165"/>
      <c r="MKQ19" s="165"/>
      <c r="MKR19" s="165"/>
      <c r="MKS19" s="166"/>
      <c r="MKT19" s="164"/>
      <c r="MKU19" s="165"/>
      <c r="MKV19" s="165"/>
      <c r="MKW19" s="165"/>
      <c r="MKX19" s="165"/>
      <c r="MKY19" s="165"/>
      <c r="MKZ19" s="166"/>
      <c r="MLA19" s="164"/>
      <c r="MLB19" s="165"/>
      <c r="MLC19" s="165"/>
      <c r="MLD19" s="165"/>
      <c r="MLE19" s="165"/>
      <c r="MLF19" s="165"/>
      <c r="MLG19" s="166"/>
      <c r="MLH19" s="164"/>
      <c r="MLI19" s="165"/>
      <c r="MLJ19" s="165"/>
      <c r="MLK19" s="165"/>
      <c r="MLL19" s="165"/>
      <c r="MLM19" s="165"/>
      <c r="MLN19" s="166"/>
      <c r="MLO19" s="164"/>
      <c r="MLP19" s="165"/>
      <c r="MLQ19" s="165"/>
      <c r="MLR19" s="165"/>
      <c r="MLS19" s="165"/>
      <c r="MLT19" s="165"/>
      <c r="MLU19" s="166"/>
      <c r="MLV19" s="164"/>
      <c r="MLW19" s="165"/>
      <c r="MLX19" s="165"/>
      <c r="MLY19" s="165"/>
      <c r="MLZ19" s="165"/>
      <c r="MMA19" s="165"/>
      <c r="MMB19" s="166"/>
      <c r="MMC19" s="164"/>
      <c r="MMD19" s="165"/>
      <c r="MME19" s="165"/>
      <c r="MMF19" s="165"/>
      <c r="MMG19" s="165"/>
      <c r="MMH19" s="165"/>
      <c r="MMI19" s="166"/>
      <c r="MMJ19" s="164"/>
      <c r="MMK19" s="165"/>
      <c r="MML19" s="165"/>
      <c r="MMM19" s="165"/>
      <c r="MMN19" s="165"/>
      <c r="MMO19" s="165"/>
      <c r="MMP19" s="166"/>
      <c r="MMQ19" s="164"/>
      <c r="MMR19" s="165"/>
      <c r="MMS19" s="165"/>
      <c r="MMT19" s="165"/>
      <c r="MMU19" s="165"/>
      <c r="MMV19" s="165"/>
      <c r="MMW19" s="166"/>
      <c r="MMX19" s="164"/>
      <c r="MMY19" s="165"/>
      <c r="MMZ19" s="165"/>
      <c r="MNA19" s="165"/>
      <c r="MNB19" s="165"/>
      <c r="MNC19" s="165"/>
      <c r="MND19" s="166"/>
      <c r="MNE19" s="164"/>
      <c r="MNF19" s="165"/>
      <c r="MNG19" s="165"/>
      <c r="MNH19" s="165"/>
      <c r="MNI19" s="165"/>
      <c r="MNJ19" s="165"/>
      <c r="MNK19" s="166"/>
      <c r="MNL19" s="164"/>
      <c r="MNM19" s="165"/>
      <c r="MNN19" s="165"/>
      <c r="MNO19" s="165"/>
      <c r="MNP19" s="165"/>
      <c r="MNQ19" s="165"/>
      <c r="MNR19" s="166"/>
      <c r="MNS19" s="164"/>
      <c r="MNT19" s="165"/>
      <c r="MNU19" s="165"/>
      <c r="MNV19" s="165"/>
      <c r="MNW19" s="165"/>
      <c r="MNX19" s="165"/>
      <c r="MNY19" s="166"/>
      <c r="MNZ19" s="164"/>
      <c r="MOA19" s="165"/>
      <c r="MOB19" s="165"/>
      <c r="MOC19" s="165"/>
      <c r="MOD19" s="165"/>
      <c r="MOE19" s="165"/>
      <c r="MOF19" s="166"/>
      <c r="MOG19" s="164"/>
      <c r="MOH19" s="165"/>
      <c r="MOI19" s="165"/>
      <c r="MOJ19" s="165"/>
      <c r="MOK19" s="165"/>
      <c r="MOL19" s="165"/>
      <c r="MOM19" s="166"/>
      <c r="MON19" s="164"/>
      <c r="MOO19" s="165"/>
      <c r="MOP19" s="165"/>
      <c r="MOQ19" s="165"/>
      <c r="MOR19" s="165"/>
      <c r="MOS19" s="165"/>
      <c r="MOT19" s="166"/>
      <c r="MOU19" s="164"/>
      <c r="MOV19" s="165"/>
      <c r="MOW19" s="165"/>
      <c r="MOX19" s="165"/>
      <c r="MOY19" s="165"/>
      <c r="MOZ19" s="165"/>
      <c r="MPA19" s="166"/>
      <c r="MPB19" s="164"/>
      <c r="MPC19" s="165"/>
      <c r="MPD19" s="165"/>
      <c r="MPE19" s="165"/>
      <c r="MPF19" s="165"/>
      <c r="MPG19" s="165"/>
      <c r="MPH19" s="166"/>
      <c r="MPI19" s="164"/>
      <c r="MPJ19" s="165"/>
      <c r="MPK19" s="165"/>
      <c r="MPL19" s="165"/>
      <c r="MPM19" s="165"/>
      <c r="MPN19" s="165"/>
      <c r="MPO19" s="166"/>
      <c r="MPP19" s="164"/>
      <c r="MPQ19" s="165"/>
      <c r="MPR19" s="165"/>
      <c r="MPS19" s="165"/>
      <c r="MPT19" s="165"/>
      <c r="MPU19" s="165"/>
      <c r="MPV19" s="166"/>
      <c r="MPW19" s="164"/>
      <c r="MPX19" s="165"/>
      <c r="MPY19" s="165"/>
      <c r="MPZ19" s="165"/>
      <c r="MQA19" s="165"/>
      <c r="MQB19" s="165"/>
      <c r="MQC19" s="166"/>
      <c r="MQD19" s="164"/>
      <c r="MQE19" s="165"/>
      <c r="MQF19" s="165"/>
      <c r="MQG19" s="165"/>
      <c r="MQH19" s="165"/>
      <c r="MQI19" s="165"/>
      <c r="MQJ19" s="166"/>
      <c r="MQK19" s="164"/>
      <c r="MQL19" s="165"/>
      <c r="MQM19" s="165"/>
      <c r="MQN19" s="165"/>
      <c r="MQO19" s="165"/>
      <c r="MQP19" s="165"/>
      <c r="MQQ19" s="166"/>
      <c r="MQR19" s="164"/>
      <c r="MQS19" s="165"/>
      <c r="MQT19" s="165"/>
      <c r="MQU19" s="165"/>
      <c r="MQV19" s="165"/>
      <c r="MQW19" s="165"/>
      <c r="MQX19" s="166"/>
      <c r="MQY19" s="164"/>
      <c r="MQZ19" s="165"/>
      <c r="MRA19" s="165"/>
      <c r="MRB19" s="165"/>
      <c r="MRC19" s="165"/>
      <c r="MRD19" s="165"/>
      <c r="MRE19" s="166"/>
      <c r="MRF19" s="164"/>
      <c r="MRG19" s="165"/>
      <c r="MRH19" s="165"/>
      <c r="MRI19" s="165"/>
      <c r="MRJ19" s="165"/>
      <c r="MRK19" s="165"/>
      <c r="MRL19" s="166"/>
      <c r="MRM19" s="164"/>
      <c r="MRN19" s="165"/>
      <c r="MRO19" s="165"/>
      <c r="MRP19" s="165"/>
      <c r="MRQ19" s="165"/>
      <c r="MRR19" s="165"/>
      <c r="MRS19" s="166"/>
      <c r="MRT19" s="164"/>
      <c r="MRU19" s="165"/>
      <c r="MRV19" s="165"/>
      <c r="MRW19" s="165"/>
      <c r="MRX19" s="165"/>
      <c r="MRY19" s="165"/>
      <c r="MRZ19" s="166"/>
      <c r="MSA19" s="164"/>
      <c r="MSB19" s="165"/>
      <c r="MSC19" s="165"/>
      <c r="MSD19" s="165"/>
      <c r="MSE19" s="165"/>
      <c r="MSF19" s="165"/>
      <c r="MSG19" s="166"/>
      <c r="MSH19" s="164"/>
      <c r="MSI19" s="165"/>
      <c r="MSJ19" s="165"/>
      <c r="MSK19" s="165"/>
      <c r="MSL19" s="165"/>
      <c r="MSM19" s="165"/>
      <c r="MSN19" s="166"/>
      <c r="MSO19" s="164"/>
      <c r="MSP19" s="165"/>
      <c r="MSQ19" s="165"/>
      <c r="MSR19" s="165"/>
      <c r="MSS19" s="165"/>
      <c r="MST19" s="165"/>
      <c r="MSU19" s="166"/>
      <c r="MSV19" s="164"/>
      <c r="MSW19" s="165"/>
      <c r="MSX19" s="165"/>
      <c r="MSY19" s="165"/>
      <c r="MSZ19" s="165"/>
      <c r="MTA19" s="165"/>
      <c r="MTB19" s="166"/>
      <c r="MTC19" s="164"/>
      <c r="MTD19" s="165"/>
      <c r="MTE19" s="165"/>
      <c r="MTF19" s="165"/>
      <c r="MTG19" s="165"/>
      <c r="MTH19" s="165"/>
      <c r="MTI19" s="166"/>
      <c r="MTJ19" s="164"/>
      <c r="MTK19" s="165"/>
      <c r="MTL19" s="165"/>
      <c r="MTM19" s="165"/>
      <c r="MTN19" s="165"/>
      <c r="MTO19" s="165"/>
      <c r="MTP19" s="166"/>
      <c r="MTQ19" s="164"/>
      <c r="MTR19" s="165"/>
      <c r="MTS19" s="165"/>
      <c r="MTT19" s="165"/>
      <c r="MTU19" s="165"/>
      <c r="MTV19" s="165"/>
      <c r="MTW19" s="166"/>
      <c r="MTX19" s="164"/>
      <c r="MTY19" s="165"/>
      <c r="MTZ19" s="165"/>
      <c r="MUA19" s="165"/>
      <c r="MUB19" s="165"/>
      <c r="MUC19" s="165"/>
      <c r="MUD19" s="166"/>
      <c r="MUE19" s="164"/>
      <c r="MUF19" s="165"/>
      <c r="MUG19" s="165"/>
      <c r="MUH19" s="165"/>
      <c r="MUI19" s="165"/>
      <c r="MUJ19" s="165"/>
      <c r="MUK19" s="166"/>
      <c r="MUL19" s="164"/>
      <c r="MUM19" s="165"/>
      <c r="MUN19" s="165"/>
      <c r="MUO19" s="165"/>
      <c r="MUP19" s="165"/>
      <c r="MUQ19" s="165"/>
      <c r="MUR19" s="166"/>
      <c r="MUS19" s="164"/>
      <c r="MUT19" s="165"/>
      <c r="MUU19" s="165"/>
      <c r="MUV19" s="165"/>
      <c r="MUW19" s="165"/>
      <c r="MUX19" s="165"/>
      <c r="MUY19" s="166"/>
      <c r="MUZ19" s="164"/>
      <c r="MVA19" s="165"/>
      <c r="MVB19" s="165"/>
      <c r="MVC19" s="165"/>
      <c r="MVD19" s="165"/>
      <c r="MVE19" s="165"/>
      <c r="MVF19" s="166"/>
      <c r="MVG19" s="164"/>
      <c r="MVH19" s="165"/>
      <c r="MVI19" s="165"/>
      <c r="MVJ19" s="165"/>
      <c r="MVK19" s="165"/>
      <c r="MVL19" s="165"/>
      <c r="MVM19" s="166"/>
      <c r="MVN19" s="164"/>
      <c r="MVO19" s="165"/>
      <c r="MVP19" s="165"/>
      <c r="MVQ19" s="165"/>
      <c r="MVR19" s="165"/>
      <c r="MVS19" s="165"/>
      <c r="MVT19" s="166"/>
      <c r="MVU19" s="164"/>
      <c r="MVV19" s="165"/>
      <c r="MVW19" s="165"/>
      <c r="MVX19" s="165"/>
      <c r="MVY19" s="165"/>
      <c r="MVZ19" s="165"/>
      <c r="MWA19" s="166"/>
      <c r="MWB19" s="164"/>
      <c r="MWC19" s="165"/>
      <c r="MWD19" s="165"/>
      <c r="MWE19" s="165"/>
      <c r="MWF19" s="165"/>
      <c r="MWG19" s="165"/>
      <c r="MWH19" s="166"/>
      <c r="MWI19" s="164"/>
      <c r="MWJ19" s="165"/>
      <c r="MWK19" s="165"/>
      <c r="MWL19" s="165"/>
      <c r="MWM19" s="165"/>
      <c r="MWN19" s="165"/>
      <c r="MWO19" s="166"/>
      <c r="MWP19" s="164"/>
      <c r="MWQ19" s="165"/>
      <c r="MWR19" s="165"/>
      <c r="MWS19" s="165"/>
      <c r="MWT19" s="165"/>
      <c r="MWU19" s="165"/>
      <c r="MWV19" s="166"/>
      <c r="MWW19" s="164"/>
      <c r="MWX19" s="165"/>
      <c r="MWY19" s="165"/>
      <c r="MWZ19" s="165"/>
      <c r="MXA19" s="165"/>
      <c r="MXB19" s="165"/>
      <c r="MXC19" s="166"/>
      <c r="MXD19" s="164"/>
      <c r="MXE19" s="165"/>
      <c r="MXF19" s="165"/>
      <c r="MXG19" s="165"/>
      <c r="MXH19" s="165"/>
      <c r="MXI19" s="165"/>
      <c r="MXJ19" s="166"/>
      <c r="MXK19" s="164"/>
      <c r="MXL19" s="165"/>
      <c r="MXM19" s="165"/>
      <c r="MXN19" s="165"/>
      <c r="MXO19" s="165"/>
      <c r="MXP19" s="165"/>
      <c r="MXQ19" s="166"/>
      <c r="MXR19" s="164"/>
      <c r="MXS19" s="165"/>
      <c r="MXT19" s="165"/>
      <c r="MXU19" s="165"/>
      <c r="MXV19" s="165"/>
      <c r="MXW19" s="165"/>
      <c r="MXX19" s="166"/>
      <c r="MXY19" s="164"/>
      <c r="MXZ19" s="165"/>
      <c r="MYA19" s="165"/>
      <c r="MYB19" s="165"/>
      <c r="MYC19" s="165"/>
      <c r="MYD19" s="165"/>
      <c r="MYE19" s="166"/>
      <c r="MYF19" s="164"/>
      <c r="MYG19" s="165"/>
      <c r="MYH19" s="165"/>
      <c r="MYI19" s="165"/>
      <c r="MYJ19" s="165"/>
      <c r="MYK19" s="165"/>
      <c r="MYL19" s="166"/>
      <c r="MYM19" s="164"/>
      <c r="MYN19" s="165"/>
      <c r="MYO19" s="165"/>
      <c r="MYP19" s="165"/>
      <c r="MYQ19" s="165"/>
      <c r="MYR19" s="165"/>
      <c r="MYS19" s="166"/>
      <c r="MYT19" s="164"/>
      <c r="MYU19" s="165"/>
      <c r="MYV19" s="165"/>
      <c r="MYW19" s="165"/>
      <c r="MYX19" s="165"/>
      <c r="MYY19" s="165"/>
      <c r="MYZ19" s="166"/>
      <c r="MZA19" s="164"/>
      <c r="MZB19" s="165"/>
      <c r="MZC19" s="165"/>
      <c r="MZD19" s="165"/>
      <c r="MZE19" s="165"/>
      <c r="MZF19" s="165"/>
      <c r="MZG19" s="166"/>
      <c r="MZH19" s="164"/>
      <c r="MZI19" s="165"/>
      <c r="MZJ19" s="165"/>
      <c r="MZK19" s="165"/>
      <c r="MZL19" s="165"/>
      <c r="MZM19" s="165"/>
      <c r="MZN19" s="166"/>
      <c r="MZO19" s="164"/>
      <c r="MZP19" s="165"/>
      <c r="MZQ19" s="165"/>
      <c r="MZR19" s="165"/>
      <c r="MZS19" s="165"/>
      <c r="MZT19" s="165"/>
      <c r="MZU19" s="166"/>
      <c r="MZV19" s="164"/>
      <c r="MZW19" s="165"/>
      <c r="MZX19" s="165"/>
      <c r="MZY19" s="165"/>
      <c r="MZZ19" s="165"/>
      <c r="NAA19" s="165"/>
      <c r="NAB19" s="166"/>
      <c r="NAC19" s="164"/>
      <c r="NAD19" s="165"/>
      <c r="NAE19" s="165"/>
      <c r="NAF19" s="165"/>
      <c r="NAG19" s="165"/>
      <c r="NAH19" s="165"/>
      <c r="NAI19" s="166"/>
      <c r="NAJ19" s="164"/>
      <c r="NAK19" s="165"/>
      <c r="NAL19" s="165"/>
      <c r="NAM19" s="165"/>
      <c r="NAN19" s="165"/>
      <c r="NAO19" s="165"/>
      <c r="NAP19" s="166"/>
      <c r="NAQ19" s="164"/>
      <c r="NAR19" s="165"/>
      <c r="NAS19" s="165"/>
      <c r="NAT19" s="165"/>
      <c r="NAU19" s="165"/>
      <c r="NAV19" s="165"/>
      <c r="NAW19" s="166"/>
      <c r="NAX19" s="164"/>
      <c r="NAY19" s="165"/>
      <c r="NAZ19" s="165"/>
      <c r="NBA19" s="165"/>
      <c r="NBB19" s="165"/>
      <c r="NBC19" s="165"/>
      <c r="NBD19" s="166"/>
      <c r="NBE19" s="164"/>
      <c r="NBF19" s="165"/>
      <c r="NBG19" s="165"/>
      <c r="NBH19" s="165"/>
      <c r="NBI19" s="165"/>
      <c r="NBJ19" s="165"/>
      <c r="NBK19" s="166"/>
      <c r="NBL19" s="164"/>
      <c r="NBM19" s="165"/>
      <c r="NBN19" s="165"/>
      <c r="NBO19" s="165"/>
      <c r="NBP19" s="165"/>
      <c r="NBQ19" s="165"/>
      <c r="NBR19" s="166"/>
      <c r="NBS19" s="164"/>
      <c r="NBT19" s="165"/>
      <c r="NBU19" s="165"/>
      <c r="NBV19" s="165"/>
      <c r="NBW19" s="165"/>
      <c r="NBX19" s="165"/>
      <c r="NBY19" s="166"/>
      <c r="NBZ19" s="164"/>
      <c r="NCA19" s="165"/>
      <c r="NCB19" s="165"/>
      <c r="NCC19" s="165"/>
      <c r="NCD19" s="165"/>
      <c r="NCE19" s="165"/>
      <c r="NCF19" s="166"/>
      <c r="NCG19" s="164"/>
      <c r="NCH19" s="165"/>
      <c r="NCI19" s="165"/>
      <c r="NCJ19" s="165"/>
      <c r="NCK19" s="165"/>
      <c r="NCL19" s="165"/>
      <c r="NCM19" s="166"/>
      <c r="NCN19" s="164"/>
      <c r="NCO19" s="165"/>
      <c r="NCP19" s="165"/>
      <c r="NCQ19" s="165"/>
      <c r="NCR19" s="165"/>
      <c r="NCS19" s="165"/>
      <c r="NCT19" s="166"/>
      <c r="NCU19" s="164"/>
      <c r="NCV19" s="165"/>
      <c r="NCW19" s="165"/>
      <c r="NCX19" s="165"/>
      <c r="NCY19" s="165"/>
      <c r="NCZ19" s="165"/>
      <c r="NDA19" s="166"/>
      <c r="NDB19" s="164"/>
      <c r="NDC19" s="165"/>
      <c r="NDD19" s="165"/>
      <c r="NDE19" s="165"/>
      <c r="NDF19" s="165"/>
      <c r="NDG19" s="165"/>
      <c r="NDH19" s="166"/>
      <c r="NDI19" s="164"/>
      <c r="NDJ19" s="165"/>
      <c r="NDK19" s="165"/>
      <c r="NDL19" s="165"/>
      <c r="NDM19" s="165"/>
      <c r="NDN19" s="165"/>
      <c r="NDO19" s="166"/>
      <c r="NDP19" s="164"/>
      <c r="NDQ19" s="165"/>
      <c r="NDR19" s="165"/>
      <c r="NDS19" s="165"/>
      <c r="NDT19" s="165"/>
      <c r="NDU19" s="165"/>
      <c r="NDV19" s="166"/>
      <c r="NDW19" s="164"/>
      <c r="NDX19" s="165"/>
      <c r="NDY19" s="165"/>
      <c r="NDZ19" s="165"/>
      <c r="NEA19" s="165"/>
      <c r="NEB19" s="165"/>
      <c r="NEC19" s="166"/>
      <c r="NED19" s="164"/>
      <c r="NEE19" s="165"/>
      <c r="NEF19" s="165"/>
      <c r="NEG19" s="165"/>
      <c r="NEH19" s="165"/>
      <c r="NEI19" s="165"/>
      <c r="NEJ19" s="166"/>
      <c r="NEK19" s="164"/>
      <c r="NEL19" s="165"/>
      <c r="NEM19" s="165"/>
      <c r="NEN19" s="165"/>
      <c r="NEO19" s="165"/>
      <c r="NEP19" s="165"/>
      <c r="NEQ19" s="166"/>
      <c r="NER19" s="164"/>
      <c r="NES19" s="165"/>
      <c r="NET19" s="165"/>
      <c r="NEU19" s="165"/>
      <c r="NEV19" s="165"/>
      <c r="NEW19" s="165"/>
      <c r="NEX19" s="166"/>
      <c r="NEY19" s="164"/>
      <c r="NEZ19" s="165"/>
      <c r="NFA19" s="165"/>
      <c r="NFB19" s="165"/>
      <c r="NFC19" s="165"/>
      <c r="NFD19" s="165"/>
      <c r="NFE19" s="166"/>
      <c r="NFF19" s="164"/>
      <c r="NFG19" s="165"/>
      <c r="NFH19" s="165"/>
      <c r="NFI19" s="165"/>
      <c r="NFJ19" s="165"/>
      <c r="NFK19" s="165"/>
      <c r="NFL19" s="166"/>
      <c r="NFM19" s="164"/>
      <c r="NFN19" s="165"/>
      <c r="NFO19" s="165"/>
      <c r="NFP19" s="165"/>
      <c r="NFQ19" s="165"/>
      <c r="NFR19" s="165"/>
      <c r="NFS19" s="166"/>
      <c r="NFT19" s="164"/>
      <c r="NFU19" s="165"/>
      <c r="NFV19" s="165"/>
      <c r="NFW19" s="165"/>
      <c r="NFX19" s="165"/>
      <c r="NFY19" s="165"/>
      <c r="NFZ19" s="166"/>
      <c r="NGA19" s="164"/>
      <c r="NGB19" s="165"/>
      <c r="NGC19" s="165"/>
      <c r="NGD19" s="165"/>
      <c r="NGE19" s="165"/>
      <c r="NGF19" s="165"/>
      <c r="NGG19" s="166"/>
      <c r="NGH19" s="164"/>
      <c r="NGI19" s="165"/>
      <c r="NGJ19" s="165"/>
      <c r="NGK19" s="165"/>
      <c r="NGL19" s="165"/>
      <c r="NGM19" s="165"/>
      <c r="NGN19" s="166"/>
      <c r="NGO19" s="164"/>
      <c r="NGP19" s="165"/>
      <c r="NGQ19" s="165"/>
      <c r="NGR19" s="165"/>
      <c r="NGS19" s="165"/>
      <c r="NGT19" s="165"/>
      <c r="NGU19" s="166"/>
      <c r="NGV19" s="164"/>
      <c r="NGW19" s="165"/>
      <c r="NGX19" s="165"/>
      <c r="NGY19" s="165"/>
      <c r="NGZ19" s="165"/>
      <c r="NHA19" s="165"/>
      <c r="NHB19" s="166"/>
      <c r="NHC19" s="164"/>
      <c r="NHD19" s="165"/>
      <c r="NHE19" s="165"/>
      <c r="NHF19" s="165"/>
      <c r="NHG19" s="165"/>
      <c r="NHH19" s="165"/>
      <c r="NHI19" s="166"/>
      <c r="NHJ19" s="164"/>
      <c r="NHK19" s="165"/>
      <c r="NHL19" s="165"/>
      <c r="NHM19" s="165"/>
      <c r="NHN19" s="165"/>
      <c r="NHO19" s="165"/>
      <c r="NHP19" s="166"/>
      <c r="NHQ19" s="164"/>
      <c r="NHR19" s="165"/>
      <c r="NHS19" s="165"/>
      <c r="NHT19" s="165"/>
      <c r="NHU19" s="165"/>
      <c r="NHV19" s="165"/>
      <c r="NHW19" s="166"/>
      <c r="NHX19" s="164"/>
      <c r="NHY19" s="165"/>
      <c r="NHZ19" s="165"/>
      <c r="NIA19" s="165"/>
      <c r="NIB19" s="165"/>
      <c r="NIC19" s="165"/>
      <c r="NID19" s="166"/>
      <c r="NIE19" s="164"/>
      <c r="NIF19" s="165"/>
      <c r="NIG19" s="165"/>
      <c r="NIH19" s="165"/>
      <c r="NII19" s="165"/>
      <c r="NIJ19" s="165"/>
      <c r="NIK19" s="166"/>
      <c r="NIL19" s="164"/>
      <c r="NIM19" s="165"/>
      <c r="NIN19" s="165"/>
      <c r="NIO19" s="165"/>
      <c r="NIP19" s="165"/>
      <c r="NIQ19" s="165"/>
      <c r="NIR19" s="166"/>
      <c r="NIS19" s="164"/>
      <c r="NIT19" s="165"/>
      <c r="NIU19" s="165"/>
      <c r="NIV19" s="165"/>
      <c r="NIW19" s="165"/>
      <c r="NIX19" s="165"/>
      <c r="NIY19" s="166"/>
      <c r="NIZ19" s="164"/>
      <c r="NJA19" s="165"/>
      <c r="NJB19" s="165"/>
      <c r="NJC19" s="165"/>
      <c r="NJD19" s="165"/>
      <c r="NJE19" s="165"/>
      <c r="NJF19" s="166"/>
      <c r="NJG19" s="164"/>
      <c r="NJH19" s="165"/>
      <c r="NJI19" s="165"/>
      <c r="NJJ19" s="165"/>
      <c r="NJK19" s="165"/>
      <c r="NJL19" s="165"/>
      <c r="NJM19" s="166"/>
      <c r="NJN19" s="164"/>
      <c r="NJO19" s="165"/>
      <c r="NJP19" s="165"/>
      <c r="NJQ19" s="165"/>
      <c r="NJR19" s="165"/>
      <c r="NJS19" s="165"/>
      <c r="NJT19" s="166"/>
      <c r="NJU19" s="164"/>
      <c r="NJV19" s="165"/>
      <c r="NJW19" s="165"/>
      <c r="NJX19" s="165"/>
      <c r="NJY19" s="165"/>
      <c r="NJZ19" s="165"/>
      <c r="NKA19" s="166"/>
      <c r="NKB19" s="164"/>
      <c r="NKC19" s="165"/>
      <c r="NKD19" s="165"/>
      <c r="NKE19" s="165"/>
      <c r="NKF19" s="165"/>
      <c r="NKG19" s="165"/>
      <c r="NKH19" s="166"/>
      <c r="NKI19" s="164"/>
      <c r="NKJ19" s="165"/>
      <c r="NKK19" s="165"/>
      <c r="NKL19" s="165"/>
      <c r="NKM19" s="165"/>
      <c r="NKN19" s="165"/>
      <c r="NKO19" s="166"/>
      <c r="NKP19" s="164"/>
      <c r="NKQ19" s="165"/>
      <c r="NKR19" s="165"/>
      <c r="NKS19" s="165"/>
      <c r="NKT19" s="165"/>
      <c r="NKU19" s="165"/>
      <c r="NKV19" s="166"/>
      <c r="NKW19" s="164"/>
      <c r="NKX19" s="165"/>
      <c r="NKY19" s="165"/>
      <c r="NKZ19" s="165"/>
      <c r="NLA19" s="165"/>
      <c r="NLB19" s="165"/>
      <c r="NLC19" s="166"/>
      <c r="NLD19" s="164"/>
      <c r="NLE19" s="165"/>
      <c r="NLF19" s="165"/>
      <c r="NLG19" s="165"/>
      <c r="NLH19" s="165"/>
      <c r="NLI19" s="165"/>
      <c r="NLJ19" s="166"/>
      <c r="NLK19" s="164"/>
      <c r="NLL19" s="165"/>
      <c r="NLM19" s="165"/>
      <c r="NLN19" s="165"/>
      <c r="NLO19" s="165"/>
      <c r="NLP19" s="165"/>
      <c r="NLQ19" s="166"/>
      <c r="NLR19" s="164"/>
      <c r="NLS19" s="165"/>
      <c r="NLT19" s="165"/>
      <c r="NLU19" s="165"/>
      <c r="NLV19" s="165"/>
      <c r="NLW19" s="165"/>
      <c r="NLX19" s="166"/>
      <c r="NLY19" s="164"/>
      <c r="NLZ19" s="165"/>
      <c r="NMA19" s="165"/>
      <c r="NMB19" s="165"/>
      <c r="NMC19" s="165"/>
      <c r="NMD19" s="165"/>
      <c r="NME19" s="166"/>
      <c r="NMF19" s="164"/>
      <c r="NMG19" s="165"/>
      <c r="NMH19" s="165"/>
      <c r="NMI19" s="165"/>
      <c r="NMJ19" s="165"/>
      <c r="NMK19" s="165"/>
      <c r="NML19" s="166"/>
      <c r="NMM19" s="164"/>
      <c r="NMN19" s="165"/>
      <c r="NMO19" s="165"/>
      <c r="NMP19" s="165"/>
      <c r="NMQ19" s="165"/>
      <c r="NMR19" s="165"/>
      <c r="NMS19" s="166"/>
      <c r="NMT19" s="164"/>
      <c r="NMU19" s="165"/>
      <c r="NMV19" s="165"/>
      <c r="NMW19" s="165"/>
      <c r="NMX19" s="165"/>
      <c r="NMY19" s="165"/>
      <c r="NMZ19" s="166"/>
      <c r="NNA19" s="164"/>
      <c r="NNB19" s="165"/>
      <c r="NNC19" s="165"/>
      <c r="NND19" s="165"/>
      <c r="NNE19" s="165"/>
      <c r="NNF19" s="165"/>
      <c r="NNG19" s="166"/>
      <c r="NNH19" s="164"/>
      <c r="NNI19" s="165"/>
      <c r="NNJ19" s="165"/>
      <c r="NNK19" s="165"/>
      <c r="NNL19" s="165"/>
      <c r="NNM19" s="165"/>
      <c r="NNN19" s="166"/>
      <c r="NNO19" s="164"/>
      <c r="NNP19" s="165"/>
      <c r="NNQ19" s="165"/>
      <c r="NNR19" s="165"/>
      <c r="NNS19" s="165"/>
      <c r="NNT19" s="165"/>
      <c r="NNU19" s="166"/>
      <c r="NNV19" s="164"/>
      <c r="NNW19" s="165"/>
      <c r="NNX19" s="165"/>
      <c r="NNY19" s="165"/>
      <c r="NNZ19" s="165"/>
      <c r="NOA19" s="165"/>
      <c r="NOB19" s="166"/>
      <c r="NOC19" s="164"/>
      <c r="NOD19" s="165"/>
      <c r="NOE19" s="165"/>
      <c r="NOF19" s="165"/>
      <c r="NOG19" s="165"/>
      <c r="NOH19" s="165"/>
      <c r="NOI19" s="166"/>
      <c r="NOJ19" s="164"/>
      <c r="NOK19" s="165"/>
      <c r="NOL19" s="165"/>
      <c r="NOM19" s="165"/>
      <c r="NON19" s="165"/>
      <c r="NOO19" s="165"/>
      <c r="NOP19" s="166"/>
      <c r="NOQ19" s="164"/>
      <c r="NOR19" s="165"/>
      <c r="NOS19" s="165"/>
      <c r="NOT19" s="165"/>
      <c r="NOU19" s="165"/>
      <c r="NOV19" s="165"/>
      <c r="NOW19" s="166"/>
      <c r="NOX19" s="164"/>
      <c r="NOY19" s="165"/>
      <c r="NOZ19" s="165"/>
      <c r="NPA19" s="165"/>
      <c r="NPB19" s="165"/>
      <c r="NPC19" s="165"/>
      <c r="NPD19" s="166"/>
      <c r="NPE19" s="164"/>
      <c r="NPF19" s="165"/>
      <c r="NPG19" s="165"/>
      <c r="NPH19" s="165"/>
      <c r="NPI19" s="165"/>
      <c r="NPJ19" s="165"/>
      <c r="NPK19" s="166"/>
      <c r="NPL19" s="164"/>
      <c r="NPM19" s="165"/>
      <c r="NPN19" s="165"/>
      <c r="NPO19" s="165"/>
      <c r="NPP19" s="165"/>
      <c r="NPQ19" s="165"/>
      <c r="NPR19" s="166"/>
      <c r="NPS19" s="164"/>
      <c r="NPT19" s="165"/>
      <c r="NPU19" s="165"/>
      <c r="NPV19" s="165"/>
      <c r="NPW19" s="165"/>
      <c r="NPX19" s="165"/>
      <c r="NPY19" s="166"/>
      <c r="NPZ19" s="164"/>
      <c r="NQA19" s="165"/>
      <c r="NQB19" s="165"/>
      <c r="NQC19" s="165"/>
      <c r="NQD19" s="165"/>
      <c r="NQE19" s="165"/>
      <c r="NQF19" s="166"/>
      <c r="NQG19" s="164"/>
      <c r="NQH19" s="165"/>
      <c r="NQI19" s="165"/>
      <c r="NQJ19" s="165"/>
      <c r="NQK19" s="165"/>
      <c r="NQL19" s="165"/>
      <c r="NQM19" s="166"/>
      <c r="NQN19" s="164"/>
      <c r="NQO19" s="165"/>
      <c r="NQP19" s="165"/>
      <c r="NQQ19" s="165"/>
      <c r="NQR19" s="165"/>
      <c r="NQS19" s="165"/>
      <c r="NQT19" s="166"/>
      <c r="NQU19" s="164"/>
      <c r="NQV19" s="165"/>
      <c r="NQW19" s="165"/>
      <c r="NQX19" s="165"/>
      <c r="NQY19" s="165"/>
      <c r="NQZ19" s="165"/>
      <c r="NRA19" s="166"/>
      <c r="NRB19" s="164"/>
      <c r="NRC19" s="165"/>
      <c r="NRD19" s="165"/>
      <c r="NRE19" s="165"/>
      <c r="NRF19" s="165"/>
      <c r="NRG19" s="165"/>
      <c r="NRH19" s="166"/>
      <c r="NRI19" s="164"/>
      <c r="NRJ19" s="165"/>
      <c r="NRK19" s="165"/>
      <c r="NRL19" s="165"/>
      <c r="NRM19" s="165"/>
      <c r="NRN19" s="165"/>
      <c r="NRO19" s="166"/>
      <c r="NRP19" s="164"/>
      <c r="NRQ19" s="165"/>
      <c r="NRR19" s="165"/>
      <c r="NRS19" s="165"/>
      <c r="NRT19" s="165"/>
      <c r="NRU19" s="165"/>
      <c r="NRV19" s="166"/>
      <c r="NRW19" s="164"/>
      <c r="NRX19" s="165"/>
      <c r="NRY19" s="165"/>
      <c r="NRZ19" s="165"/>
      <c r="NSA19" s="165"/>
      <c r="NSB19" s="165"/>
      <c r="NSC19" s="166"/>
      <c r="NSD19" s="164"/>
      <c r="NSE19" s="165"/>
      <c r="NSF19" s="165"/>
      <c r="NSG19" s="165"/>
      <c r="NSH19" s="165"/>
      <c r="NSI19" s="165"/>
      <c r="NSJ19" s="166"/>
      <c r="NSK19" s="164"/>
      <c r="NSL19" s="165"/>
      <c r="NSM19" s="165"/>
      <c r="NSN19" s="165"/>
      <c r="NSO19" s="165"/>
      <c r="NSP19" s="165"/>
      <c r="NSQ19" s="166"/>
      <c r="NSR19" s="164"/>
      <c r="NSS19" s="165"/>
      <c r="NST19" s="165"/>
      <c r="NSU19" s="165"/>
      <c r="NSV19" s="165"/>
      <c r="NSW19" s="165"/>
      <c r="NSX19" s="166"/>
      <c r="NSY19" s="164"/>
      <c r="NSZ19" s="165"/>
      <c r="NTA19" s="165"/>
      <c r="NTB19" s="165"/>
      <c r="NTC19" s="165"/>
      <c r="NTD19" s="165"/>
      <c r="NTE19" s="166"/>
      <c r="NTF19" s="164"/>
      <c r="NTG19" s="165"/>
      <c r="NTH19" s="165"/>
      <c r="NTI19" s="165"/>
      <c r="NTJ19" s="165"/>
      <c r="NTK19" s="165"/>
      <c r="NTL19" s="166"/>
      <c r="NTM19" s="164"/>
      <c r="NTN19" s="165"/>
      <c r="NTO19" s="165"/>
      <c r="NTP19" s="165"/>
      <c r="NTQ19" s="165"/>
      <c r="NTR19" s="165"/>
      <c r="NTS19" s="166"/>
      <c r="NTT19" s="164"/>
      <c r="NTU19" s="165"/>
      <c r="NTV19" s="165"/>
      <c r="NTW19" s="165"/>
      <c r="NTX19" s="165"/>
      <c r="NTY19" s="165"/>
      <c r="NTZ19" s="166"/>
      <c r="NUA19" s="164"/>
      <c r="NUB19" s="165"/>
      <c r="NUC19" s="165"/>
      <c r="NUD19" s="165"/>
      <c r="NUE19" s="165"/>
      <c r="NUF19" s="165"/>
      <c r="NUG19" s="166"/>
      <c r="NUH19" s="164"/>
      <c r="NUI19" s="165"/>
      <c r="NUJ19" s="165"/>
      <c r="NUK19" s="165"/>
      <c r="NUL19" s="165"/>
      <c r="NUM19" s="165"/>
      <c r="NUN19" s="166"/>
      <c r="NUO19" s="164"/>
      <c r="NUP19" s="165"/>
      <c r="NUQ19" s="165"/>
      <c r="NUR19" s="165"/>
      <c r="NUS19" s="165"/>
      <c r="NUT19" s="165"/>
      <c r="NUU19" s="166"/>
      <c r="NUV19" s="164"/>
      <c r="NUW19" s="165"/>
      <c r="NUX19" s="165"/>
      <c r="NUY19" s="165"/>
      <c r="NUZ19" s="165"/>
      <c r="NVA19" s="165"/>
      <c r="NVB19" s="166"/>
      <c r="NVC19" s="164"/>
      <c r="NVD19" s="165"/>
      <c r="NVE19" s="165"/>
      <c r="NVF19" s="165"/>
      <c r="NVG19" s="165"/>
      <c r="NVH19" s="165"/>
      <c r="NVI19" s="166"/>
      <c r="NVJ19" s="164"/>
      <c r="NVK19" s="165"/>
      <c r="NVL19" s="165"/>
      <c r="NVM19" s="165"/>
      <c r="NVN19" s="165"/>
      <c r="NVO19" s="165"/>
      <c r="NVP19" s="166"/>
      <c r="NVQ19" s="164"/>
      <c r="NVR19" s="165"/>
      <c r="NVS19" s="165"/>
      <c r="NVT19" s="165"/>
      <c r="NVU19" s="165"/>
      <c r="NVV19" s="165"/>
      <c r="NVW19" s="166"/>
      <c r="NVX19" s="164"/>
      <c r="NVY19" s="165"/>
      <c r="NVZ19" s="165"/>
      <c r="NWA19" s="165"/>
      <c r="NWB19" s="165"/>
      <c r="NWC19" s="165"/>
      <c r="NWD19" s="166"/>
      <c r="NWE19" s="164"/>
      <c r="NWF19" s="165"/>
      <c r="NWG19" s="165"/>
      <c r="NWH19" s="165"/>
      <c r="NWI19" s="165"/>
      <c r="NWJ19" s="165"/>
      <c r="NWK19" s="166"/>
      <c r="NWL19" s="164"/>
      <c r="NWM19" s="165"/>
      <c r="NWN19" s="165"/>
      <c r="NWO19" s="165"/>
      <c r="NWP19" s="165"/>
      <c r="NWQ19" s="165"/>
      <c r="NWR19" s="166"/>
      <c r="NWS19" s="164"/>
      <c r="NWT19" s="165"/>
      <c r="NWU19" s="165"/>
      <c r="NWV19" s="165"/>
      <c r="NWW19" s="165"/>
      <c r="NWX19" s="165"/>
      <c r="NWY19" s="166"/>
      <c r="NWZ19" s="164"/>
      <c r="NXA19" s="165"/>
      <c r="NXB19" s="165"/>
      <c r="NXC19" s="165"/>
      <c r="NXD19" s="165"/>
      <c r="NXE19" s="165"/>
      <c r="NXF19" s="166"/>
      <c r="NXG19" s="164"/>
      <c r="NXH19" s="165"/>
      <c r="NXI19" s="165"/>
      <c r="NXJ19" s="165"/>
      <c r="NXK19" s="165"/>
      <c r="NXL19" s="165"/>
      <c r="NXM19" s="166"/>
      <c r="NXN19" s="164"/>
      <c r="NXO19" s="165"/>
      <c r="NXP19" s="165"/>
      <c r="NXQ19" s="165"/>
      <c r="NXR19" s="165"/>
      <c r="NXS19" s="165"/>
      <c r="NXT19" s="166"/>
      <c r="NXU19" s="164"/>
      <c r="NXV19" s="165"/>
      <c r="NXW19" s="165"/>
      <c r="NXX19" s="165"/>
      <c r="NXY19" s="165"/>
      <c r="NXZ19" s="165"/>
      <c r="NYA19" s="166"/>
      <c r="NYB19" s="164"/>
      <c r="NYC19" s="165"/>
      <c r="NYD19" s="165"/>
      <c r="NYE19" s="165"/>
      <c r="NYF19" s="165"/>
      <c r="NYG19" s="165"/>
      <c r="NYH19" s="166"/>
      <c r="NYI19" s="164"/>
      <c r="NYJ19" s="165"/>
      <c r="NYK19" s="165"/>
      <c r="NYL19" s="165"/>
      <c r="NYM19" s="165"/>
      <c r="NYN19" s="165"/>
      <c r="NYO19" s="166"/>
      <c r="NYP19" s="164"/>
      <c r="NYQ19" s="165"/>
      <c r="NYR19" s="165"/>
      <c r="NYS19" s="165"/>
      <c r="NYT19" s="165"/>
      <c r="NYU19" s="165"/>
      <c r="NYV19" s="166"/>
      <c r="NYW19" s="164"/>
      <c r="NYX19" s="165"/>
      <c r="NYY19" s="165"/>
      <c r="NYZ19" s="165"/>
      <c r="NZA19" s="165"/>
      <c r="NZB19" s="165"/>
      <c r="NZC19" s="166"/>
      <c r="NZD19" s="164"/>
      <c r="NZE19" s="165"/>
      <c r="NZF19" s="165"/>
      <c r="NZG19" s="165"/>
      <c r="NZH19" s="165"/>
      <c r="NZI19" s="165"/>
      <c r="NZJ19" s="166"/>
      <c r="NZK19" s="164"/>
      <c r="NZL19" s="165"/>
      <c r="NZM19" s="165"/>
      <c r="NZN19" s="165"/>
      <c r="NZO19" s="165"/>
      <c r="NZP19" s="165"/>
      <c r="NZQ19" s="166"/>
      <c r="NZR19" s="164"/>
      <c r="NZS19" s="165"/>
      <c r="NZT19" s="165"/>
      <c r="NZU19" s="165"/>
      <c r="NZV19" s="165"/>
      <c r="NZW19" s="165"/>
      <c r="NZX19" s="166"/>
      <c r="NZY19" s="164"/>
      <c r="NZZ19" s="165"/>
      <c r="OAA19" s="165"/>
      <c r="OAB19" s="165"/>
      <c r="OAC19" s="165"/>
      <c r="OAD19" s="165"/>
      <c r="OAE19" s="166"/>
      <c r="OAF19" s="164"/>
      <c r="OAG19" s="165"/>
      <c r="OAH19" s="165"/>
      <c r="OAI19" s="165"/>
      <c r="OAJ19" s="165"/>
      <c r="OAK19" s="165"/>
      <c r="OAL19" s="166"/>
      <c r="OAM19" s="164"/>
      <c r="OAN19" s="165"/>
      <c r="OAO19" s="165"/>
      <c r="OAP19" s="165"/>
      <c r="OAQ19" s="165"/>
      <c r="OAR19" s="165"/>
      <c r="OAS19" s="166"/>
      <c r="OAT19" s="164"/>
      <c r="OAU19" s="165"/>
      <c r="OAV19" s="165"/>
      <c r="OAW19" s="165"/>
      <c r="OAX19" s="165"/>
      <c r="OAY19" s="165"/>
      <c r="OAZ19" s="166"/>
      <c r="OBA19" s="164"/>
      <c r="OBB19" s="165"/>
      <c r="OBC19" s="165"/>
      <c r="OBD19" s="165"/>
      <c r="OBE19" s="165"/>
      <c r="OBF19" s="165"/>
      <c r="OBG19" s="166"/>
      <c r="OBH19" s="164"/>
      <c r="OBI19" s="165"/>
      <c r="OBJ19" s="165"/>
      <c r="OBK19" s="165"/>
      <c r="OBL19" s="165"/>
      <c r="OBM19" s="165"/>
      <c r="OBN19" s="166"/>
      <c r="OBO19" s="164"/>
      <c r="OBP19" s="165"/>
      <c r="OBQ19" s="165"/>
      <c r="OBR19" s="165"/>
      <c r="OBS19" s="165"/>
      <c r="OBT19" s="165"/>
      <c r="OBU19" s="166"/>
      <c r="OBV19" s="164"/>
      <c r="OBW19" s="165"/>
      <c r="OBX19" s="165"/>
      <c r="OBY19" s="165"/>
      <c r="OBZ19" s="165"/>
      <c r="OCA19" s="165"/>
      <c r="OCB19" s="166"/>
      <c r="OCC19" s="164"/>
      <c r="OCD19" s="165"/>
      <c r="OCE19" s="165"/>
      <c r="OCF19" s="165"/>
      <c r="OCG19" s="165"/>
      <c r="OCH19" s="165"/>
      <c r="OCI19" s="166"/>
      <c r="OCJ19" s="164"/>
      <c r="OCK19" s="165"/>
      <c r="OCL19" s="165"/>
      <c r="OCM19" s="165"/>
      <c r="OCN19" s="165"/>
      <c r="OCO19" s="165"/>
      <c r="OCP19" s="166"/>
      <c r="OCQ19" s="164"/>
      <c r="OCR19" s="165"/>
      <c r="OCS19" s="165"/>
      <c r="OCT19" s="165"/>
      <c r="OCU19" s="165"/>
      <c r="OCV19" s="165"/>
      <c r="OCW19" s="166"/>
      <c r="OCX19" s="164"/>
      <c r="OCY19" s="165"/>
      <c r="OCZ19" s="165"/>
      <c r="ODA19" s="165"/>
      <c r="ODB19" s="165"/>
      <c r="ODC19" s="165"/>
      <c r="ODD19" s="166"/>
      <c r="ODE19" s="164"/>
      <c r="ODF19" s="165"/>
      <c r="ODG19" s="165"/>
      <c r="ODH19" s="165"/>
      <c r="ODI19" s="165"/>
      <c r="ODJ19" s="165"/>
      <c r="ODK19" s="166"/>
      <c r="ODL19" s="164"/>
      <c r="ODM19" s="165"/>
      <c r="ODN19" s="165"/>
      <c r="ODO19" s="165"/>
      <c r="ODP19" s="165"/>
      <c r="ODQ19" s="165"/>
      <c r="ODR19" s="166"/>
      <c r="ODS19" s="164"/>
      <c r="ODT19" s="165"/>
      <c r="ODU19" s="165"/>
      <c r="ODV19" s="165"/>
      <c r="ODW19" s="165"/>
      <c r="ODX19" s="165"/>
      <c r="ODY19" s="166"/>
      <c r="ODZ19" s="164"/>
      <c r="OEA19" s="165"/>
      <c r="OEB19" s="165"/>
      <c r="OEC19" s="165"/>
      <c r="OED19" s="165"/>
      <c r="OEE19" s="165"/>
      <c r="OEF19" s="166"/>
      <c r="OEG19" s="164"/>
      <c r="OEH19" s="165"/>
      <c r="OEI19" s="165"/>
      <c r="OEJ19" s="165"/>
      <c r="OEK19" s="165"/>
      <c r="OEL19" s="165"/>
      <c r="OEM19" s="166"/>
      <c r="OEN19" s="164"/>
      <c r="OEO19" s="165"/>
      <c r="OEP19" s="165"/>
      <c r="OEQ19" s="165"/>
      <c r="OER19" s="165"/>
      <c r="OES19" s="165"/>
      <c r="OET19" s="166"/>
      <c r="OEU19" s="164"/>
      <c r="OEV19" s="165"/>
      <c r="OEW19" s="165"/>
      <c r="OEX19" s="165"/>
      <c r="OEY19" s="165"/>
      <c r="OEZ19" s="165"/>
      <c r="OFA19" s="166"/>
      <c r="OFB19" s="164"/>
      <c r="OFC19" s="165"/>
      <c r="OFD19" s="165"/>
      <c r="OFE19" s="165"/>
      <c r="OFF19" s="165"/>
      <c r="OFG19" s="165"/>
      <c r="OFH19" s="166"/>
      <c r="OFI19" s="164"/>
      <c r="OFJ19" s="165"/>
      <c r="OFK19" s="165"/>
      <c r="OFL19" s="165"/>
      <c r="OFM19" s="165"/>
      <c r="OFN19" s="165"/>
      <c r="OFO19" s="166"/>
      <c r="OFP19" s="164"/>
      <c r="OFQ19" s="165"/>
      <c r="OFR19" s="165"/>
      <c r="OFS19" s="165"/>
      <c r="OFT19" s="165"/>
      <c r="OFU19" s="165"/>
      <c r="OFV19" s="166"/>
      <c r="OFW19" s="164"/>
      <c r="OFX19" s="165"/>
      <c r="OFY19" s="165"/>
      <c r="OFZ19" s="165"/>
      <c r="OGA19" s="165"/>
      <c r="OGB19" s="165"/>
      <c r="OGC19" s="166"/>
      <c r="OGD19" s="164"/>
      <c r="OGE19" s="165"/>
      <c r="OGF19" s="165"/>
      <c r="OGG19" s="165"/>
      <c r="OGH19" s="165"/>
      <c r="OGI19" s="165"/>
      <c r="OGJ19" s="166"/>
      <c r="OGK19" s="164"/>
      <c r="OGL19" s="165"/>
      <c r="OGM19" s="165"/>
      <c r="OGN19" s="165"/>
      <c r="OGO19" s="165"/>
      <c r="OGP19" s="165"/>
      <c r="OGQ19" s="166"/>
      <c r="OGR19" s="164"/>
      <c r="OGS19" s="165"/>
      <c r="OGT19" s="165"/>
      <c r="OGU19" s="165"/>
      <c r="OGV19" s="165"/>
      <c r="OGW19" s="165"/>
      <c r="OGX19" s="166"/>
      <c r="OGY19" s="164"/>
      <c r="OGZ19" s="165"/>
      <c r="OHA19" s="165"/>
      <c r="OHB19" s="165"/>
      <c r="OHC19" s="165"/>
      <c r="OHD19" s="165"/>
      <c r="OHE19" s="166"/>
      <c r="OHF19" s="164"/>
      <c r="OHG19" s="165"/>
      <c r="OHH19" s="165"/>
      <c r="OHI19" s="165"/>
      <c r="OHJ19" s="165"/>
      <c r="OHK19" s="165"/>
      <c r="OHL19" s="166"/>
      <c r="OHM19" s="164"/>
      <c r="OHN19" s="165"/>
      <c r="OHO19" s="165"/>
      <c r="OHP19" s="165"/>
      <c r="OHQ19" s="165"/>
      <c r="OHR19" s="165"/>
      <c r="OHS19" s="166"/>
      <c r="OHT19" s="164"/>
      <c r="OHU19" s="165"/>
      <c r="OHV19" s="165"/>
      <c r="OHW19" s="165"/>
      <c r="OHX19" s="165"/>
      <c r="OHY19" s="165"/>
      <c r="OHZ19" s="166"/>
      <c r="OIA19" s="164"/>
      <c r="OIB19" s="165"/>
      <c r="OIC19" s="165"/>
      <c r="OID19" s="165"/>
      <c r="OIE19" s="165"/>
      <c r="OIF19" s="165"/>
      <c r="OIG19" s="166"/>
      <c r="OIH19" s="164"/>
      <c r="OII19" s="165"/>
      <c r="OIJ19" s="165"/>
      <c r="OIK19" s="165"/>
      <c r="OIL19" s="165"/>
      <c r="OIM19" s="165"/>
      <c r="OIN19" s="166"/>
      <c r="OIO19" s="164"/>
      <c r="OIP19" s="165"/>
      <c r="OIQ19" s="165"/>
      <c r="OIR19" s="165"/>
      <c r="OIS19" s="165"/>
      <c r="OIT19" s="165"/>
      <c r="OIU19" s="166"/>
      <c r="OIV19" s="164"/>
      <c r="OIW19" s="165"/>
      <c r="OIX19" s="165"/>
      <c r="OIY19" s="165"/>
      <c r="OIZ19" s="165"/>
      <c r="OJA19" s="165"/>
      <c r="OJB19" s="166"/>
      <c r="OJC19" s="164"/>
      <c r="OJD19" s="165"/>
      <c r="OJE19" s="165"/>
      <c r="OJF19" s="165"/>
      <c r="OJG19" s="165"/>
      <c r="OJH19" s="165"/>
      <c r="OJI19" s="166"/>
      <c r="OJJ19" s="164"/>
      <c r="OJK19" s="165"/>
      <c r="OJL19" s="165"/>
      <c r="OJM19" s="165"/>
      <c r="OJN19" s="165"/>
      <c r="OJO19" s="165"/>
      <c r="OJP19" s="166"/>
      <c r="OJQ19" s="164"/>
      <c r="OJR19" s="165"/>
      <c r="OJS19" s="165"/>
      <c r="OJT19" s="165"/>
      <c r="OJU19" s="165"/>
      <c r="OJV19" s="165"/>
      <c r="OJW19" s="166"/>
      <c r="OJX19" s="164"/>
      <c r="OJY19" s="165"/>
      <c r="OJZ19" s="165"/>
      <c r="OKA19" s="165"/>
      <c r="OKB19" s="165"/>
      <c r="OKC19" s="165"/>
      <c r="OKD19" s="166"/>
      <c r="OKE19" s="164"/>
      <c r="OKF19" s="165"/>
      <c r="OKG19" s="165"/>
      <c r="OKH19" s="165"/>
      <c r="OKI19" s="165"/>
      <c r="OKJ19" s="165"/>
      <c r="OKK19" s="166"/>
      <c r="OKL19" s="164"/>
      <c r="OKM19" s="165"/>
      <c r="OKN19" s="165"/>
      <c r="OKO19" s="165"/>
      <c r="OKP19" s="165"/>
      <c r="OKQ19" s="165"/>
      <c r="OKR19" s="166"/>
      <c r="OKS19" s="164"/>
      <c r="OKT19" s="165"/>
      <c r="OKU19" s="165"/>
      <c r="OKV19" s="165"/>
      <c r="OKW19" s="165"/>
      <c r="OKX19" s="165"/>
      <c r="OKY19" s="166"/>
      <c r="OKZ19" s="164"/>
      <c r="OLA19" s="165"/>
      <c r="OLB19" s="165"/>
      <c r="OLC19" s="165"/>
      <c r="OLD19" s="165"/>
      <c r="OLE19" s="165"/>
      <c r="OLF19" s="166"/>
      <c r="OLG19" s="164"/>
      <c r="OLH19" s="165"/>
      <c r="OLI19" s="165"/>
      <c r="OLJ19" s="165"/>
      <c r="OLK19" s="165"/>
      <c r="OLL19" s="165"/>
      <c r="OLM19" s="166"/>
      <c r="OLN19" s="164"/>
      <c r="OLO19" s="165"/>
      <c r="OLP19" s="165"/>
      <c r="OLQ19" s="165"/>
      <c r="OLR19" s="165"/>
      <c r="OLS19" s="165"/>
      <c r="OLT19" s="166"/>
      <c r="OLU19" s="164"/>
      <c r="OLV19" s="165"/>
      <c r="OLW19" s="165"/>
      <c r="OLX19" s="165"/>
      <c r="OLY19" s="165"/>
      <c r="OLZ19" s="165"/>
      <c r="OMA19" s="166"/>
      <c r="OMB19" s="164"/>
      <c r="OMC19" s="165"/>
      <c r="OMD19" s="165"/>
      <c r="OME19" s="165"/>
      <c r="OMF19" s="165"/>
      <c r="OMG19" s="165"/>
      <c r="OMH19" s="166"/>
      <c r="OMI19" s="164"/>
      <c r="OMJ19" s="165"/>
      <c r="OMK19" s="165"/>
      <c r="OML19" s="165"/>
      <c r="OMM19" s="165"/>
      <c r="OMN19" s="165"/>
      <c r="OMO19" s="166"/>
      <c r="OMP19" s="164"/>
      <c r="OMQ19" s="165"/>
      <c r="OMR19" s="165"/>
      <c r="OMS19" s="165"/>
      <c r="OMT19" s="165"/>
      <c r="OMU19" s="165"/>
      <c r="OMV19" s="166"/>
      <c r="OMW19" s="164"/>
      <c r="OMX19" s="165"/>
      <c r="OMY19" s="165"/>
      <c r="OMZ19" s="165"/>
      <c r="ONA19" s="165"/>
      <c r="ONB19" s="165"/>
      <c r="ONC19" s="166"/>
      <c r="OND19" s="164"/>
      <c r="ONE19" s="165"/>
      <c r="ONF19" s="165"/>
      <c r="ONG19" s="165"/>
      <c r="ONH19" s="165"/>
      <c r="ONI19" s="165"/>
      <c r="ONJ19" s="166"/>
      <c r="ONK19" s="164"/>
      <c r="ONL19" s="165"/>
      <c r="ONM19" s="165"/>
      <c r="ONN19" s="165"/>
      <c r="ONO19" s="165"/>
      <c r="ONP19" s="165"/>
      <c r="ONQ19" s="166"/>
      <c r="ONR19" s="164"/>
      <c r="ONS19" s="165"/>
      <c r="ONT19" s="165"/>
      <c r="ONU19" s="165"/>
      <c r="ONV19" s="165"/>
      <c r="ONW19" s="165"/>
      <c r="ONX19" s="166"/>
      <c r="ONY19" s="164"/>
      <c r="ONZ19" s="165"/>
      <c r="OOA19" s="165"/>
      <c r="OOB19" s="165"/>
      <c r="OOC19" s="165"/>
      <c r="OOD19" s="165"/>
      <c r="OOE19" s="166"/>
      <c r="OOF19" s="164"/>
      <c r="OOG19" s="165"/>
      <c r="OOH19" s="165"/>
      <c r="OOI19" s="165"/>
      <c r="OOJ19" s="165"/>
      <c r="OOK19" s="165"/>
      <c r="OOL19" s="166"/>
      <c r="OOM19" s="164"/>
      <c r="OON19" s="165"/>
      <c r="OOO19" s="165"/>
      <c r="OOP19" s="165"/>
      <c r="OOQ19" s="165"/>
      <c r="OOR19" s="165"/>
      <c r="OOS19" s="166"/>
      <c r="OOT19" s="164"/>
      <c r="OOU19" s="165"/>
      <c r="OOV19" s="165"/>
      <c r="OOW19" s="165"/>
      <c r="OOX19" s="165"/>
      <c r="OOY19" s="165"/>
      <c r="OOZ19" s="166"/>
      <c r="OPA19" s="164"/>
      <c r="OPB19" s="165"/>
      <c r="OPC19" s="165"/>
      <c r="OPD19" s="165"/>
      <c r="OPE19" s="165"/>
      <c r="OPF19" s="165"/>
      <c r="OPG19" s="166"/>
      <c r="OPH19" s="164"/>
      <c r="OPI19" s="165"/>
      <c r="OPJ19" s="165"/>
      <c r="OPK19" s="165"/>
      <c r="OPL19" s="165"/>
      <c r="OPM19" s="165"/>
      <c r="OPN19" s="166"/>
      <c r="OPO19" s="164"/>
      <c r="OPP19" s="165"/>
      <c r="OPQ19" s="165"/>
      <c r="OPR19" s="165"/>
      <c r="OPS19" s="165"/>
      <c r="OPT19" s="165"/>
      <c r="OPU19" s="166"/>
      <c r="OPV19" s="164"/>
      <c r="OPW19" s="165"/>
      <c r="OPX19" s="165"/>
      <c r="OPY19" s="165"/>
      <c r="OPZ19" s="165"/>
      <c r="OQA19" s="165"/>
      <c r="OQB19" s="166"/>
      <c r="OQC19" s="164"/>
      <c r="OQD19" s="165"/>
      <c r="OQE19" s="165"/>
      <c r="OQF19" s="165"/>
      <c r="OQG19" s="165"/>
      <c r="OQH19" s="165"/>
      <c r="OQI19" s="166"/>
      <c r="OQJ19" s="164"/>
      <c r="OQK19" s="165"/>
      <c r="OQL19" s="165"/>
      <c r="OQM19" s="165"/>
      <c r="OQN19" s="165"/>
      <c r="OQO19" s="165"/>
      <c r="OQP19" s="166"/>
      <c r="OQQ19" s="164"/>
      <c r="OQR19" s="165"/>
      <c r="OQS19" s="165"/>
      <c r="OQT19" s="165"/>
      <c r="OQU19" s="165"/>
      <c r="OQV19" s="165"/>
      <c r="OQW19" s="166"/>
      <c r="OQX19" s="164"/>
      <c r="OQY19" s="165"/>
      <c r="OQZ19" s="165"/>
      <c r="ORA19" s="165"/>
      <c r="ORB19" s="165"/>
      <c r="ORC19" s="165"/>
      <c r="ORD19" s="166"/>
      <c r="ORE19" s="164"/>
      <c r="ORF19" s="165"/>
      <c r="ORG19" s="165"/>
      <c r="ORH19" s="165"/>
      <c r="ORI19" s="165"/>
      <c r="ORJ19" s="165"/>
      <c r="ORK19" s="166"/>
      <c r="ORL19" s="164"/>
      <c r="ORM19" s="165"/>
      <c r="ORN19" s="165"/>
      <c r="ORO19" s="165"/>
      <c r="ORP19" s="165"/>
      <c r="ORQ19" s="165"/>
      <c r="ORR19" s="166"/>
      <c r="ORS19" s="164"/>
      <c r="ORT19" s="165"/>
      <c r="ORU19" s="165"/>
      <c r="ORV19" s="165"/>
      <c r="ORW19" s="165"/>
      <c r="ORX19" s="165"/>
      <c r="ORY19" s="166"/>
      <c r="ORZ19" s="164"/>
      <c r="OSA19" s="165"/>
      <c r="OSB19" s="165"/>
      <c r="OSC19" s="165"/>
      <c r="OSD19" s="165"/>
      <c r="OSE19" s="165"/>
      <c r="OSF19" s="166"/>
      <c r="OSG19" s="164"/>
      <c r="OSH19" s="165"/>
      <c r="OSI19" s="165"/>
      <c r="OSJ19" s="165"/>
      <c r="OSK19" s="165"/>
      <c r="OSL19" s="165"/>
      <c r="OSM19" s="166"/>
      <c r="OSN19" s="164"/>
      <c r="OSO19" s="165"/>
      <c r="OSP19" s="165"/>
      <c r="OSQ19" s="165"/>
      <c r="OSR19" s="165"/>
      <c r="OSS19" s="165"/>
      <c r="OST19" s="166"/>
      <c r="OSU19" s="164"/>
      <c r="OSV19" s="165"/>
      <c r="OSW19" s="165"/>
      <c r="OSX19" s="165"/>
      <c r="OSY19" s="165"/>
      <c r="OSZ19" s="165"/>
      <c r="OTA19" s="166"/>
      <c r="OTB19" s="164"/>
      <c r="OTC19" s="165"/>
      <c r="OTD19" s="165"/>
      <c r="OTE19" s="165"/>
      <c r="OTF19" s="165"/>
      <c r="OTG19" s="165"/>
      <c r="OTH19" s="166"/>
      <c r="OTI19" s="164"/>
      <c r="OTJ19" s="165"/>
      <c r="OTK19" s="165"/>
      <c r="OTL19" s="165"/>
      <c r="OTM19" s="165"/>
      <c r="OTN19" s="165"/>
      <c r="OTO19" s="166"/>
      <c r="OTP19" s="164"/>
      <c r="OTQ19" s="165"/>
      <c r="OTR19" s="165"/>
      <c r="OTS19" s="165"/>
      <c r="OTT19" s="165"/>
      <c r="OTU19" s="165"/>
      <c r="OTV19" s="166"/>
      <c r="OTW19" s="164"/>
      <c r="OTX19" s="165"/>
      <c r="OTY19" s="165"/>
      <c r="OTZ19" s="165"/>
      <c r="OUA19" s="165"/>
      <c r="OUB19" s="165"/>
      <c r="OUC19" s="166"/>
      <c r="OUD19" s="164"/>
      <c r="OUE19" s="165"/>
      <c r="OUF19" s="165"/>
      <c r="OUG19" s="165"/>
      <c r="OUH19" s="165"/>
      <c r="OUI19" s="165"/>
      <c r="OUJ19" s="166"/>
      <c r="OUK19" s="164"/>
      <c r="OUL19" s="165"/>
      <c r="OUM19" s="165"/>
      <c r="OUN19" s="165"/>
      <c r="OUO19" s="165"/>
      <c r="OUP19" s="165"/>
      <c r="OUQ19" s="166"/>
      <c r="OUR19" s="164"/>
      <c r="OUS19" s="165"/>
      <c r="OUT19" s="165"/>
      <c r="OUU19" s="165"/>
      <c r="OUV19" s="165"/>
      <c r="OUW19" s="165"/>
      <c r="OUX19" s="166"/>
      <c r="OUY19" s="164"/>
      <c r="OUZ19" s="165"/>
      <c r="OVA19" s="165"/>
      <c r="OVB19" s="165"/>
      <c r="OVC19" s="165"/>
      <c r="OVD19" s="165"/>
      <c r="OVE19" s="166"/>
      <c r="OVF19" s="164"/>
      <c r="OVG19" s="165"/>
      <c r="OVH19" s="165"/>
      <c r="OVI19" s="165"/>
      <c r="OVJ19" s="165"/>
      <c r="OVK19" s="165"/>
      <c r="OVL19" s="166"/>
      <c r="OVM19" s="164"/>
      <c r="OVN19" s="165"/>
      <c r="OVO19" s="165"/>
      <c r="OVP19" s="165"/>
      <c r="OVQ19" s="165"/>
      <c r="OVR19" s="165"/>
      <c r="OVS19" s="166"/>
      <c r="OVT19" s="164"/>
      <c r="OVU19" s="165"/>
      <c r="OVV19" s="165"/>
      <c r="OVW19" s="165"/>
      <c r="OVX19" s="165"/>
      <c r="OVY19" s="165"/>
      <c r="OVZ19" s="166"/>
      <c r="OWA19" s="164"/>
      <c r="OWB19" s="165"/>
      <c r="OWC19" s="165"/>
      <c r="OWD19" s="165"/>
      <c r="OWE19" s="165"/>
      <c r="OWF19" s="165"/>
      <c r="OWG19" s="166"/>
      <c r="OWH19" s="164"/>
      <c r="OWI19" s="165"/>
      <c r="OWJ19" s="165"/>
      <c r="OWK19" s="165"/>
      <c r="OWL19" s="165"/>
      <c r="OWM19" s="165"/>
      <c r="OWN19" s="166"/>
      <c r="OWO19" s="164"/>
      <c r="OWP19" s="165"/>
      <c r="OWQ19" s="165"/>
      <c r="OWR19" s="165"/>
      <c r="OWS19" s="165"/>
      <c r="OWT19" s="165"/>
      <c r="OWU19" s="166"/>
      <c r="OWV19" s="164"/>
      <c r="OWW19" s="165"/>
      <c r="OWX19" s="165"/>
      <c r="OWY19" s="165"/>
      <c r="OWZ19" s="165"/>
      <c r="OXA19" s="165"/>
      <c r="OXB19" s="166"/>
      <c r="OXC19" s="164"/>
      <c r="OXD19" s="165"/>
      <c r="OXE19" s="165"/>
      <c r="OXF19" s="165"/>
      <c r="OXG19" s="165"/>
      <c r="OXH19" s="165"/>
      <c r="OXI19" s="166"/>
      <c r="OXJ19" s="164"/>
      <c r="OXK19" s="165"/>
      <c r="OXL19" s="165"/>
      <c r="OXM19" s="165"/>
      <c r="OXN19" s="165"/>
      <c r="OXO19" s="165"/>
      <c r="OXP19" s="166"/>
      <c r="OXQ19" s="164"/>
      <c r="OXR19" s="165"/>
      <c r="OXS19" s="165"/>
      <c r="OXT19" s="165"/>
      <c r="OXU19" s="165"/>
      <c r="OXV19" s="165"/>
      <c r="OXW19" s="166"/>
      <c r="OXX19" s="164"/>
      <c r="OXY19" s="165"/>
      <c r="OXZ19" s="165"/>
      <c r="OYA19" s="165"/>
      <c r="OYB19" s="165"/>
      <c r="OYC19" s="165"/>
      <c r="OYD19" s="166"/>
      <c r="OYE19" s="164"/>
      <c r="OYF19" s="165"/>
      <c r="OYG19" s="165"/>
      <c r="OYH19" s="165"/>
      <c r="OYI19" s="165"/>
      <c r="OYJ19" s="165"/>
      <c r="OYK19" s="166"/>
      <c r="OYL19" s="164"/>
      <c r="OYM19" s="165"/>
      <c r="OYN19" s="165"/>
      <c r="OYO19" s="165"/>
      <c r="OYP19" s="165"/>
      <c r="OYQ19" s="165"/>
      <c r="OYR19" s="166"/>
      <c r="OYS19" s="164"/>
      <c r="OYT19" s="165"/>
      <c r="OYU19" s="165"/>
      <c r="OYV19" s="165"/>
      <c r="OYW19" s="165"/>
      <c r="OYX19" s="165"/>
      <c r="OYY19" s="166"/>
      <c r="OYZ19" s="164"/>
      <c r="OZA19" s="165"/>
      <c r="OZB19" s="165"/>
      <c r="OZC19" s="165"/>
      <c r="OZD19" s="165"/>
      <c r="OZE19" s="165"/>
      <c r="OZF19" s="166"/>
      <c r="OZG19" s="164"/>
      <c r="OZH19" s="165"/>
      <c r="OZI19" s="165"/>
      <c r="OZJ19" s="165"/>
      <c r="OZK19" s="165"/>
      <c r="OZL19" s="165"/>
      <c r="OZM19" s="166"/>
      <c r="OZN19" s="164"/>
      <c r="OZO19" s="165"/>
      <c r="OZP19" s="165"/>
      <c r="OZQ19" s="165"/>
      <c r="OZR19" s="165"/>
      <c r="OZS19" s="165"/>
      <c r="OZT19" s="166"/>
      <c r="OZU19" s="164"/>
      <c r="OZV19" s="165"/>
      <c r="OZW19" s="165"/>
      <c r="OZX19" s="165"/>
      <c r="OZY19" s="165"/>
      <c r="OZZ19" s="165"/>
      <c r="PAA19" s="166"/>
      <c r="PAB19" s="164"/>
      <c r="PAC19" s="165"/>
      <c r="PAD19" s="165"/>
      <c r="PAE19" s="165"/>
      <c r="PAF19" s="165"/>
      <c r="PAG19" s="165"/>
      <c r="PAH19" s="166"/>
      <c r="PAI19" s="164"/>
      <c r="PAJ19" s="165"/>
      <c r="PAK19" s="165"/>
      <c r="PAL19" s="165"/>
      <c r="PAM19" s="165"/>
      <c r="PAN19" s="165"/>
      <c r="PAO19" s="166"/>
      <c r="PAP19" s="164"/>
      <c r="PAQ19" s="165"/>
      <c r="PAR19" s="165"/>
      <c r="PAS19" s="165"/>
      <c r="PAT19" s="165"/>
      <c r="PAU19" s="165"/>
      <c r="PAV19" s="166"/>
      <c r="PAW19" s="164"/>
      <c r="PAX19" s="165"/>
      <c r="PAY19" s="165"/>
      <c r="PAZ19" s="165"/>
      <c r="PBA19" s="165"/>
      <c r="PBB19" s="165"/>
      <c r="PBC19" s="166"/>
      <c r="PBD19" s="164"/>
      <c r="PBE19" s="165"/>
      <c r="PBF19" s="165"/>
      <c r="PBG19" s="165"/>
      <c r="PBH19" s="165"/>
      <c r="PBI19" s="165"/>
      <c r="PBJ19" s="166"/>
      <c r="PBK19" s="164"/>
      <c r="PBL19" s="165"/>
      <c r="PBM19" s="165"/>
      <c r="PBN19" s="165"/>
      <c r="PBO19" s="165"/>
      <c r="PBP19" s="165"/>
      <c r="PBQ19" s="166"/>
      <c r="PBR19" s="164"/>
      <c r="PBS19" s="165"/>
      <c r="PBT19" s="165"/>
      <c r="PBU19" s="165"/>
      <c r="PBV19" s="165"/>
      <c r="PBW19" s="165"/>
      <c r="PBX19" s="166"/>
      <c r="PBY19" s="164"/>
      <c r="PBZ19" s="165"/>
      <c r="PCA19" s="165"/>
      <c r="PCB19" s="165"/>
      <c r="PCC19" s="165"/>
      <c r="PCD19" s="165"/>
      <c r="PCE19" s="166"/>
      <c r="PCF19" s="164"/>
      <c r="PCG19" s="165"/>
      <c r="PCH19" s="165"/>
      <c r="PCI19" s="165"/>
      <c r="PCJ19" s="165"/>
      <c r="PCK19" s="165"/>
      <c r="PCL19" s="166"/>
      <c r="PCM19" s="164"/>
      <c r="PCN19" s="165"/>
      <c r="PCO19" s="165"/>
      <c r="PCP19" s="165"/>
      <c r="PCQ19" s="165"/>
      <c r="PCR19" s="165"/>
      <c r="PCS19" s="166"/>
      <c r="PCT19" s="164"/>
      <c r="PCU19" s="165"/>
      <c r="PCV19" s="165"/>
      <c r="PCW19" s="165"/>
      <c r="PCX19" s="165"/>
      <c r="PCY19" s="165"/>
      <c r="PCZ19" s="166"/>
      <c r="PDA19" s="164"/>
      <c r="PDB19" s="165"/>
      <c r="PDC19" s="165"/>
      <c r="PDD19" s="165"/>
      <c r="PDE19" s="165"/>
      <c r="PDF19" s="165"/>
      <c r="PDG19" s="166"/>
      <c r="PDH19" s="164"/>
      <c r="PDI19" s="165"/>
      <c r="PDJ19" s="165"/>
      <c r="PDK19" s="165"/>
      <c r="PDL19" s="165"/>
      <c r="PDM19" s="165"/>
      <c r="PDN19" s="166"/>
      <c r="PDO19" s="164"/>
      <c r="PDP19" s="165"/>
      <c r="PDQ19" s="165"/>
      <c r="PDR19" s="165"/>
      <c r="PDS19" s="165"/>
      <c r="PDT19" s="165"/>
      <c r="PDU19" s="166"/>
      <c r="PDV19" s="164"/>
      <c r="PDW19" s="165"/>
      <c r="PDX19" s="165"/>
      <c r="PDY19" s="165"/>
      <c r="PDZ19" s="165"/>
      <c r="PEA19" s="165"/>
      <c r="PEB19" s="166"/>
      <c r="PEC19" s="164"/>
      <c r="PED19" s="165"/>
      <c r="PEE19" s="165"/>
      <c r="PEF19" s="165"/>
      <c r="PEG19" s="165"/>
      <c r="PEH19" s="165"/>
      <c r="PEI19" s="166"/>
      <c r="PEJ19" s="164"/>
      <c r="PEK19" s="165"/>
      <c r="PEL19" s="165"/>
      <c r="PEM19" s="165"/>
      <c r="PEN19" s="165"/>
      <c r="PEO19" s="165"/>
      <c r="PEP19" s="166"/>
      <c r="PEQ19" s="164"/>
      <c r="PER19" s="165"/>
      <c r="PES19" s="165"/>
      <c r="PET19" s="165"/>
      <c r="PEU19" s="165"/>
      <c r="PEV19" s="165"/>
      <c r="PEW19" s="166"/>
      <c r="PEX19" s="164"/>
      <c r="PEY19" s="165"/>
      <c r="PEZ19" s="165"/>
      <c r="PFA19" s="165"/>
      <c r="PFB19" s="165"/>
      <c r="PFC19" s="165"/>
      <c r="PFD19" s="166"/>
      <c r="PFE19" s="164"/>
      <c r="PFF19" s="165"/>
      <c r="PFG19" s="165"/>
      <c r="PFH19" s="165"/>
      <c r="PFI19" s="165"/>
      <c r="PFJ19" s="165"/>
      <c r="PFK19" s="166"/>
      <c r="PFL19" s="164"/>
      <c r="PFM19" s="165"/>
      <c r="PFN19" s="165"/>
      <c r="PFO19" s="165"/>
      <c r="PFP19" s="165"/>
      <c r="PFQ19" s="165"/>
      <c r="PFR19" s="166"/>
      <c r="PFS19" s="164"/>
      <c r="PFT19" s="165"/>
      <c r="PFU19" s="165"/>
      <c r="PFV19" s="165"/>
      <c r="PFW19" s="165"/>
      <c r="PFX19" s="165"/>
      <c r="PFY19" s="166"/>
      <c r="PFZ19" s="164"/>
      <c r="PGA19" s="165"/>
      <c r="PGB19" s="165"/>
      <c r="PGC19" s="165"/>
      <c r="PGD19" s="165"/>
      <c r="PGE19" s="165"/>
      <c r="PGF19" s="166"/>
      <c r="PGG19" s="164"/>
      <c r="PGH19" s="165"/>
      <c r="PGI19" s="165"/>
      <c r="PGJ19" s="165"/>
      <c r="PGK19" s="165"/>
      <c r="PGL19" s="165"/>
      <c r="PGM19" s="166"/>
      <c r="PGN19" s="164"/>
      <c r="PGO19" s="165"/>
      <c r="PGP19" s="165"/>
      <c r="PGQ19" s="165"/>
      <c r="PGR19" s="165"/>
      <c r="PGS19" s="165"/>
      <c r="PGT19" s="166"/>
      <c r="PGU19" s="164"/>
      <c r="PGV19" s="165"/>
      <c r="PGW19" s="165"/>
      <c r="PGX19" s="165"/>
      <c r="PGY19" s="165"/>
      <c r="PGZ19" s="165"/>
      <c r="PHA19" s="166"/>
      <c r="PHB19" s="164"/>
      <c r="PHC19" s="165"/>
      <c r="PHD19" s="165"/>
      <c r="PHE19" s="165"/>
      <c r="PHF19" s="165"/>
      <c r="PHG19" s="165"/>
      <c r="PHH19" s="166"/>
      <c r="PHI19" s="164"/>
      <c r="PHJ19" s="165"/>
      <c r="PHK19" s="165"/>
      <c r="PHL19" s="165"/>
      <c r="PHM19" s="165"/>
      <c r="PHN19" s="165"/>
      <c r="PHO19" s="166"/>
      <c r="PHP19" s="164"/>
      <c r="PHQ19" s="165"/>
      <c r="PHR19" s="165"/>
      <c r="PHS19" s="165"/>
      <c r="PHT19" s="165"/>
      <c r="PHU19" s="165"/>
      <c r="PHV19" s="166"/>
      <c r="PHW19" s="164"/>
      <c r="PHX19" s="165"/>
      <c r="PHY19" s="165"/>
      <c r="PHZ19" s="165"/>
      <c r="PIA19" s="165"/>
      <c r="PIB19" s="165"/>
      <c r="PIC19" s="166"/>
      <c r="PID19" s="164"/>
      <c r="PIE19" s="165"/>
      <c r="PIF19" s="165"/>
      <c r="PIG19" s="165"/>
      <c r="PIH19" s="165"/>
      <c r="PII19" s="165"/>
      <c r="PIJ19" s="166"/>
      <c r="PIK19" s="164"/>
      <c r="PIL19" s="165"/>
      <c r="PIM19" s="165"/>
      <c r="PIN19" s="165"/>
      <c r="PIO19" s="165"/>
      <c r="PIP19" s="165"/>
      <c r="PIQ19" s="166"/>
      <c r="PIR19" s="164"/>
      <c r="PIS19" s="165"/>
      <c r="PIT19" s="165"/>
      <c r="PIU19" s="165"/>
      <c r="PIV19" s="165"/>
      <c r="PIW19" s="165"/>
      <c r="PIX19" s="166"/>
      <c r="PIY19" s="164"/>
      <c r="PIZ19" s="165"/>
      <c r="PJA19" s="165"/>
      <c r="PJB19" s="165"/>
      <c r="PJC19" s="165"/>
      <c r="PJD19" s="165"/>
      <c r="PJE19" s="166"/>
      <c r="PJF19" s="164"/>
      <c r="PJG19" s="165"/>
      <c r="PJH19" s="165"/>
      <c r="PJI19" s="165"/>
      <c r="PJJ19" s="165"/>
      <c r="PJK19" s="165"/>
      <c r="PJL19" s="166"/>
      <c r="PJM19" s="164"/>
      <c r="PJN19" s="165"/>
      <c r="PJO19" s="165"/>
      <c r="PJP19" s="165"/>
      <c r="PJQ19" s="165"/>
      <c r="PJR19" s="165"/>
      <c r="PJS19" s="166"/>
      <c r="PJT19" s="164"/>
      <c r="PJU19" s="165"/>
      <c r="PJV19" s="165"/>
      <c r="PJW19" s="165"/>
      <c r="PJX19" s="165"/>
      <c r="PJY19" s="165"/>
      <c r="PJZ19" s="166"/>
      <c r="PKA19" s="164"/>
      <c r="PKB19" s="165"/>
      <c r="PKC19" s="165"/>
      <c r="PKD19" s="165"/>
      <c r="PKE19" s="165"/>
      <c r="PKF19" s="165"/>
      <c r="PKG19" s="166"/>
      <c r="PKH19" s="164"/>
      <c r="PKI19" s="165"/>
      <c r="PKJ19" s="165"/>
      <c r="PKK19" s="165"/>
      <c r="PKL19" s="165"/>
      <c r="PKM19" s="165"/>
      <c r="PKN19" s="166"/>
      <c r="PKO19" s="164"/>
      <c r="PKP19" s="165"/>
      <c r="PKQ19" s="165"/>
      <c r="PKR19" s="165"/>
      <c r="PKS19" s="165"/>
      <c r="PKT19" s="165"/>
      <c r="PKU19" s="166"/>
      <c r="PKV19" s="164"/>
      <c r="PKW19" s="165"/>
      <c r="PKX19" s="165"/>
      <c r="PKY19" s="165"/>
      <c r="PKZ19" s="165"/>
      <c r="PLA19" s="165"/>
      <c r="PLB19" s="166"/>
      <c r="PLC19" s="164"/>
      <c r="PLD19" s="165"/>
      <c r="PLE19" s="165"/>
      <c r="PLF19" s="165"/>
      <c r="PLG19" s="165"/>
      <c r="PLH19" s="165"/>
      <c r="PLI19" s="166"/>
      <c r="PLJ19" s="164"/>
      <c r="PLK19" s="165"/>
      <c r="PLL19" s="165"/>
      <c r="PLM19" s="165"/>
      <c r="PLN19" s="165"/>
      <c r="PLO19" s="165"/>
      <c r="PLP19" s="166"/>
      <c r="PLQ19" s="164"/>
      <c r="PLR19" s="165"/>
      <c r="PLS19" s="165"/>
      <c r="PLT19" s="165"/>
      <c r="PLU19" s="165"/>
      <c r="PLV19" s="165"/>
      <c r="PLW19" s="166"/>
      <c r="PLX19" s="164"/>
      <c r="PLY19" s="165"/>
      <c r="PLZ19" s="165"/>
      <c r="PMA19" s="165"/>
      <c r="PMB19" s="165"/>
      <c r="PMC19" s="165"/>
      <c r="PMD19" s="166"/>
      <c r="PME19" s="164"/>
      <c r="PMF19" s="165"/>
      <c r="PMG19" s="165"/>
      <c r="PMH19" s="165"/>
      <c r="PMI19" s="165"/>
      <c r="PMJ19" s="165"/>
      <c r="PMK19" s="166"/>
      <c r="PML19" s="164"/>
      <c r="PMM19" s="165"/>
      <c r="PMN19" s="165"/>
      <c r="PMO19" s="165"/>
      <c r="PMP19" s="165"/>
      <c r="PMQ19" s="165"/>
      <c r="PMR19" s="166"/>
      <c r="PMS19" s="164"/>
      <c r="PMT19" s="165"/>
      <c r="PMU19" s="165"/>
      <c r="PMV19" s="165"/>
      <c r="PMW19" s="165"/>
      <c r="PMX19" s="165"/>
      <c r="PMY19" s="166"/>
      <c r="PMZ19" s="164"/>
      <c r="PNA19" s="165"/>
      <c r="PNB19" s="165"/>
      <c r="PNC19" s="165"/>
      <c r="PND19" s="165"/>
      <c r="PNE19" s="165"/>
      <c r="PNF19" s="166"/>
      <c r="PNG19" s="164"/>
      <c r="PNH19" s="165"/>
      <c r="PNI19" s="165"/>
      <c r="PNJ19" s="165"/>
      <c r="PNK19" s="165"/>
      <c r="PNL19" s="165"/>
      <c r="PNM19" s="166"/>
      <c r="PNN19" s="164"/>
      <c r="PNO19" s="165"/>
      <c r="PNP19" s="165"/>
      <c r="PNQ19" s="165"/>
      <c r="PNR19" s="165"/>
      <c r="PNS19" s="165"/>
      <c r="PNT19" s="166"/>
      <c r="PNU19" s="164"/>
      <c r="PNV19" s="165"/>
      <c r="PNW19" s="165"/>
      <c r="PNX19" s="165"/>
      <c r="PNY19" s="165"/>
      <c r="PNZ19" s="165"/>
      <c r="POA19" s="166"/>
      <c r="POB19" s="164"/>
      <c r="POC19" s="165"/>
      <c r="POD19" s="165"/>
      <c r="POE19" s="165"/>
      <c r="POF19" s="165"/>
      <c r="POG19" s="165"/>
      <c r="POH19" s="166"/>
      <c r="POI19" s="164"/>
      <c r="POJ19" s="165"/>
      <c r="POK19" s="165"/>
      <c r="POL19" s="165"/>
      <c r="POM19" s="165"/>
      <c r="PON19" s="165"/>
      <c r="POO19" s="166"/>
      <c r="POP19" s="164"/>
      <c r="POQ19" s="165"/>
      <c r="POR19" s="165"/>
      <c r="POS19" s="165"/>
      <c r="POT19" s="165"/>
      <c r="POU19" s="165"/>
      <c r="POV19" s="166"/>
      <c r="POW19" s="164"/>
      <c r="POX19" s="165"/>
      <c r="POY19" s="165"/>
      <c r="POZ19" s="165"/>
      <c r="PPA19" s="165"/>
      <c r="PPB19" s="165"/>
      <c r="PPC19" s="166"/>
      <c r="PPD19" s="164"/>
      <c r="PPE19" s="165"/>
      <c r="PPF19" s="165"/>
      <c r="PPG19" s="165"/>
      <c r="PPH19" s="165"/>
      <c r="PPI19" s="165"/>
      <c r="PPJ19" s="166"/>
      <c r="PPK19" s="164"/>
      <c r="PPL19" s="165"/>
      <c r="PPM19" s="165"/>
      <c r="PPN19" s="165"/>
      <c r="PPO19" s="165"/>
      <c r="PPP19" s="165"/>
      <c r="PPQ19" s="166"/>
      <c r="PPR19" s="164"/>
      <c r="PPS19" s="165"/>
      <c r="PPT19" s="165"/>
      <c r="PPU19" s="165"/>
      <c r="PPV19" s="165"/>
      <c r="PPW19" s="165"/>
      <c r="PPX19" s="166"/>
      <c r="PPY19" s="164"/>
      <c r="PPZ19" s="165"/>
      <c r="PQA19" s="165"/>
      <c r="PQB19" s="165"/>
      <c r="PQC19" s="165"/>
      <c r="PQD19" s="165"/>
      <c r="PQE19" s="166"/>
      <c r="PQF19" s="164"/>
      <c r="PQG19" s="165"/>
      <c r="PQH19" s="165"/>
      <c r="PQI19" s="165"/>
      <c r="PQJ19" s="165"/>
      <c r="PQK19" s="165"/>
      <c r="PQL19" s="166"/>
      <c r="PQM19" s="164"/>
      <c r="PQN19" s="165"/>
      <c r="PQO19" s="165"/>
      <c r="PQP19" s="165"/>
      <c r="PQQ19" s="165"/>
      <c r="PQR19" s="165"/>
      <c r="PQS19" s="166"/>
      <c r="PQT19" s="164"/>
      <c r="PQU19" s="165"/>
      <c r="PQV19" s="165"/>
      <c r="PQW19" s="165"/>
      <c r="PQX19" s="165"/>
      <c r="PQY19" s="165"/>
      <c r="PQZ19" s="166"/>
      <c r="PRA19" s="164"/>
      <c r="PRB19" s="165"/>
      <c r="PRC19" s="165"/>
      <c r="PRD19" s="165"/>
      <c r="PRE19" s="165"/>
      <c r="PRF19" s="165"/>
      <c r="PRG19" s="166"/>
      <c r="PRH19" s="164"/>
      <c r="PRI19" s="165"/>
      <c r="PRJ19" s="165"/>
      <c r="PRK19" s="165"/>
      <c r="PRL19" s="165"/>
      <c r="PRM19" s="165"/>
      <c r="PRN19" s="166"/>
      <c r="PRO19" s="164"/>
      <c r="PRP19" s="165"/>
      <c r="PRQ19" s="165"/>
      <c r="PRR19" s="165"/>
      <c r="PRS19" s="165"/>
      <c r="PRT19" s="165"/>
      <c r="PRU19" s="166"/>
      <c r="PRV19" s="164"/>
      <c r="PRW19" s="165"/>
      <c r="PRX19" s="165"/>
      <c r="PRY19" s="165"/>
      <c r="PRZ19" s="165"/>
      <c r="PSA19" s="165"/>
      <c r="PSB19" s="166"/>
      <c r="PSC19" s="164"/>
      <c r="PSD19" s="165"/>
      <c r="PSE19" s="165"/>
      <c r="PSF19" s="165"/>
      <c r="PSG19" s="165"/>
      <c r="PSH19" s="165"/>
      <c r="PSI19" s="166"/>
      <c r="PSJ19" s="164"/>
      <c r="PSK19" s="165"/>
      <c r="PSL19" s="165"/>
      <c r="PSM19" s="165"/>
      <c r="PSN19" s="165"/>
      <c r="PSO19" s="165"/>
      <c r="PSP19" s="166"/>
      <c r="PSQ19" s="164"/>
      <c r="PSR19" s="165"/>
      <c r="PSS19" s="165"/>
      <c r="PST19" s="165"/>
      <c r="PSU19" s="165"/>
      <c r="PSV19" s="165"/>
      <c r="PSW19" s="166"/>
      <c r="PSX19" s="164"/>
      <c r="PSY19" s="165"/>
      <c r="PSZ19" s="165"/>
      <c r="PTA19" s="165"/>
      <c r="PTB19" s="165"/>
      <c r="PTC19" s="165"/>
      <c r="PTD19" s="166"/>
      <c r="PTE19" s="164"/>
      <c r="PTF19" s="165"/>
      <c r="PTG19" s="165"/>
      <c r="PTH19" s="165"/>
      <c r="PTI19" s="165"/>
      <c r="PTJ19" s="165"/>
      <c r="PTK19" s="166"/>
      <c r="PTL19" s="164"/>
      <c r="PTM19" s="165"/>
      <c r="PTN19" s="165"/>
      <c r="PTO19" s="165"/>
      <c r="PTP19" s="165"/>
      <c r="PTQ19" s="165"/>
      <c r="PTR19" s="166"/>
      <c r="PTS19" s="164"/>
      <c r="PTT19" s="165"/>
      <c r="PTU19" s="165"/>
      <c r="PTV19" s="165"/>
      <c r="PTW19" s="165"/>
      <c r="PTX19" s="165"/>
      <c r="PTY19" s="166"/>
      <c r="PTZ19" s="164"/>
      <c r="PUA19" s="165"/>
      <c r="PUB19" s="165"/>
      <c r="PUC19" s="165"/>
      <c r="PUD19" s="165"/>
      <c r="PUE19" s="165"/>
      <c r="PUF19" s="166"/>
      <c r="PUG19" s="164"/>
      <c r="PUH19" s="165"/>
      <c r="PUI19" s="165"/>
      <c r="PUJ19" s="165"/>
      <c r="PUK19" s="165"/>
      <c r="PUL19" s="165"/>
      <c r="PUM19" s="166"/>
      <c r="PUN19" s="164"/>
      <c r="PUO19" s="165"/>
      <c r="PUP19" s="165"/>
      <c r="PUQ19" s="165"/>
      <c r="PUR19" s="165"/>
      <c r="PUS19" s="165"/>
      <c r="PUT19" s="166"/>
      <c r="PUU19" s="164"/>
      <c r="PUV19" s="165"/>
      <c r="PUW19" s="165"/>
      <c r="PUX19" s="165"/>
      <c r="PUY19" s="165"/>
      <c r="PUZ19" s="165"/>
      <c r="PVA19" s="166"/>
      <c r="PVB19" s="164"/>
      <c r="PVC19" s="165"/>
      <c r="PVD19" s="165"/>
      <c r="PVE19" s="165"/>
      <c r="PVF19" s="165"/>
      <c r="PVG19" s="165"/>
      <c r="PVH19" s="166"/>
      <c r="PVI19" s="164"/>
      <c r="PVJ19" s="165"/>
      <c r="PVK19" s="165"/>
      <c r="PVL19" s="165"/>
      <c r="PVM19" s="165"/>
      <c r="PVN19" s="165"/>
      <c r="PVO19" s="166"/>
      <c r="PVP19" s="164"/>
      <c r="PVQ19" s="165"/>
      <c r="PVR19" s="165"/>
      <c r="PVS19" s="165"/>
      <c r="PVT19" s="165"/>
      <c r="PVU19" s="165"/>
      <c r="PVV19" s="166"/>
      <c r="PVW19" s="164"/>
      <c r="PVX19" s="165"/>
      <c r="PVY19" s="165"/>
      <c r="PVZ19" s="165"/>
      <c r="PWA19" s="165"/>
      <c r="PWB19" s="165"/>
      <c r="PWC19" s="166"/>
      <c r="PWD19" s="164"/>
      <c r="PWE19" s="165"/>
      <c r="PWF19" s="165"/>
      <c r="PWG19" s="165"/>
      <c r="PWH19" s="165"/>
      <c r="PWI19" s="165"/>
      <c r="PWJ19" s="166"/>
      <c r="PWK19" s="164"/>
      <c r="PWL19" s="165"/>
      <c r="PWM19" s="165"/>
      <c r="PWN19" s="165"/>
      <c r="PWO19" s="165"/>
      <c r="PWP19" s="165"/>
      <c r="PWQ19" s="166"/>
      <c r="PWR19" s="164"/>
      <c r="PWS19" s="165"/>
      <c r="PWT19" s="165"/>
      <c r="PWU19" s="165"/>
      <c r="PWV19" s="165"/>
      <c r="PWW19" s="165"/>
      <c r="PWX19" s="166"/>
      <c r="PWY19" s="164"/>
      <c r="PWZ19" s="165"/>
      <c r="PXA19" s="165"/>
      <c r="PXB19" s="165"/>
      <c r="PXC19" s="165"/>
      <c r="PXD19" s="165"/>
      <c r="PXE19" s="166"/>
      <c r="PXF19" s="164"/>
      <c r="PXG19" s="165"/>
      <c r="PXH19" s="165"/>
      <c r="PXI19" s="165"/>
      <c r="PXJ19" s="165"/>
      <c r="PXK19" s="165"/>
      <c r="PXL19" s="166"/>
      <c r="PXM19" s="164"/>
      <c r="PXN19" s="165"/>
      <c r="PXO19" s="165"/>
      <c r="PXP19" s="165"/>
      <c r="PXQ19" s="165"/>
      <c r="PXR19" s="165"/>
      <c r="PXS19" s="166"/>
      <c r="PXT19" s="164"/>
      <c r="PXU19" s="165"/>
      <c r="PXV19" s="165"/>
      <c r="PXW19" s="165"/>
      <c r="PXX19" s="165"/>
      <c r="PXY19" s="165"/>
      <c r="PXZ19" s="166"/>
      <c r="PYA19" s="164"/>
      <c r="PYB19" s="165"/>
      <c r="PYC19" s="165"/>
      <c r="PYD19" s="165"/>
      <c r="PYE19" s="165"/>
      <c r="PYF19" s="165"/>
      <c r="PYG19" s="166"/>
      <c r="PYH19" s="164"/>
      <c r="PYI19" s="165"/>
      <c r="PYJ19" s="165"/>
      <c r="PYK19" s="165"/>
      <c r="PYL19" s="165"/>
      <c r="PYM19" s="165"/>
      <c r="PYN19" s="166"/>
      <c r="PYO19" s="164"/>
      <c r="PYP19" s="165"/>
      <c r="PYQ19" s="165"/>
      <c r="PYR19" s="165"/>
      <c r="PYS19" s="165"/>
      <c r="PYT19" s="165"/>
      <c r="PYU19" s="166"/>
      <c r="PYV19" s="164"/>
      <c r="PYW19" s="165"/>
      <c r="PYX19" s="165"/>
      <c r="PYY19" s="165"/>
      <c r="PYZ19" s="165"/>
      <c r="PZA19" s="165"/>
      <c r="PZB19" s="166"/>
      <c r="PZC19" s="164"/>
      <c r="PZD19" s="165"/>
      <c r="PZE19" s="165"/>
      <c r="PZF19" s="165"/>
      <c r="PZG19" s="165"/>
      <c r="PZH19" s="165"/>
      <c r="PZI19" s="166"/>
      <c r="PZJ19" s="164"/>
      <c r="PZK19" s="165"/>
      <c r="PZL19" s="165"/>
      <c r="PZM19" s="165"/>
      <c r="PZN19" s="165"/>
      <c r="PZO19" s="165"/>
      <c r="PZP19" s="166"/>
      <c r="PZQ19" s="164"/>
      <c r="PZR19" s="165"/>
      <c r="PZS19" s="165"/>
      <c r="PZT19" s="165"/>
      <c r="PZU19" s="165"/>
      <c r="PZV19" s="165"/>
      <c r="PZW19" s="166"/>
      <c r="PZX19" s="164"/>
      <c r="PZY19" s="165"/>
      <c r="PZZ19" s="165"/>
      <c r="QAA19" s="165"/>
      <c r="QAB19" s="165"/>
      <c r="QAC19" s="165"/>
      <c r="QAD19" s="166"/>
      <c r="QAE19" s="164"/>
      <c r="QAF19" s="165"/>
      <c r="QAG19" s="165"/>
      <c r="QAH19" s="165"/>
      <c r="QAI19" s="165"/>
      <c r="QAJ19" s="165"/>
      <c r="QAK19" s="166"/>
      <c r="QAL19" s="164"/>
      <c r="QAM19" s="165"/>
      <c r="QAN19" s="165"/>
      <c r="QAO19" s="165"/>
      <c r="QAP19" s="165"/>
      <c r="QAQ19" s="165"/>
      <c r="QAR19" s="166"/>
      <c r="QAS19" s="164"/>
      <c r="QAT19" s="165"/>
      <c r="QAU19" s="165"/>
      <c r="QAV19" s="165"/>
      <c r="QAW19" s="165"/>
      <c r="QAX19" s="165"/>
      <c r="QAY19" s="166"/>
      <c r="QAZ19" s="164"/>
      <c r="QBA19" s="165"/>
      <c r="QBB19" s="165"/>
      <c r="QBC19" s="165"/>
      <c r="QBD19" s="165"/>
      <c r="QBE19" s="165"/>
      <c r="QBF19" s="166"/>
      <c r="QBG19" s="164"/>
      <c r="QBH19" s="165"/>
      <c r="QBI19" s="165"/>
      <c r="QBJ19" s="165"/>
      <c r="QBK19" s="165"/>
      <c r="QBL19" s="165"/>
      <c r="QBM19" s="166"/>
      <c r="QBN19" s="164"/>
      <c r="QBO19" s="165"/>
      <c r="QBP19" s="165"/>
      <c r="QBQ19" s="165"/>
      <c r="QBR19" s="165"/>
      <c r="QBS19" s="165"/>
      <c r="QBT19" s="166"/>
      <c r="QBU19" s="164"/>
      <c r="QBV19" s="165"/>
      <c r="QBW19" s="165"/>
      <c r="QBX19" s="165"/>
      <c r="QBY19" s="165"/>
      <c r="QBZ19" s="165"/>
      <c r="QCA19" s="166"/>
      <c r="QCB19" s="164"/>
      <c r="QCC19" s="165"/>
      <c r="QCD19" s="165"/>
      <c r="QCE19" s="165"/>
      <c r="QCF19" s="165"/>
      <c r="QCG19" s="165"/>
      <c r="QCH19" s="166"/>
      <c r="QCI19" s="164"/>
      <c r="QCJ19" s="165"/>
      <c r="QCK19" s="165"/>
      <c r="QCL19" s="165"/>
      <c r="QCM19" s="165"/>
      <c r="QCN19" s="165"/>
      <c r="QCO19" s="166"/>
      <c r="QCP19" s="164"/>
      <c r="QCQ19" s="165"/>
      <c r="QCR19" s="165"/>
      <c r="QCS19" s="165"/>
      <c r="QCT19" s="165"/>
      <c r="QCU19" s="165"/>
      <c r="QCV19" s="166"/>
      <c r="QCW19" s="164"/>
      <c r="QCX19" s="165"/>
      <c r="QCY19" s="165"/>
      <c r="QCZ19" s="165"/>
      <c r="QDA19" s="165"/>
      <c r="QDB19" s="165"/>
      <c r="QDC19" s="166"/>
      <c r="QDD19" s="164"/>
      <c r="QDE19" s="165"/>
      <c r="QDF19" s="165"/>
      <c r="QDG19" s="165"/>
      <c r="QDH19" s="165"/>
      <c r="QDI19" s="165"/>
      <c r="QDJ19" s="166"/>
      <c r="QDK19" s="164"/>
      <c r="QDL19" s="165"/>
      <c r="QDM19" s="165"/>
      <c r="QDN19" s="165"/>
      <c r="QDO19" s="165"/>
      <c r="QDP19" s="165"/>
      <c r="QDQ19" s="166"/>
      <c r="QDR19" s="164"/>
      <c r="QDS19" s="165"/>
      <c r="QDT19" s="165"/>
      <c r="QDU19" s="165"/>
      <c r="QDV19" s="165"/>
      <c r="QDW19" s="165"/>
      <c r="QDX19" s="166"/>
      <c r="QDY19" s="164"/>
      <c r="QDZ19" s="165"/>
      <c r="QEA19" s="165"/>
      <c r="QEB19" s="165"/>
      <c r="QEC19" s="165"/>
      <c r="QED19" s="165"/>
      <c r="QEE19" s="166"/>
      <c r="QEF19" s="164"/>
      <c r="QEG19" s="165"/>
      <c r="QEH19" s="165"/>
      <c r="QEI19" s="165"/>
      <c r="QEJ19" s="165"/>
      <c r="QEK19" s="165"/>
      <c r="QEL19" s="166"/>
      <c r="QEM19" s="164"/>
      <c r="QEN19" s="165"/>
      <c r="QEO19" s="165"/>
      <c r="QEP19" s="165"/>
      <c r="QEQ19" s="165"/>
      <c r="QER19" s="165"/>
      <c r="QES19" s="166"/>
      <c r="QET19" s="164"/>
      <c r="QEU19" s="165"/>
      <c r="QEV19" s="165"/>
      <c r="QEW19" s="165"/>
      <c r="QEX19" s="165"/>
      <c r="QEY19" s="165"/>
      <c r="QEZ19" s="166"/>
      <c r="QFA19" s="164"/>
      <c r="QFB19" s="165"/>
      <c r="QFC19" s="165"/>
      <c r="QFD19" s="165"/>
      <c r="QFE19" s="165"/>
      <c r="QFF19" s="165"/>
      <c r="QFG19" s="166"/>
      <c r="QFH19" s="164"/>
      <c r="QFI19" s="165"/>
      <c r="QFJ19" s="165"/>
      <c r="QFK19" s="165"/>
      <c r="QFL19" s="165"/>
      <c r="QFM19" s="165"/>
      <c r="QFN19" s="166"/>
      <c r="QFO19" s="164"/>
      <c r="QFP19" s="165"/>
      <c r="QFQ19" s="165"/>
      <c r="QFR19" s="165"/>
      <c r="QFS19" s="165"/>
      <c r="QFT19" s="165"/>
      <c r="QFU19" s="166"/>
      <c r="QFV19" s="164"/>
      <c r="QFW19" s="165"/>
      <c r="QFX19" s="165"/>
      <c r="QFY19" s="165"/>
      <c r="QFZ19" s="165"/>
      <c r="QGA19" s="165"/>
      <c r="QGB19" s="166"/>
      <c r="QGC19" s="164"/>
      <c r="QGD19" s="165"/>
      <c r="QGE19" s="165"/>
      <c r="QGF19" s="165"/>
      <c r="QGG19" s="165"/>
      <c r="QGH19" s="165"/>
      <c r="QGI19" s="166"/>
      <c r="QGJ19" s="164"/>
      <c r="QGK19" s="165"/>
      <c r="QGL19" s="165"/>
      <c r="QGM19" s="165"/>
      <c r="QGN19" s="165"/>
      <c r="QGO19" s="165"/>
      <c r="QGP19" s="166"/>
      <c r="QGQ19" s="164"/>
      <c r="QGR19" s="165"/>
      <c r="QGS19" s="165"/>
      <c r="QGT19" s="165"/>
      <c r="QGU19" s="165"/>
      <c r="QGV19" s="165"/>
      <c r="QGW19" s="166"/>
      <c r="QGX19" s="164"/>
      <c r="QGY19" s="165"/>
      <c r="QGZ19" s="165"/>
      <c r="QHA19" s="165"/>
      <c r="QHB19" s="165"/>
      <c r="QHC19" s="165"/>
      <c r="QHD19" s="166"/>
      <c r="QHE19" s="164"/>
      <c r="QHF19" s="165"/>
      <c r="QHG19" s="165"/>
      <c r="QHH19" s="165"/>
      <c r="QHI19" s="165"/>
      <c r="QHJ19" s="165"/>
      <c r="QHK19" s="166"/>
      <c r="QHL19" s="164"/>
      <c r="QHM19" s="165"/>
      <c r="QHN19" s="165"/>
      <c r="QHO19" s="165"/>
      <c r="QHP19" s="165"/>
      <c r="QHQ19" s="165"/>
      <c r="QHR19" s="166"/>
      <c r="QHS19" s="164"/>
      <c r="QHT19" s="165"/>
      <c r="QHU19" s="165"/>
      <c r="QHV19" s="165"/>
      <c r="QHW19" s="165"/>
      <c r="QHX19" s="165"/>
      <c r="QHY19" s="166"/>
      <c r="QHZ19" s="164"/>
      <c r="QIA19" s="165"/>
      <c r="QIB19" s="165"/>
      <c r="QIC19" s="165"/>
      <c r="QID19" s="165"/>
      <c r="QIE19" s="165"/>
      <c r="QIF19" s="166"/>
      <c r="QIG19" s="164"/>
      <c r="QIH19" s="165"/>
      <c r="QII19" s="165"/>
      <c r="QIJ19" s="165"/>
      <c r="QIK19" s="165"/>
      <c r="QIL19" s="165"/>
      <c r="QIM19" s="166"/>
      <c r="QIN19" s="164"/>
      <c r="QIO19" s="165"/>
      <c r="QIP19" s="165"/>
      <c r="QIQ19" s="165"/>
      <c r="QIR19" s="165"/>
      <c r="QIS19" s="165"/>
      <c r="QIT19" s="166"/>
      <c r="QIU19" s="164"/>
      <c r="QIV19" s="165"/>
      <c r="QIW19" s="165"/>
      <c r="QIX19" s="165"/>
      <c r="QIY19" s="165"/>
      <c r="QIZ19" s="165"/>
      <c r="QJA19" s="166"/>
      <c r="QJB19" s="164"/>
      <c r="QJC19" s="165"/>
      <c r="QJD19" s="165"/>
      <c r="QJE19" s="165"/>
      <c r="QJF19" s="165"/>
      <c r="QJG19" s="165"/>
      <c r="QJH19" s="166"/>
      <c r="QJI19" s="164"/>
      <c r="QJJ19" s="165"/>
      <c r="QJK19" s="165"/>
      <c r="QJL19" s="165"/>
      <c r="QJM19" s="165"/>
      <c r="QJN19" s="165"/>
      <c r="QJO19" s="166"/>
      <c r="QJP19" s="164"/>
      <c r="QJQ19" s="165"/>
      <c r="QJR19" s="165"/>
      <c r="QJS19" s="165"/>
      <c r="QJT19" s="165"/>
      <c r="QJU19" s="165"/>
      <c r="QJV19" s="166"/>
      <c r="QJW19" s="164"/>
      <c r="QJX19" s="165"/>
      <c r="QJY19" s="165"/>
      <c r="QJZ19" s="165"/>
      <c r="QKA19" s="165"/>
      <c r="QKB19" s="165"/>
      <c r="QKC19" s="166"/>
      <c r="QKD19" s="164"/>
      <c r="QKE19" s="165"/>
      <c r="QKF19" s="165"/>
      <c r="QKG19" s="165"/>
      <c r="QKH19" s="165"/>
      <c r="QKI19" s="165"/>
      <c r="QKJ19" s="166"/>
      <c r="QKK19" s="164"/>
      <c r="QKL19" s="165"/>
      <c r="QKM19" s="165"/>
      <c r="QKN19" s="165"/>
      <c r="QKO19" s="165"/>
      <c r="QKP19" s="165"/>
      <c r="QKQ19" s="166"/>
      <c r="QKR19" s="164"/>
      <c r="QKS19" s="165"/>
      <c r="QKT19" s="165"/>
      <c r="QKU19" s="165"/>
      <c r="QKV19" s="165"/>
      <c r="QKW19" s="165"/>
      <c r="QKX19" s="166"/>
      <c r="QKY19" s="164"/>
      <c r="QKZ19" s="165"/>
      <c r="QLA19" s="165"/>
      <c r="QLB19" s="165"/>
      <c r="QLC19" s="165"/>
      <c r="QLD19" s="165"/>
      <c r="QLE19" s="166"/>
      <c r="QLF19" s="164"/>
      <c r="QLG19" s="165"/>
      <c r="QLH19" s="165"/>
      <c r="QLI19" s="165"/>
      <c r="QLJ19" s="165"/>
      <c r="QLK19" s="165"/>
      <c r="QLL19" s="166"/>
      <c r="QLM19" s="164"/>
      <c r="QLN19" s="165"/>
      <c r="QLO19" s="165"/>
      <c r="QLP19" s="165"/>
      <c r="QLQ19" s="165"/>
      <c r="QLR19" s="165"/>
      <c r="QLS19" s="166"/>
      <c r="QLT19" s="164"/>
      <c r="QLU19" s="165"/>
      <c r="QLV19" s="165"/>
      <c r="QLW19" s="165"/>
      <c r="QLX19" s="165"/>
      <c r="QLY19" s="165"/>
      <c r="QLZ19" s="166"/>
      <c r="QMA19" s="164"/>
      <c r="QMB19" s="165"/>
      <c r="QMC19" s="165"/>
      <c r="QMD19" s="165"/>
      <c r="QME19" s="165"/>
      <c r="QMF19" s="165"/>
      <c r="QMG19" s="166"/>
      <c r="QMH19" s="164"/>
      <c r="QMI19" s="165"/>
      <c r="QMJ19" s="165"/>
      <c r="QMK19" s="165"/>
      <c r="QML19" s="165"/>
      <c r="QMM19" s="165"/>
      <c r="QMN19" s="166"/>
      <c r="QMO19" s="164"/>
      <c r="QMP19" s="165"/>
      <c r="QMQ19" s="165"/>
      <c r="QMR19" s="165"/>
      <c r="QMS19" s="165"/>
      <c r="QMT19" s="165"/>
      <c r="QMU19" s="166"/>
      <c r="QMV19" s="164"/>
      <c r="QMW19" s="165"/>
      <c r="QMX19" s="165"/>
      <c r="QMY19" s="165"/>
      <c r="QMZ19" s="165"/>
      <c r="QNA19" s="165"/>
      <c r="QNB19" s="166"/>
      <c r="QNC19" s="164"/>
      <c r="QND19" s="165"/>
      <c r="QNE19" s="165"/>
      <c r="QNF19" s="165"/>
      <c r="QNG19" s="165"/>
      <c r="QNH19" s="165"/>
      <c r="QNI19" s="166"/>
      <c r="QNJ19" s="164"/>
      <c r="QNK19" s="165"/>
      <c r="QNL19" s="165"/>
      <c r="QNM19" s="165"/>
      <c r="QNN19" s="165"/>
      <c r="QNO19" s="165"/>
      <c r="QNP19" s="166"/>
      <c r="QNQ19" s="164"/>
      <c r="QNR19" s="165"/>
      <c r="QNS19" s="165"/>
      <c r="QNT19" s="165"/>
      <c r="QNU19" s="165"/>
      <c r="QNV19" s="165"/>
      <c r="QNW19" s="166"/>
      <c r="QNX19" s="164"/>
      <c r="QNY19" s="165"/>
      <c r="QNZ19" s="165"/>
      <c r="QOA19" s="165"/>
      <c r="QOB19" s="165"/>
      <c r="QOC19" s="165"/>
      <c r="QOD19" s="166"/>
      <c r="QOE19" s="164"/>
      <c r="QOF19" s="165"/>
      <c r="QOG19" s="165"/>
      <c r="QOH19" s="165"/>
      <c r="QOI19" s="165"/>
      <c r="QOJ19" s="165"/>
      <c r="QOK19" s="166"/>
      <c r="QOL19" s="164"/>
      <c r="QOM19" s="165"/>
      <c r="QON19" s="165"/>
      <c r="QOO19" s="165"/>
      <c r="QOP19" s="165"/>
      <c r="QOQ19" s="165"/>
      <c r="QOR19" s="166"/>
      <c r="QOS19" s="164"/>
      <c r="QOT19" s="165"/>
      <c r="QOU19" s="165"/>
      <c r="QOV19" s="165"/>
      <c r="QOW19" s="165"/>
      <c r="QOX19" s="165"/>
      <c r="QOY19" s="166"/>
      <c r="QOZ19" s="164"/>
      <c r="QPA19" s="165"/>
      <c r="QPB19" s="165"/>
      <c r="QPC19" s="165"/>
      <c r="QPD19" s="165"/>
      <c r="QPE19" s="165"/>
      <c r="QPF19" s="166"/>
      <c r="QPG19" s="164"/>
      <c r="QPH19" s="165"/>
      <c r="QPI19" s="165"/>
      <c r="QPJ19" s="165"/>
      <c r="QPK19" s="165"/>
      <c r="QPL19" s="165"/>
      <c r="QPM19" s="166"/>
      <c r="QPN19" s="164"/>
      <c r="QPO19" s="165"/>
      <c r="QPP19" s="165"/>
      <c r="QPQ19" s="165"/>
      <c r="QPR19" s="165"/>
      <c r="QPS19" s="165"/>
      <c r="QPT19" s="166"/>
      <c r="QPU19" s="164"/>
      <c r="QPV19" s="165"/>
      <c r="QPW19" s="165"/>
      <c r="QPX19" s="165"/>
      <c r="QPY19" s="165"/>
      <c r="QPZ19" s="165"/>
      <c r="QQA19" s="166"/>
      <c r="QQB19" s="164"/>
      <c r="QQC19" s="165"/>
      <c r="QQD19" s="165"/>
      <c r="QQE19" s="165"/>
      <c r="QQF19" s="165"/>
      <c r="QQG19" s="165"/>
      <c r="QQH19" s="166"/>
      <c r="QQI19" s="164"/>
      <c r="QQJ19" s="165"/>
      <c r="QQK19" s="165"/>
      <c r="QQL19" s="165"/>
      <c r="QQM19" s="165"/>
      <c r="QQN19" s="165"/>
      <c r="QQO19" s="166"/>
      <c r="QQP19" s="164"/>
      <c r="QQQ19" s="165"/>
      <c r="QQR19" s="165"/>
      <c r="QQS19" s="165"/>
      <c r="QQT19" s="165"/>
      <c r="QQU19" s="165"/>
      <c r="QQV19" s="166"/>
      <c r="QQW19" s="164"/>
      <c r="QQX19" s="165"/>
      <c r="QQY19" s="165"/>
      <c r="QQZ19" s="165"/>
      <c r="QRA19" s="165"/>
      <c r="QRB19" s="165"/>
      <c r="QRC19" s="166"/>
      <c r="QRD19" s="164"/>
      <c r="QRE19" s="165"/>
      <c r="QRF19" s="165"/>
      <c r="QRG19" s="165"/>
      <c r="QRH19" s="165"/>
      <c r="QRI19" s="165"/>
      <c r="QRJ19" s="166"/>
      <c r="QRK19" s="164"/>
      <c r="QRL19" s="165"/>
      <c r="QRM19" s="165"/>
      <c r="QRN19" s="165"/>
      <c r="QRO19" s="165"/>
      <c r="QRP19" s="165"/>
      <c r="QRQ19" s="166"/>
      <c r="QRR19" s="164"/>
      <c r="QRS19" s="165"/>
      <c r="QRT19" s="165"/>
      <c r="QRU19" s="165"/>
      <c r="QRV19" s="165"/>
      <c r="QRW19" s="165"/>
      <c r="QRX19" s="166"/>
      <c r="QRY19" s="164"/>
      <c r="QRZ19" s="165"/>
      <c r="QSA19" s="165"/>
      <c r="QSB19" s="165"/>
      <c r="QSC19" s="165"/>
      <c r="QSD19" s="165"/>
      <c r="QSE19" s="166"/>
      <c r="QSF19" s="164"/>
      <c r="QSG19" s="165"/>
      <c r="QSH19" s="165"/>
      <c r="QSI19" s="165"/>
      <c r="QSJ19" s="165"/>
      <c r="QSK19" s="165"/>
      <c r="QSL19" s="166"/>
      <c r="QSM19" s="164"/>
      <c r="QSN19" s="165"/>
      <c r="QSO19" s="165"/>
      <c r="QSP19" s="165"/>
      <c r="QSQ19" s="165"/>
      <c r="QSR19" s="165"/>
      <c r="QSS19" s="166"/>
      <c r="QST19" s="164"/>
      <c r="QSU19" s="165"/>
      <c r="QSV19" s="165"/>
      <c r="QSW19" s="165"/>
      <c r="QSX19" s="165"/>
      <c r="QSY19" s="165"/>
      <c r="QSZ19" s="166"/>
      <c r="QTA19" s="164"/>
      <c r="QTB19" s="165"/>
      <c r="QTC19" s="165"/>
      <c r="QTD19" s="165"/>
      <c r="QTE19" s="165"/>
      <c r="QTF19" s="165"/>
      <c r="QTG19" s="166"/>
      <c r="QTH19" s="164"/>
      <c r="QTI19" s="165"/>
      <c r="QTJ19" s="165"/>
      <c r="QTK19" s="165"/>
      <c r="QTL19" s="165"/>
      <c r="QTM19" s="165"/>
      <c r="QTN19" s="166"/>
      <c r="QTO19" s="164"/>
      <c r="QTP19" s="165"/>
      <c r="QTQ19" s="165"/>
      <c r="QTR19" s="165"/>
      <c r="QTS19" s="165"/>
      <c r="QTT19" s="165"/>
      <c r="QTU19" s="166"/>
      <c r="QTV19" s="164"/>
      <c r="QTW19" s="165"/>
      <c r="QTX19" s="165"/>
      <c r="QTY19" s="165"/>
      <c r="QTZ19" s="165"/>
      <c r="QUA19" s="165"/>
      <c r="QUB19" s="166"/>
      <c r="QUC19" s="164"/>
      <c r="QUD19" s="165"/>
      <c r="QUE19" s="165"/>
      <c r="QUF19" s="165"/>
      <c r="QUG19" s="165"/>
      <c r="QUH19" s="165"/>
      <c r="QUI19" s="166"/>
      <c r="QUJ19" s="164"/>
      <c r="QUK19" s="165"/>
      <c r="QUL19" s="165"/>
      <c r="QUM19" s="165"/>
      <c r="QUN19" s="165"/>
      <c r="QUO19" s="165"/>
      <c r="QUP19" s="166"/>
      <c r="QUQ19" s="164"/>
      <c r="QUR19" s="165"/>
      <c r="QUS19" s="165"/>
      <c r="QUT19" s="165"/>
      <c r="QUU19" s="165"/>
      <c r="QUV19" s="165"/>
      <c r="QUW19" s="166"/>
      <c r="QUX19" s="164"/>
      <c r="QUY19" s="165"/>
      <c r="QUZ19" s="165"/>
      <c r="QVA19" s="165"/>
      <c r="QVB19" s="165"/>
      <c r="QVC19" s="165"/>
      <c r="QVD19" s="166"/>
      <c r="QVE19" s="164"/>
      <c r="QVF19" s="165"/>
      <c r="QVG19" s="165"/>
      <c r="QVH19" s="165"/>
      <c r="QVI19" s="165"/>
      <c r="QVJ19" s="165"/>
      <c r="QVK19" s="166"/>
      <c r="QVL19" s="164"/>
      <c r="QVM19" s="165"/>
      <c r="QVN19" s="165"/>
      <c r="QVO19" s="165"/>
      <c r="QVP19" s="165"/>
      <c r="QVQ19" s="165"/>
      <c r="QVR19" s="166"/>
      <c r="QVS19" s="164"/>
      <c r="QVT19" s="165"/>
      <c r="QVU19" s="165"/>
      <c r="QVV19" s="165"/>
      <c r="QVW19" s="165"/>
      <c r="QVX19" s="165"/>
      <c r="QVY19" s="166"/>
      <c r="QVZ19" s="164"/>
      <c r="QWA19" s="165"/>
      <c r="QWB19" s="165"/>
      <c r="QWC19" s="165"/>
      <c r="QWD19" s="165"/>
      <c r="QWE19" s="165"/>
      <c r="QWF19" s="166"/>
      <c r="QWG19" s="164"/>
      <c r="QWH19" s="165"/>
      <c r="QWI19" s="165"/>
      <c r="QWJ19" s="165"/>
      <c r="QWK19" s="165"/>
      <c r="QWL19" s="165"/>
      <c r="QWM19" s="166"/>
      <c r="QWN19" s="164"/>
      <c r="QWO19" s="165"/>
      <c r="QWP19" s="165"/>
      <c r="QWQ19" s="165"/>
      <c r="QWR19" s="165"/>
      <c r="QWS19" s="165"/>
      <c r="QWT19" s="166"/>
      <c r="QWU19" s="164"/>
      <c r="QWV19" s="165"/>
      <c r="QWW19" s="165"/>
      <c r="QWX19" s="165"/>
      <c r="QWY19" s="165"/>
      <c r="QWZ19" s="165"/>
      <c r="QXA19" s="166"/>
      <c r="QXB19" s="164"/>
      <c r="QXC19" s="165"/>
      <c r="QXD19" s="165"/>
      <c r="QXE19" s="165"/>
      <c r="QXF19" s="165"/>
      <c r="QXG19" s="165"/>
      <c r="QXH19" s="166"/>
      <c r="QXI19" s="164"/>
      <c r="QXJ19" s="165"/>
      <c r="QXK19" s="165"/>
      <c r="QXL19" s="165"/>
      <c r="QXM19" s="165"/>
      <c r="QXN19" s="165"/>
      <c r="QXO19" s="166"/>
      <c r="QXP19" s="164"/>
      <c r="QXQ19" s="165"/>
      <c r="QXR19" s="165"/>
      <c r="QXS19" s="165"/>
      <c r="QXT19" s="165"/>
      <c r="QXU19" s="165"/>
      <c r="QXV19" s="166"/>
      <c r="QXW19" s="164"/>
      <c r="QXX19" s="165"/>
      <c r="QXY19" s="165"/>
      <c r="QXZ19" s="165"/>
      <c r="QYA19" s="165"/>
      <c r="QYB19" s="165"/>
      <c r="QYC19" s="166"/>
      <c r="QYD19" s="164"/>
      <c r="QYE19" s="165"/>
      <c r="QYF19" s="165"/>
      <c r="QYG19" s="165"/>
      <c r="QYH19" s="165"/>
      <c r="QYI19" s="165"/>
      <c r="QYJ19" s="166"/>
      <c r="QYK19" s="164"/>
      <c r="QYL19" s="165"/>
      <c r="QYM19" s="165"/>
      <c r="QYN19" s="165"/>
      <c r="QYO19" s="165"/>
      <c r="QYP19" s="165"/>
      <c r="QYQ19" s="166"/>
      <c r="QYR19" s="164"/>
      <c r="QYS19" s="165"/>
      <c r="QYT19" s="165"/>
      <c r="QYU19" s="165"/>
      <c r="QYV19" s="165"/>
      <c r="QYW19" s="165"/>
      <c r="QYX19" s="166"/>
      <c r="QYY19" s="164"/>
      <c r="QYZ19" s="165"/>
      <c r="QZA19" s="165"/>
      <c r="QZB19" s="165"/>
      <c r="QZC19" s="165"/>
      <c r="QZD19" s="165"/>
      <c r="QZE19" s="166"/>
      <c r="QZF19" s="164"/>
      <c r="QZG19" s="165"/>
      <c r="QZH19" s="165"/>
      <c r="QZI19" s="165"/>
      <c r="QZJ19" s="165"/>
      <c r="QZK19" s="165"/>
      <c r="QZL19" s="166"/>
      <c r="QZM19" s="164"/>
      <c r="QZN19" s="165"/>
      <c r="QZO19" s="165"/>
      <c r="QZP19" s="165"/>
      <c r="QZQ19" s="165"/>
      <c r="QZR19" s="165"/>
      <c r="QZS19" s="166"/>
      <c r="QZT19" s="164"/>
      <c r="QZU19" s="165"/>
      <c r="QZV19" s="165"/>
      <c r="QZW19" s="165"/>
      <c r="QZX19" s="165"/>
      <c r="QZY19" s="165"/>
      <c r="QZZ19" s="166"/>
      <c r="RAA19" s="164"/>
      <c r="RAB19" s="165"/>
      <c r="RAC19" s="165"/>
      <c r="RAD19" s="165"/>
      <c r="RAE19" s="165"/>
      <c r="RAF19" s="165"/>
      <c r="RAG19" s="166"/>
      <c r="RAH19" s="164"/>
      <c r="RAI19" s="165"/>
      <c r="RAJ19" s="165"/>
      <c r="RAK19" s="165"/>
      <c r="RAL19" s="165"/>
      <c r="RAM19" s="165"/>
      <c r="RAN19" s="166"/>
      <c r="RAO19" s="164"/>
      <c r="RAP19" s="165"/>
      <c r="RAQ19" s="165"/>
      <c r="RAR19" s="165"/>
      <c r="RAS19" s="165"/>
      <c r="RAT19" s="165"/>
      <c r="RAU19" s="166"/>
      <c r="RAV19" s="164"/>
      <c r="RAW19" s="165"/>
      <c r="RAX19" s="165"/>
      <c r="RAY19" s="165"/>
      <c r="RAZ19" s="165"/>
      <c r="RBA19" s="165"/>
      <c r="RBB19" s="166"/>
      <c r="RBC19" s="164"/>
      <c r="RBD19" s="165"/>
      <c r="RBE19" s="165"/>
      <c r="RBF19" s="165"/>
      <c r="RBG19" s="165"/>
      <c r="RBH19" s="165"/>
      <c r="RBI19" s="166"/>
      <c r="RBJ19" s="164"/>
      <c r="RBK19" s="165"/>
      <c r="RBL19" s="165"/>
      <c r="RBM19" s="165"/>
      <c r="RBN19" s="165"/>
      <c r="RBO19" s="165"/>
      <c r="RBP19" s="166"/>
      <c r="RBQ19" s="164"/>
      <c r="RBR19" s="165"/>
      <c r="RBS19" s="165"/>
      <c r="RBT19" s="165"/>
      <c r="RBU19" s="165"/>
      <c r="RBV19" s="165"/>
      <c r="RBW19" s="166"/>
      <c r="RBX19" s="164"/>
      <c r="RBY19" s="165"/>
      <c r="RBZ19" s="165"/>
      <c r="RCA19" s="165"/>
      <c r="RCB19" s="165"/>
      <c r="RCC19" s="165"/>
      <c r="RCD19" s="166"/>
      <c r="RCE19" s="164"/>
      <c r="RCF19" s="165"/>
      <c r="RCG19" s="165"/>
      <c r="RCH19" s="165"/>
      <c r="RCI19" s="165"/>
      <c r="RCJ19" s="165"/>
      <c r="RCK19" s="166"/>
      <c r="RCL19" s="164"/>
      <c r="RCM19" s="165"/>
      <c r="RCN19" s="165"/>
      <c r="RCO19" s="165"/>
      <c r="RCP19" s="165"/>
      <c r="RCQ19" s="165"/>
      <c r="RCR19" s="166"/>
      <c r="RCS19" s="164"/>
      <c r="RCT19" s="165"/>
      <c r="RCU19" s="165"/>
      <c r="RCV19" s="165"/>
      <c r="RCW19" s="165"/>
      <c r="RCX19" s="165"/>
      <c r="RCY19" s="166"/>
      <c r="RCZ19" s="164"/>
      <c r="RDA19" s="165"/>
      <c r="RDB19" s="165"/>
      <c r="RDC19" s="165"/>
      <c r="RDD19" s="165"/>
      <c r="RDE19" s="165"/>
      <c r="RDF19" s="166"/>
      <c r="RDG19" s="164"/>
      <c r="RDH19" s="165"/>
      <c r="RDI19" s="165"/>
      <c r="RDJ19" s="165"/>
      <c r="RDK19" s="165"/>
      <c r="RDL19" s="165"/>
      <c r="RDM19" s="166"/>
      <c r="RDN19" s="164"/>
      <c r="RDO19" s="165"/>
      <c r="RDP19" s="165"/>
      <c r="RDQ19" s="165"/>
      <c r="RDR19" s="165"/>
      <c r="RDS19" s="165"/>
      <c r="RDT19" s="166"/>
      <c r="RDU19" s="164"/>
      <c r="RDV19" s="165"/>
      <c r="RDW19" s="165"/>
      <c r="RDX19" s="165"/>
      <c r="RDY19" s="165"/>
      <c r="RDZ19" s="165"/>
      <c r="REA19" s="166"/>
      <c r="REB19" s="164"/>
      <c r="REC19" s="165"/>
      <c r="RED19" s="165"/>
      <c r="REE19" s="165"/>
      <c r="REF19" s="165"/>
      <c r="REG19" s="165"/>
      <c r="REH19" s="166"/>
      <c r="REI19" s="164"/>
      <c r="REJ19" s="165"/>
      <c r="REK19" s="165"/>
      <c r="REL19" s="165"/>
      <c r="REM19" s="165"/>
      <c r="REN19" s="165"/>
      <c r="REO19" s="166"/>
      <c r="REP19" s="164"/>
      <c r="REQ19" s="165"/>
      <c r="RER19" s="165"/>
      <c r="RES19" s="165"/>
      <c r="RET19" s="165"/>
      <c r="REU19" s="165"/>
      <c r="REV19" s="166"/>
      <c r="REW19" s="164"/>
      <c r="REX19" s="165"/>
      <c r="REY19" s="165"/>
      <c r="REZ19" s="165"/>
      <c r="RFA19" s="165"/>
      <c r="RFB19" s="165"/>
      <c r="RFC19" s="166"/>
      <c r="RFD19" s="164"/>
      <c r="RFE19" s="165"/>
      <c r="RFF19" s="165"/>
      <c r="RFG19" s="165"/>
      <c r="RFH19" s="165"/>
      <c r="RFI19" s="165"/>
      <c r="RFJ19" s="166"/>
      <c r="RFK19" s="164"/>
      <c r="RFL19" s="165"/>
      <c r="RFM19" s="165"/>
      <c r="RFN19" s="165"/>
      <c r="RFO19" s="165"/>
      <c r="RFP19" s="165"/>
      <c r="RFQ19" s="166"/>
      <c r="RFR19" s="164"/>
      <c r="RFS19" s="165"/>
      <c r="RFT19" s="165"/>
      <c r="RFU19" s="165"/>
      <c r="RFV19" s="165"/>
      <c r="RFW19" s="165"/>
      <c r="RFX19" s="166"/>
      <c r="RFY19" s="164"/>
      <c r="RFZ19" s="165"/>
      <c r="RGA19" s="165"/>
      <c r="RGB19" s="165"/>
      <c r="RGC19" s="165"/>
      <c r="RGD19" s="165"/>
      <c r="RGE19" s="166"/>
      <c r="RGF19" s="164"/>
      <c r="RGG19" s="165"/>
      <c r="RGH19" s="165"/>
      <c r="RGI19" s="165"/>
      <c r="RGJ19" s="165"/>
      <c r="RGK19" s="165"/>
      <c r="RGL19" s="166"/>
      <c r="RGM19" s="164"/>
      <c r="RGN19" s="165"/>
      <c r="RGO19" s="165"/>
      <c r="RGP19" s="165"/>
      <c r="RGQ19" s="165"/>
      <c r="RGR19" s="165"/>
      <c r="RGS19" s="166"/>
      <c r="RGT19" s="164"/>
      <c r="RGU19" s="165"/>
      <c r="RGV19" s="165"/>
      <c r="RGW19" s="165"/>
      <c r="RGX19" s="165"/>
      <c r="RGY19" s="165"/>
      <c r="RGZ19" s="166"/>
      <c r="RHA19" s="164"/>
      <c r="RHB19" s="165"/>
      <c r="RHC19" s="165"/>
      <c r="RHD19" s="165"/>
      <c r="RHE19" s="165"/>
      <c r="RHF19" s="165"/>
      <c r="RHG19" s="166"/>
      <c r="RHH19" s="164"/>
      <c r="RHI19" s="165"/>
      <c r="RHJ19" s="165"/>
      <c r="RHK19" s="165"/>
      <c r="RHL19" s="165"/>
      <c r="RHM19" s="165"/>
      <c r="RHN19" s="166"/>
      <c r="RHO19" s="164"/>
      <c r="RHP19" s="165"/>
      <c r="RHQ19" s="165"/>
      <c r="RHR19" s="165"/>
      <c r="RHS19" s="165"/>
      <c r="RHT19" s="165"/>
      <c r="RHU19" s="166"/>
      <c r="RHV19" s="164"/>
      <c r="RHW19" s="165"/>
      <c r="RHX19" s="165"/>
      <c r="RHY19" s="165"/>
      <c r="RHZ19" s="165"/>
      <c r="RIA19" s="165"/>
      <c r="RIB19" s="166"/>
      <c r="RIC19" s="164"/>
      <c r="RID19" s="165"/>
      <c r="RIE19" s="165"/>
      <c r="RIF19" s="165"/>
      <c r="RIG19" s="165"/>
      <c r="RIH19" s="165"/>
      <c r="RII19" s="166"/>
      <c r="RIJ19" s="164"/>
      <c r="RIK19" s="165"/>
      <c r="RIL19" s="165"/>
      <c r="RIM19" s="165"/>
      <c r="RIN19" s="165"/>
      <c r="RIO19" s="165"/>
      <c r="RIP19" s="166"/>
      <c r="RIQ19" s="164"/>
      <c r="RIR19" s="165"/>
      <c r="RIS19" s="165"/>
      <c r="RIT19" s="165"/>
      <c r="RIU19" s="165"/>
      <c r="RIV19" s="165"/>
      <c r="RIW19" s="166"/>
      <c r="RIX19" s="164"/>
      <c r="RIY19" s="165"/>
      <c r="RIZ19" s="165"/>
      <c r="RJA19" s="165"/>
      <c r="RJB19" s="165"/>
      <c r="RJC19" s="165"/>
      <c r="RJD19" s="166"/>
      <c r="RJE19" s="164"/>
      <c r="RJF19" s="165"/>
      <c r="RJG19" s="165"/>
      <c r="RJH19" s="165"/>
      <c r="RJI19" s="165"/>
      <c r="RJJ19" s="165"/>
      <c r="RJK19" s="166"/>
      <c r="RJL19" s="164"/>
      <c r="RJM19" s="165"/>
      <c r="RJN19" s="165"/>
      <c r="RJO19" s="165"/>
      <c r="RJP19" s="165"/>
      <c r="RJQ19" s="165"/>
      <c r="RJR19" s="166"/>
      <c r="RJS19" s="164"/>
      <c r="RJT19" s="165"/>
      <c r="RJU19" s="165"/>
      <c r="RJV19" s="165"/>
      <c r="RJW19" s="165"/>
      <c r="RJX19" s="165"/>
      <c r="RJY19" s="166"/>
      <c r="RJZ19" s="164"/>
      <c r="RKA19" s="165"/>
      <c r="RKB19" s="165"/>
      <c r="RKC19" s="165"/>
      <c r="RKD19" s="165"/>
      <c r="RKE19" s="165"/>
      <c r="RKF19" s="166"/>
      <c r="RKG19" s="164"/>
      <c r="RKH19" s="165"/>
      <c r="RKI19" s="165"/>
      <c r="RKJ19" s="165"/>
      <c r="RKK19" s="165"/>
      <c r="RKL19" s="165"/>
      <c r="RKM19" s="166"/>
      <c r="RKN19" s="164"/>
      <c r="RKO19" s="165"/>
      <c r="RKP19" s="165"/>
      <c r="RKQ19" s="165"/>
      <c r="RKR19" s="165"/>
      <c r="RKS19" s="165"/>
      <c r="RKT19" s="166"/>
      <c r="RKU19" s="164"/>
      <c r="RKV19" s="165"/>
      <c r="RKW19" s="165"/>
      <c r="RKX19" s="165"/>
      <c r="RKY19" s="165"/>
      <c r="RKZ19" s="165"/>
      <c r="RLA19" s="166"/>
      <c r="RLB19" s="164"/>
      <c r="RLC19" s="165"/>
      <c r="RLD19" s="165"/>
      <c r="RLE19" s="165"/>
      <c r="RLF19" s="165"/>
      <c r="RLG19" s="165"/>
      <c r="RLH19" s="166"/>
      <c r="RLI19" s="164"/>
      <c r="RLJ19" s="165"/>
      <c r="RLK19" s="165"/>
      <c r="RLL19" s="165"/>
      <c r="RLM19" s="165"/>
      <c r="RLN19" s="165"/>
      <c r="RLO19" s="166"/>
      <c r="RLP19" s="164"/>
      <c r="RLQ19" s="165"/>
      <c r="RLR19" s="165"/>
      <c r="RLS19" s="165"/>
      <c r="RLT19" s="165"/>
      <c r="RLU19" s="165"/>
      <c r="RLV19" s="166"/>
      <c r="RLW19" s="164"/>
      <c r="RLX19" s="165"/>
      <c r="RLY19" s="165"/>
      <c r="RLZ19" s="165"/>
      <c r="RMA19" s="165"/>
      <c r="RMB19" s="165"/>
      <c r="RMC19" s="166"/>
      <c r="RMD19" s="164"/>
      <c r="RME19" s="165"/>
      <c r="RMF19" s="165"/>
      <c r="RMG19" s="165"/>
      <c r="RMH19" s="165"/>
      <c r="RMI19" s="165"/>
      <c r="RMJ19" s="166"/>
      <c r="RMK19" s="164"/>
      <c r="RML19" s="165"/>
      <c r="RMM19" s="165"/>
      <c r="RMN19" s="165"/>
      <c r="RMO19" s="165"/>
      <c r="RMP19" s="165"/>
      <c r="RMQ19" s="166"/>
      <c r="RMR19" s="164"/>
      <c r="RMS19" s="165"/>
      <c r="RMT19" s="165"/>
      <c r="RMU19" s="165"/>
      <c r="RMV19" s="165"/>
      <c r="RMW19" s="165"/>
      <c r="RMX19" s="166"/>
      <c r="RMY19" s="164"/>
      <c r="RMZ19" s="165"/>
      <c r="RNA19" s="165"/>
      <c r="RNB19" s="165"/>
      <c r="RNC19" s="165"/>
      <c r="RND19" s="165"/>
      <c r="RNE19" s="166"/>
      <c r="RNF19" s="164"/>
      <c r="RNG19" s="165"/>
      <c r="RNH19" s="165"/>
      <c r="RNI19" s="165"/>
      <c r="RNJ19" s="165"/>
      <c r="RNK19" s="165"/>
      <c r="RNL19" s="166"/>
      <c r="RNM19" s="164"/>
      <c r="RNN19" s="165"/>
      <c r="RNO19" s="165"/>
      <c r="RNP19" s="165"/>
      <c r="RNQ19" s="165"/>
      <c r="RNR19" s="165"/>
      <c r="RNS19" s="166"/>
      <c r="RNT19" s="164"/>
      <c r="RNU19" s="165"/>
      <c r="RNV19" s="165"/>
      <c r="RNW19" s="165"/>
      <c r="RNX19" s="165"/>
      <c r="RNY19" s="165"/>
      <c r="RNZ19" s="166"/>
      <c r="ROA19" s="164"/>
      <c r="ROB19" s="165"/>
      <c r="ROC19" s="165"/>
      <c r="ROD19" s="165"/>
      <c r="ROE19" s="165"/>
      <c r="ROF19" s="165"/>
      <c r="ROG19" s="166"/>
      <c r="ROH19" s="164"/>
      <c r="ROI19" s="165"/>
      <c r="ROJ19" s="165"/>
      <c r="ROK19" s="165"/>
      <c r="ROL19" s="165"/>
      <c r="ROM19" s="165"/>
      <c r="RON19" s="166"/>
      <c r="ROO19" s="164"/>
      <c r="ROP19" s="165"/>
      <c r="ROQ19" s="165"/>
      <c r="ROR19" s="165"/>
      <c r="ROS19" s="165"/>
      <c r="ROT19" s="165"/>
      <c r="ROU19" s="166"/>
      <c r="ROV19" s="164"/>
      <c r="ROW19" s="165"/>
      <c r="ROX19" s="165"/>
      <c r="ROY19" s="165"/>
      <c r="ROZ19" s="165"/>
      <c r="RPA19" s="165"/>
      <c r="RPB19" s="166"/>
      <c r="RPC19" s="164"/>
      <c r="RPD19" s="165"/>
      <c r="RPE19" s="165"/>
      <c r="RPF19" s="165"/>
      <c r="RPG19" s="165"/>
      <c r="RPH19" s="165"/>
      <c r="RPI19" s="166"/>
      <c r="RPJ19" s="164"/>
      <c r="RPK19" s="165"/>
      <c r="RPL19" s="165"/>
      <c r="RPM19" s="165"/>
      <c r="RPN19" s="165"/>
      <c r="RPO19" s="165"/>
      <c r="RPP19" s="166"/>
      <c r="RPQ19" s="164"/>
      <c r="RPR19" s="165"/>
      <c r="RPS19" s="165"/>
      <c r="RPT19" s="165"/>
      <c r="RPU19" s="165"/>
      <c r="RPV19" s="165"/>
      <c r="RPW19" s="166"/>
      <c r="RPX19" s="164"/>
      <c r="RPY19" s="165"/>
      <c r="RPZ19" s="165"/>
      <c r="RQA19" s="165"/>
      <c r="RQB19" s="165"/>
      <c r="RQC19" s="165"/>
      <c r="RQD19" s="166"/>
      <c r="RQE19" s="164"/>
      <c r="RQF19" s="165"/>
      <c r="RQG19" s="165"/>
      <c r="RQH19" s="165"/>
      <c r="RQI19" s="165"/>
      <c r="RQJ19" s="165"/>
      <c r="RQK19" s="166"/>
      <c r="RQL19" s="164"/>
      <c r="RQM19" s="165"/>
      <c r="RQN19" s="165"/>
      <c r="RQO19" s="165"/>
      <c r="RQP19" s="165"/>
      <c r="RQQ19" s="165"/>
      <c r="RQR19" s="166"/>
      <c r="RQS19" s="164"/>
      <c r="RQT19" s="165"/>
      <c r="RQU19" s="165"/>
      <c r="RQV19" s="165"/>
      <c r="RQW19" s="165"/>
      <c r="RQX19" s="165"/>
      <c r="RQY19" s="166"/>
      <c r="RQZ19" s="164"/>
      <c r="RRA19" s="165"/>
      <c r="RRB19" s="165"/>
      <c r="RRC19" s="165"/>
      <c r="RRD19" s="165"/>
      <c r="RRE19" s="165"/>
      <c r="RRF19" s="166"/>
      <c r="RRG19" s="164"/>
      <c r="RRH19" s="165"/>
      <c r="RRI19" s="165"/>
      <c r="RRJ19" s="165"/>
      <c r="RRK19" s="165"/>
      <c r="RRL19" s="165"/>
      <c r="RRM19" s="166"/>
      <c r="RRN19" s="164"/>
      <c r="RRO19" s="165"/>
      <c r="RRP19" s="165"/>
      <c r="RRQ19" s="165"/>
      <c r="RRR19" s="165"/>
      <c r="RRS19" s="165"/>
      <c r="RRT19" s="166"/>
      <c r="RRU19" s="164"/>
      <c r="RRV19" s="165"/>
      <c r="RRW19" s="165"/>
      <c r="RRX19" s="165"/>
      <c r="RRY19" s="165"/>
      <c r="RRZ19" s="165"/>
      <c r="RSA19" s="166"/>
      <c r="RSB19" s="164"/>
      <c r="RSC19" s="165"/>
      <c r="RSD19" s="165"/>
      <c r="RSE19" s="165"/>
      <c r="RSF19" s="165"/>
      <c r="RSG19" s="165"/>
      <c r="RSH19" s="166"/>
      <c r="RSI19" s="164"/>
      <c r="RSJ19" s="165"/>
      <c r="RSK19" s="165"/>
      <c r="RSL19" s="165"/>
      <c r="RSM19" s="165"/>
      <c r="RSN19" s="165"/>
      <c r="RSO19" s="166"/>
      <c r="RSP19" s="164"/>
      <c r="RSQ19" s="165"/>
      <c r="RSR19" s="165"/>
      <c r="RSS19" s="165"/>
      <c r="RST19" s="165"/>
      <c r="RSU19" s="165"/>
      <c r="RSV19" s="166"/>
      <c r="RSW19" s="164"/>
      <c r="RSX19" s="165"/>
      <c r="RSY19" s="165"/>
      <c r="RSZ19" s="165"/>
      <c r="RTA19" s="165"/>
      <c r="RTB19" s="165"/>
      <c r="RTC19" s="166"/>
      <c r="RTD19" s="164"/>
      <c r="RTE19" s="165"/>
      <c r="RTF19" s="165"/>
      <c r="RTG19" s="165"/>
      <c r="RTH19" s="165"/>
      <c r="RTI19" s="165"/>
      <c r="RTJ19" s="166"/>
      <c r="RTK19" s="164"/>
      <c r="RTL19" s="165"/>
      <c r="RTM19" s="165"/>
      <c r="RTN19" s="165"/>
      <c r="RTO19" s="165"/>
      <c r="RTP19" s="165"/>
      <c r="RTQ19" s="166"/>
      <c r="RTR19" s="164"/>
      <c r="RTS19" s="165"/>
      <c r="RTT19" s="165"/>
      <c r="RTU19" s="165"/>
      <c r="RTV19" s="165"/>
      <c r="RTW19" s="165"/>
      <c r="RTX19" s="166"/>
      <c r="RTY19" s="164"/>
      <c r="RTZ19" s="165"/>
      <c r="RUA19" s="165"/>
      <c r="RUB19" s="165"/>
      <c r="RUC19" s="165"/>
      <c r="RUD19" s="165"/>
      <c r="RUE19" s="166"/>
      <c r="RUF19" s="164"/>
      <c r="RUG19" s="165"/>
      <c r="RUH19" s="165"/>
      <c r="RUI19" s="165"/>
      <c r="RUJ19" s="165"/>
      <c r="RUK19" s="165"/>
      <c r="RUL19" s="166"/>
      <c r="RUM19" s="164"/>
      <c r="RUN19" s="165"/>
      <c r="RUO19" s="165"/>
      <c r="RUP19" s="165"/>
      <c r="RUQ19" s="165"/>
      <c r="RUR19" s="165"/>
      <c r="RUS19" s="166"/>
      <c r="RUT19" s="164"/>
      <c r="RUU19" s="165"/>
      <c r="RUV19" s="165"/>
      <c r="RUW19" s="165"/>
      <c r="RUX19" s="165"/>
      <c r="RUY19" s="165"/>
      <c r="RUZ19" s="166"/>
      <c r="RVA19" s="164"/>
      <c r="RVB19" s="165"/>
      <c r="RVC19" s="165"/>
      <c r="RVD19" s="165"/>
      <c r="RVE19" s="165"/>
      <c r="RVF19" s="165"/>
      <c r="RVG19" s="166"/>
      <c r="RVH19" s="164"/>
      <c r="RVI19" s="165"/>
      <c r="RVJ19" s="165"/>
      <c r="RVK19" s="165"/>
      <c r="RVL19" s="165"/>
      <c r="RVM19" s="165"/>
      <c r="RVN19" s="166"/>
      <c r="RVO19" s="164"/>
      <c r="RVP19" s="165"/>
      <c r="RVQ19" s="165"/>
      <c r="RVR19" s="165"/>
      <c r="RVS19" s="165"/>
      <c r="RVT19" s="165"/>
      <c r="RVU19" s="166"/>
      <c r="RVV19" s="164"/>
      <c r="RVW19" s="165"/>
      <c r="RVX19" s="165"/>
      <c r="RVY19" s="165"/>
      <c r="RVZ19" s="165"/>
      <c r="RWA19" s="165"/>
      <c r="RWB19" s="166"/>
      <c r="RWC19" s="164"/>
      <c r="RWD19" s="165"/>
      <c r="RWE19" s="165"/>
      <c r="RWF19" s="165"/>
      <c r="RWG19" s="165"/>
      <c r="RWH19" s="165"/>
      <c r="RWI19" s="166"/>
      <c r="RWJ19" s="164"/>
      <c r="RWK19" s="165"/>
      <c r="RWL19" s="165"/>
      <c r="RWM19" s="165"/>
      <c r="RWN19" s="165"/>
      <c r="RWO19" s="165"/>
      <c r="RWP19" s="166"/>
      <c r="RWQ19" s="164"/>
      <c r="RWR19" s="165"/>
      <c r="RWS19" s="165"/>
      <c r="RWT19" s="165"/>
      <c r="RWU19" s="165"/>
      <c r="RWV19" s="165"/>
      <c r="RWW19" s="166"/>
      <c r="RWX19" s="164"/>
      <c r="RWY19" s="165"/>
      <c r="RWZ19" s="165"/>
      <c r="RXA19" s="165"/>
      <c r="RXB19" s="165"/>
      <c r="RXC19" s="165"/>
      <c r="RXD19" s="166"/>
      <c r="RXE19" s="164"/>
      <c r="RXF19" s="165"/>
      <c r="RXG19" s="165"/>
      <c r="RXH19" s="165"/>
      <c r="RXI19" s="165"/>
      <c r="RXJ19" s="165"/>
      <c r="RXK19" s="166"/>
      <c r="RXL19" s="164"/>
      <c r="RXM19" s="165"/>
      <c r="RXN19" s="165"/>
      <c r="RXO19" s="165"/>
      <c r="RXP19" s="165"/>
      <c r="RXQ19" s="165"/>
      <c r="RXR19" s="166"/>
      <c r="RXS19" s="164"/>
      <c r="RXT19" s="165"/>
      <c r="RXU19" s="165"/>
      <c r="RXV19" s="165"/>
      <c r="RXW19" s="165"/>
      <c r="RXX19" s="165"/>
      <c r="RXY19" s="166"/>
      <c r="RXZ19" s="164"/>
      <c r="RYA19" s="165"/>
      <c r="RYB19" s="165"/>
      <c r="RYC19" s="165"/>
      <c r="RYD19" s="165"/>
      <c r="RYE19" s="165"/>
      <c r="RYF19" s="166"/>
      <c r="RYG19" s="164"/>
      <c r="RYH19" s="165"/>
      <c r="RYI19" s="165"/>
      <c r="RYJ19" s="165"/>
      <c r="RYK19" s="165"/>
      <c r="RYL19" s="165"/>
      <c r="RYM19" s="166"/>
      <c r="RYN19" s="164"/>
      <c r="RYO19" s="165"/>
      <c r="RYP19" s="165"/>
      <c r="RYQ19" s="165"/>
      <c r="RYR19" s="165"/>
      <c r="RYS19" s="165"/>
      <c r="RYT19" s="166"/>
      <c r="RYU19" s="164"/>
      <c r="RYV19" s="165"/>
      <c r="RYW19" s="165"/>
      <c r="RYX19" s="165"/>
      <c r="RYY19" s="165"/>
      <c r="RYZ19" s="165"/>
      <c r="RZA19" s="166"/>
      <c r="RZB19" s="164"/>
      <c r="RZC19" s="165"/>
      <c r="RZD19" s="165"/>
      <c r="RZE19" s="165"/>
      <c r="RZF19" s="165"/>
      <c r="RZG19" s="165"/>
      <c r="RZH19" s="166"/>
      <c r="RZI19" s="164"/>
      <c r="RZJ19" s="165"/>
      <c r="RZK19" s="165"/>
      <c r="RZL19" s="165"/>
      <c r="RZM19" s="165"/>
      <c r="RZN19" s="165"/>
      <c r="RZO19" s="166"/>
      <c r="RZP19" s="164"/>
      <c r="RZQ19" s="165"/>
      <c r="RZR19" s="165"/>
      <c r="RZS19" s="165"/>
      <c r="RZT19" s="165"/>
      <c r="RZU19" s="165"/>
      <c r="RZV19" s="166"/>
      <c r="RZW19" s="164"/>
      <c r="RZX19" s="165"/>
      <c r="RZY19" s="165"/>
      <c r="RZZ19" s="165"/>
      <c r="SAA19" s="165"/>
      <c r="SAB19" s="165"/>
      <c r="SAC19" s="166"/>
      <c r="SAD19" s="164"/>
      <c r="SAE19" s="165"/>
      <c r="SAF19" s="165"/>
      <c r="SAG19" s="165"/>
      <c r="SAH19" s="165"/>
      <c r="SAI19" s="165"/>
      <c r="SAJ19" s="166"/>
      <c r="SAK19" s="164"/>
      <c r="SAL19" s="165"/>
      <c r="SAM19" s="165"/>
      <c r="SAN19" s="165"/>
      <c r="SAO19" s="165"/>
      <c r="SAP19" s="165"/>
      <c r="SAQ19" s="166"/>
      <c r="SAR19" s="164"/>
      <c r="SAS19" s="165"/>
      <c r="SAT19" s="165"/>
      <c r="SAU19" s="165"/>
      <c r="SAV19" s="165"/>
      <c r="SAW19" s="165"/>
      <c r="SAX19" s="166"/>
      <c r="SAY19" s="164"/>
      <c r="SAZ19" s="165"/>
      <c r="SBA19" s="165"/>
      <c r="SBB19" s="165"/>
      <c r="SBC19" s="165"/>
      <c r="SBD19" s="165"/>
      <c r="SBE19" s="166"/>
      <c r="SBF19" s="164"/>
      <c r="SBG19" s="165"/>
      <c r="SBH19" s="165"/>
      <c r="SBI19" s="165"/>
      <c r="SBJ19" s="165"/>
      <c r="SBK19" s="165"/>
      <c r="SBL19" s="166"/>
      <c r="SBM19" s="164"/>
      <c r="SBN19" s="165"/>
      <c r="SBO19" s="165"/>
      <c r="SBP19" s="165"/>
      <c r="SBQ19" s="165"/>
      <c r="SBR19" s="165"/>
      <c r="SBS19" s="166"/>
      <c r="SBT19" s="164"/>
      <c r="SBU19" s="165"/>
      <c r="SBV19" s="165"/>
      <c r="SBW19" s="165"/>
      <c r="SBX19" s="165"/>
      <c r="SBY19" s="165"/>
      <c r="SBZ19" s="166"/>
      <c r="SCA19" s="164"/>
      <c r="SCB19" s="165"/>
      <c r="SCC19" s="165"/>
      <c r="SCD19" s="165"/>
      <c r="SCE19" s="165"/>
      <c r="SCF19" s="165"/>
      <c r="SCG19" s="166"/>
      <c r="SCH19" s="164"/>
      <c r="SCI19" s="165"/>
      <c r="SCJ19" s="165"/>
      <c r="SCK19" s="165"/>
      <c r="SCL19" s="165"/>
      <c r="SCM19" s="165"/>
      <c r="SCN19" s="166"/>
      <c r="SCO19" s="164"/>
      <c r="SCP19" s="165"/>
      <c r="SCQ19" s="165"/>
      <c r="SCR19" s="165"/>
      <c r="SCS19" s="165"/>
      <c r="SCT19" s="165"/>
      <c r="SCU19" s="166"/>
      <c r="SCV19" s="164"/>
      <c r="SCW19" s="165"/>
      <c r="SCX19" s="165"/>
      <c r="SCY19" s="165"/>
      <c r="SCZ19" s="165"/>
      <c r="SDA19" s="165"/>
      <c r="SDB19" s="166"/>
      <c r="SDC19" s="164"/>
      <c r="SDD19" s="165"/>
      <c r="SDE19" s="165"/>
      <c r="SDF19" s="165"/>
      <c r="SDG19" s="165"/>
      <c r="SDH19" s="165"/>
      <c r="SDI19" s="166"/>
      <c r="SDJ19" s="164"/>
      <c r="SDK19" s="165"/>
      <c r="SDL19" s="165"/>
      <c r="SDM19" s="165"/>
      <c r="SDN19" s="165"/>
      <c r="SDO19" s="165"/>
      <c r="SDP19" s="166"/>
      <c r="SDQ19" s="164"/>
      <c r="SDR19" s="165"/>
      <c r="SDS19" s="165"/>
      <c r="SDT19" s="165"/>
      <c r="SDU19" s="165"/>
      <c r="SDV19" s="165"/>
      <c r="SDW19" s="166"/>
      <c r="SDX19" s="164"/>
      <c r="SDY19" s="165"/>
      <c r="SDZ19" s="165"/>
      <c r="SEA19" s="165"/>
      <c r="SEB19" s="165"/>
      <c r="SEC19" s="165"/>
      <c r="SED19" s="166"/>
      <c r="SEE19" s="164"/>
      <c r="SEF19" s="165"/>
      <c r="SEG19" s="165"/>
      <c r="SEH19" s="165"/>
      <c r="SEI19" s="165"/>
      <c r="SEJ19" s="165"/>
      <c r="SEK19" s="166"/>
      <c r="SEL19" s="164"/>
      <c r="SEM19" s="165"/>
      <c r="SEN19" s="165"/>
      <c r="SEO19" s="165"/>
      <c r="SEP19" s="165"/>
      <c r="SEQ19" s="165"/>
      <c r="SER19" s="166"/>
      <c r="SES19" s="164"/>
      <c r="SET19" s="165"/>
      <c r="SEU19" s="165"/>
      <c r="SEV19" s="165"/>
      <c r="SEW19" s="165"/>
      <c r="SEX19" s="165"/>
      <c r="SEY19" s="166"/>
      <c r="SEZ19" s="164"/>
      <c r="SFA19" s="165"/>
      <c r="SFB19" s="165"/>
      <c r="SFC19" s="165"/>
      <c r="SFD19" s="165"/>
      <c r="SFE19" s="165"/>
      <c r="SFF19" s="166"/>
      <c r="SFG19" s="164"/>
      <c r="SFH19" s="165"/>
      <c r="SFI19" s="165"/>
      <c r="SFJ19" s="165"/>
      <c r="SFK19" s="165"/>
      <c r="SFL19" s="165"/>
      <c r="SFM19" s="166"/>
      <c r="SFN19" s="164"/>
      <c r="SFO19" s="165"/>
      <c r="SFP19" s="165"/>
      <c r="SFQ19" s="165"/>
      <c r="SFR19" s="165"/>
      <c r="SFS19" s="165"/>
      <c r="SFT19" s="166"/>
      <c r="SFU19" s="164"/>
      <c r="SFV19" s="165"/>
      <c r="SFW19" s="165"/>
      <c r="SFX19" s="165"/>
      <c r="SFY19" s="165"/>
      <c r="SFZ19" s="165"/>
      <c r="SGA19" s="166"/>
      <c r="SGB19" s="164"/>
      <c r="SGC19" s="165"/>
      <c r="SGD19" s="165"/>
      <c r="SGE19" s="165"/>
      <c r="SGF19" s="165"/>
      <c r="SGG19" s="165"/>
      <c r="SGH19" s="166"/>
      <c r="SGI19" s="164"/>
      <c r="SGJ19" s="165"/>
      <c r="SGK19" s="165"/>
      <c r="SGL19" s="165"/>
      <c r="SGM19" s="165"/>
      <c r="SGN19" s="165"/>
      <c r="SGO19" s="166"/>
      <c r="SGP19" s="164"/>
      <c r="SGQ19" s="165"/>
      <c r="SGR19" s="165"/>
      <c r="SGS19" s="165"/>
      <c r="SGT19" s="165"/>
      <c r="SGU19" s="165"/>
      <c r="SGV19" s="166"/>
      <c r="SGW19" s="164"/>
      <c r="SGX19" s="165"/>
      <c r="SGY19" s="165"/>
      <c r="SGZ19" s="165"/>
      <c r="SHA19" s="165"/>
      <c r="SHB19" s="165"/>
      <c r="SHC19" s="166"/>
      <c r="SHD19" s="164"/>
      <c r="SHE19" s="165"/>
      <c r="SHF19" s="165"/>
      <c r="SHG19" s="165"/>
      <c r="SHH19" s="165"/>
      <c r="SHI19" s="165"/>
      <c r="SHJ19" s="166"/>
      <c r="SHK19" s="164"/>
      <c r="SHL19" s="165"/>
      <c r="SHM19" s="165"/>
      <c r="SHN19" s="165"/>
      <c r="SHO19" s="165"/>
      <c r="SHP19" s="165"/>
      <c r="SHQ19" s="166"/>
      <c r="SHR19" s="164"/>
      <c r="SHS19" s="165"/>
      <c r="SHT19" s="165"/>
      <c r="SHU19" s="165"/>
      <c r="SHV19" s="165"/>
      <c r="SHW19" s="165"/>
      <c r="SHX19" s="166"/>
      <c r="SHY19" s="164"/>
      <c r="SHZ19" s="165"/>
      <c r="SIA19" s="165"/>
      <c r="SIB19" s="165"/>
      <c r="SIC19" s="165"/>
      <c r="SID19" s="165"/>
      <c r="SIE19" s="166"/>
      <c r="SIF19" s="164"/>
      <c r="SIG19" s="165"/>
      <c r="SIH19" s="165"/>
      <c r="SII19" s="165"/>
      <c r="SIJ19" s="165"/>
      <c r="SIK19" s="165"/>
      <c r="SIL19" s="166"/>
      <c r="SIM19" s="164"/>
      <c r="SIN19" s="165"/>
      <c r="SIO19" s="165"/>
      <c r="SIP19" s="165"/>
      <c r="SIQ19" s="165"/>
      <c r="SIR19" s="165"/>
      <c r="SIS19" s="166"/>
      <c r="SIT19" s="164"/>
      <c r="SIU19" s="165"/>
      <c r="SIV19" s="165"/>
      <c r="SIW19" s="165"/>
      <c r="SIX19" s="165"/>
      <c r="SIY19" s="165"/>
      <c r="SIZ19" s="166"/>
      <c r="SJA19" s="164"/>
      <c r="SJB19" s="165"/>
      <c r="SJC19" s="165"/>
      <c r="SJD19" s="165"/>
      <c r="SJE19" s="165"/>
      <c r="SJF19" s="165"/>
      <c r="SJG19" s="166"/>
      <c r="SJH19" s="164"/>
      <c r="SJI19" s="165"/>
      <c r="SJJ19" s="165"/>
      <c r="SJK19" s="165"/>
      <c r="SJL19" s="165"/>
      <c r="SJM19" s="165"/>
      <c r="SJN19" s="166"/>
      <c r="SJO19" s="164"/>
      <c r="SJP19" s="165"/>
      <c r="SJQ19" s="165"/>
      <c r="SJR19" s="165"/>
      <c r="SJS19" s="165"/>
      <c r="SJT19" s="165"/>
      <c r="SJU19" s="166"/>
      <c r="SJV19" s="164"/>
      <c r="SJW19" s="165"/>
      <c r="SJX19" s="165"/>
      <c r="SJY19" s="165"/>
      <c r="SJZ19" s="165"/>
      <c r="SKA19" s="165"/>
      <c r="SKB19" s="166"/>
      <c r="SKC19" s="164"/>
      <c r="SKD19" s="165"/>
      <c r="SKE19" s="165"/>
      <c r="SKF19" s="165"/>
      <c r="SKG19" s="165"/>
      <c r="SKH19" s="165"/>
      <c r="SKI19" s="166"/>
      <c r="SKJ19" s="164"/>
      <c r="SKK19" s="165"/>
      <c r="SKL19" s="165"/>
      <c r="SKM19" s="165"/>
      <c r="SKN19" s="165"/>
      <c r="SKO19" s="165"/>
      <c r="SKP19" s="166"/>
      <c r="SKQ19" s="164"/>
      <c r="SKR19" s="165"/>
      <c r="SKS19" s="165"/>
      <c r="SKT19" s="165"/>
      <c r="SKU19" s="165"/>
      <c r="SKV19" s="165"/>
      <c r="SKW19" s="166"/>
      <c r="SKX19" s="164"/>
      <c r="SKY19" s="165"/>
      <c r="SKZ19" s="165"/>
      <c r="SLA19" s="165"/>
      <c r="SLB19" s="165"/>
      <c r="SLC19" s="165"/>
      <c r="SLD19" s="166"/>
      <c r="SLE19" s="164"/>
      <c r="SLF19" s="165"/>
      <c r="SLG19" s="165"/>
      <c r="SLH19" s="165"/>
      <c r="SLI19" s="165"/>
      <c r="SLJ19" s="165"/>
      <c r="SLK19" s="166"/>
      <c r="SLL19" s="164"/>
      <c r="SLM19" s="165"/>
      <c r="SLN19" s="165"/>
      <c r="SLO19" s="165"/>
      <c r="SLP19" s="165"/>
      <c r="SLQ19" s="165"/>
      <c r="SLR19" s="166"/>
      <c r="SLS19" s="164"/>
      <c r="SLT19" s="165"/>
      <c r="SLU19" s="165"/>
      <c r="SLV19" s="165"/>
      <c r="SLW19" s="165"/>
      <c r="SLX19" s="165"/>
      <c r="SLY19" s="166"/>
      <c r="SLZ19" s="164"/>
      <c r="SMA19" s="165"/>
      <c r="SMB19" s="165"/>
      <c r="SMC19" s="165"/>
      <c r="SMD19" s="165"/>
      <c r="SME19" s="165"/>
      <c r="SMF19" s="166"/>
      <c r="SMG19" s="164"/>
      <c r="SMH19" s="165"/>
      <c r="SMI19" s="165"/>
      <c r="SMJ19" s="165"/>
      <c r="SMK19" s="165"/>
      <c r="SML19" s="165"/>
      <c r="SMM19" s="166"/>
      <c r="SMN19" s="164"/>
      <c r="SMO19" s="165"/>
      <c r="SMP19" s="165"/>
      <c r="SMQ19" s="165"/>
      <c r="SMR19" s="165"/>
      <c r="SMS19" s="165"/>
      <c r="SMT19" s="166"/>
      <c r="SMU19" s="164"/>
      <c r="SMV19" s="165"/>
      <c r="SMW19" s="165"/>
      <c r="SMX19" s="165"/>
      <c r="SMY19" s="165"/>
      <c r="SMZ19" s="165"/>
      <c r="SNA19" s="166"/>
      <c r="SNB19" s="164"/>
      <c r="SNC19" s="165"/>
      <c r="SND19" s="165"/>
      <c r="SNE19" s="165"/>
      <c r="SNF19" s="165"/>
      <c r="SNG19" s="165"/>
      <c r="SNH19" s="166"/>
      <c r="SNI19" s="164"/>
      <c r="SNJ19" s="165"/>
      <c r="SNK19" s="165"/>
      <c r="SNL19" s="165"/>
      <c r="SNM19" s="165"/>
      <c r="SNN19" s="165"/>
      <c r="SNO19" s="166"/>
      <c r="SNP19" s="164"/>
      <c r="SNQ19" s="165"/>
      <c r="SNR19" s="165"/>
      <c r="SNS19" s="165"/>
      <c r="SNT19" s="165"/>
      <c r="SNU19" s="165"/>
      <c r="SNV19" s="166"/>
      <c r="SNW19" s="164"/>
      <c r="SNX19" s="165"/>
      <c r="SNY19" s="165"/>
      <c r="SNZ19" s="165"/>
      <c r="SOA19" s="165"/>
      <c r="SOB19" s="165"/>
      <c r="SOC19" s="166"/>
      <c r="SOD19" s="164"/>
      <c r="SOE19" s="165"/>
      <c r="SOF19" s="165"/>
      <c r="SOG19" s="165"/>
      <c r="SOH19" s="165"/>
      <c r="SOI19" s="165"/>
      <c r="SOJ19" s="166"/>
      <c r="SOK19" s="164"/>
      <c r="SOL19" s="165"/>
      <c r="SOM19" s="165"/>
      <c r="SON19" s="165"/>
      <c r="SOO19" s="165"/>
      <c r="SOP19" s="165"/>
      <c r="SOQ19" s="166"/>
      <c r="SOR19" s="164"/>
      <c r="SOS19" s="165"/>
      <c r="SOT19" s="165"/>
      <c r="SOU19" s="165"/>
      <c r="SOV19" s="165"/>
      <c r="SOW19" s="165"/>
      <c r="SOX19" s="166"/>
      <c r="SOY19" s="164"/>
      <c r="SOZ19" s="165"/>
      <c r="SPA19" s="165"/>
      <c r="SPB19" s="165"/>
      <c r="SPC19" s="165"/>
      <c r="SPD19" s="165"/>
      <c r="SPE19" s="166"/>
      <c r="SPF19" s="164"/>
      <c r="SPG19" s="165"/>
      <c r="SPH19" s="165"/>
      <c r="SPI19" s="165"/>
      <c r="SPJ19" s="165"/>
      <c r="SPK19" s="165"/>
      <c r="SPL19" s="166"/>
      <c r="SPM19" s="164"/>
      <c r="SPN19" s="165"/>
      <c r="SPO19" s="165"/>
      <c r="SPP19" s="165"/>
      <c r="SPQ19" s="165"/>
      <c r="SPR19" s="165"/>
      <c r="SPS19" s="166"/>
      <c r="SPT19" s="164"/>
      <c r="SPU19" s="165"/>
      <c r="SPV19" s="165"/>
      <c r="SPW19" s="165"/>
      <c r="SPX19" s="165"/>
      <c r="SPY19" s="165"/>
      <c r="SPZ19" s="166"/>
      <c r="SQA19" s="164"/>
      <c r="SQB19" s="165"/>
      <c r="SQC19" s="165"/>
      <c r="SQD19" s="165"/>
      <c r="SQE19" s="165"/>
      <c r="SQF19" s="165"/>
      <c r="SQG19" s="166"/>
      <c r="SQH19" s="164"/>
      <c r="SQI19" s="165"/>
      <c r="SQJ19" s="165"/>
      <c r="SQK19" s="165"/>
      <c r="SQL19" s="165"/>
      <c r="SQM19" s="165"/>
      <c r="SQN19" s="166"/>
      <c r="SQO19" s="164"/>
      <c r="SQP19" s="165"/>
      <c r="SQQ19" s="165"/>
      <c r="SQR19" s="165"/>
      <c r="SQS19" s="165"/>
      <c r="SQT19" s="165"/>
      <c r="SQU19" s="166"/>
      <c r="SQV19" s="164"/>
      <c r="SQW19" s="165"/>
      <c r="SQX19" s="165"/>
      <c r="SQY19" s="165"/>
      <c r="SQZ19" s="165"/>
      <c r="SRA19" s="165"/>
      <c r="SRB19" s="166"/>
      <c r="SRC19" s="164"/>
      <c r="SRD19" s="165"/>
      <c r="SRE19" s="165"/>
      <c r="SRF19" s="165"/>
      <c r="SRG19" s="165"/>
      <c r="SRH19" s="165"/>
      <c r="SRI19" s="166"/>
      <c r="SRJ19" s="164"/>
      <c r="SRK19" s="165"/>
      <c r="SRL19" s="165"/>
      <c r="SRM19" s="165"/>
      <c r="SRN19" s="165"/>
      <c r="SRO19" s="165"/>
      <c r="SRP19" s="166"/>
      <c r="SRQ19" s="164"/>
      <c r="SRR19" s="165"/>
      <c r="SRS19" s="165"/>
      <c r="SRT19" s="165"/>
      <c r="SRU19" s="165"/>
      <c r="SRV19" s="165"/>
      <c r="SRW19" s="166"/>
      <c r="SRX19" s="164"/>
      <c r="SRY19" s="165"/>
      <c r="SRZ19" s="165"/>
      <c r="SSA19" s="165"/>
      <c r="SSB19" s="165"/>
      <c r="SSC19" s="165"/>
      <c r="SSD19" s="166"/>
      <c r="SSE19" s="164"/>
      <c r="SSF19" s="165"/>
      <c r="SSG19" s="165"/>
      <c r="SSH19" s="165"/>
      <c r="SSI19" s="165"/>
      <c r="SSJ19" s="165"/>
      <c r="SSK19" s="166"/>
      <c r="SSL19" s="164"/>
      <c r="SSM19" s="165"/>
      <c r="SSN19" s="165"/>
      <c r="SSO19" s="165"/>
      <c r="SSP19" s="165"/>
      <c r="SSQ19" s="165"/>
      <c r="SSR19" s="166"/>
      <c r="SSS19" s="164"/>
      <c r="SST19" s="165"/>
      <c r="SSU19" s="165"/>
      <c r="SSV19" s="165"/>
      <c r="SSW19" s="165"/>
      <c r="SSX19" s="165"/>
      <c r="SSY19" s="166"/>
      <c r="SSZ19" s="164"/>
      <c r="STA19" s="165"/>
      <c r="STB19" s="165"/>
      <c r="STC19" s="165"/>
      <c r="STD19" s="165"/>
      <c r="STE19" s="165"/>
      <c r="STF19" s="166"/>
      <c r="STG19" s="164"/>
      <c r="STH19" s="165"/>
      <c r="STI19" s="165"/>
      <c r="STJ19" s="165"/>
      <c r="STK19" s="165"/>
      <c r="STL19" s="165"/>
      <c r="STM19" s="166"/>
      <c r="STN19" s="164"/>
      <c r="STO19" s="165"/>
      <c r="STP19" s="165"/>
      <c r="STQ19" s="165"/>
      <c r="STR19" s="165"/>
      <c r="STS19" s="165"/>
      <c r="STT19" s="166"/>
      <c r="STU19" s="164"/>
      <c r="STV19" s="165"/>
      <c r="STW19" s="165"/>
      <c r="STX19" s="165"/>
      <c r="STY19" s="165"/>
      <c r="STZ19" s="165"/>
      <c r="SUA19" s="166"/>
      <c r="SUB19" s="164"/>
      <c r="SUC19" s="165"/>
      <c r="SUD19" s="165"/>
      <c r="SUE19" s="165"/>
      <c r="SUF19" s="165"/>
      <c r="SUG19" s="165"/>
      <c r="SUH19" s="166"/>
      <c r="SUI19" s="164"/>
      <c r="SUJ19" s="165"/>
      <c r="SUK19" s="165"/>
      <c r="SUL19" s="165"/>
      <c r="SUM19" s="165"/>
      <c r="SUN19" s="165"/>
      <c r="SUO19" s="166"/>
      <c r="SUP19" s="164"/>
      <c r="SUQ19" s="165"/>
      <c r="SUR19" s="165"/>
      <c r="SUS19" s="165"/>
      <c r="SUT19" s="165"/>
      <c r="SUU19" s="165"/>
      <c r="SUV19" s="166"/>
      <c r="SUW19" s="164"/>
      <c r="SUX19" s="165"/>
      <c r="SUY19" s="165"/>
      <c r="SUZ19" s="165"/>
      <c r="SVA19" s="165"/>
      <c r="SVB19" s="165"/>
      <c r="SVC19" s="166"/>
      <c r="SVD19" s="164"/>
      <c r="SVE19" s="165"/>
      <c r="SVF19" s="165"/>
      <c r="SVG19" s="165"/>
      <c r="SVH19" s="165"/>
      <c r="SVI19" s="165"/>
      <c r="SVJ19" s="166"/>
      <c r="SVK19" s="164"/>
      <c r="SVL19" s="165"/>
      <c r="SVM19" s="165"/>
      <c r="SVN19" s="165"/>
      <c r="SVO19" s="165"/>
      <c r="SVP19" s="165"/>
      <c r="SVQ19" s="166"/>
      <c r="SVR19" s="164"/>
      <c r="SVS19" s="165"/>
      <c r="SVT19" s="165"/>
      <c r="SVU19" s="165"/>
      <c r="SVV19" s="165"/>
      <c r="SVW19" s="165"/>
      <c r="SVX19" s="166"/>
      <c r="SVY19" s="164"/>
      <c r="SVZ19" s="165"/>
      <c r="SWA19" s="165"/>
      <c r="SWB19" s="165"/>
      <c r="SWC19" s="165"/>
      <c r="SWD19" s="165"/>
      <c r="SWE19" s="166"/>
      <c r="SWF19" s="164"/>
      <c r="SWG19" s="165"/>
      <c r="SWH19" s="165"/>
      <c r="SWI19" s="165"/>
      <c r="SWJ19" s="165"/>
      <c r="SWK19" s="165"/>
      <c r="SWL19" s="166"/>
      <c r="SWM19" s="164"/>
      <c r="SWN19" s="165"/>
      <c r="SWO19" s="165"/>
      <c r="SWP19" s="165"/>
      <c r="SWQ19" s="165"/>
      <c r="SWR19" s="165"/>
      <c r="SWS19" s="166"/>
      <c r="SWT19" s="164"/>
      <c r="SWU19" s="165"/>
      <c r="SWV19" s="165"/>
      <c r="SWW19" s="165"/>
      <c r="SWX19" s="165"/>
      <c r="SWY19" s="165"/>
      <c r="SWZ19" s="166"/>
      <c r="SXA19" s="164"/>
      <c r="SXB19" s="165"/>
      <c r="SXC19" s="165"/>
      <c r="SXD19" s="165"/>
      <c r="SXE19" s="165"/>
      <c r="SXF19" s="165"/>
      <c r="SXG19" s="166"/>
      <c r="SXH19" s="164"/>
      <c r="SXI19" s="165"/>
      <c r="SXJ19" s="165"/>
      <c r="SXK19" s="165"/>
      <c r="SXL19" s="165"/>
      <c r="SXM19" s="165"/>
      <c r="SXN19" s="166"/>
      <c r="SXO19" s="164"/>
      <c r="SXP19" s="165"/>
      <c r="SXQ19" s="165"/>
      <c r="SXR19" s="165"/>
      <c r="SXS19" s="165"/>
      <c r="SXT19" s="165"/>
      <c r="SXU19" s="166"/>
      <c r="SXV19" s="164"/>
      <c r="SXW19" s="165"/>
      <c r="SXX19" s="165"/>
      <c r="SXY19" s="165"/>
      <c r="SXZ19" s="165"/>
      <c r="SYA19" s="165"/>
      <c r="SYB19" s="166"/>
      <c r="SYC19" s="164"/>
      <c r="SYD19" s="165"/>
      <c r="SYE19" s="165"/>
      <c r="SYF19" s="165"/>
      <c r="SYG19" s="165"/>
      <c r="SYH19" s="165"/>
      <c r="SYI19" s="166"/>
      <c r="SYJ19" s="164"/>
      <c r="SYK19" s="165"/>
      <c r="SYL19" s="165"/>
      <c r="SYM19" s="165"/>
      <c r="SYN19" s="165"/>
      <c r="SYO19" s="165"/>
      <c r="SYP19" s="166"/>
      <c r="SYQ19" s="164"/>
      <c r="SYR19" s="165"/>
      <c r="SYS19" s="165"/>
      <c r="SYT19" s="165"/>
      <c r="SYU19" s="165"/>
      <c r="SYV19" s="165"/>
      <c r="SYW19" s="166"/>
      <c r="SYX19" s="164"/>
      <c r="SYY19" s="165"/>
      <c r="SYZ19" s="165"/>
      <c r="SZA19" s="165"/>
      <c r="SZB19" s="165"/>
      <c r="SZC19" s="165"/>
      <c r="SZD19" s="166"/>
      <c r="SZE19" s="164"/>
      <c r="SZF19" s="165"/>
      <c r="SZG19" s="165"/>
      <c r="SZH19" s="165"/>
      <c r="SZI19" s="165"/>
      <c r="SZJ19" s="165"/>
      <c r="SZK19" s="166"/>
      <c r="SZL19" s="164"/>
      <c r="SZM19" s="165"/>
      <c r="SZN19" s="165"/>
      <c r="SZO19" s="165"/>
      <c r="SZP19" s="165"/>
      <c r="SZQ19" s="165"/>
      <c r="SZR19" s="166"/>
      <c r="SZS19" s="164"/>
      <c r="SZT19" s="165"/>
      <c r="SZU19" s="165"/>
      <c r="SZV19" s="165"/>
      <c r="SZW19" s="165"/>
      <c r="SZX19" s="165"/>
      <c r="SZY19" s="166"/>
      <c r="SZZ19" s="164"/>
      <c r="TAA19" s="165"/>
      <c r="TAB19" s="165"/>
      <c r="TAC19" s="165"/>
      <c r="TAD19" s="165"/>
      <c r="TAE19" s="165"/>
      <c r="TAF19" s="166"/>
      <c r="TAG19" s="164"/>
      <c r="TAH19" s="165"/>
      <c r="TAI19" s="165"/>
      <c r="TAJ19" s="165"/>
      <c r="TAK19" s="165"/>
      <c r="TAL19" s="165"/>
      <c r="TAM19" s="166"/>
      <c r="TAN19" s="164"/>
      <c r="TAO19" s="165"/>
      <c r="TAP19" s="165"/>
      <c r="TAQ19" s="165"/>
      <c r="TAR19" s="165"/>
      <c r="TAS19" s="165"/>
      <c r="TAT19" s="166"/>
      <c r="TAU19" s="164"/>
      <c r="TAV19" s="165"/>
      <c r="TAW19" s="165"/>
      <c r="TAX19" s="165"/>
      <c r="TAY19" s="165"/>
      <c r="TAZ19" s="165"/>
      <c r="TBA19" s="166"/>
      <c r="TBB19" s="164"/>
      <c r="TBC19" s="165"/>
      <c r="TBD19" s="165"/>
      <c r="TBE19" s="165"/>
      <c r="TBF19" s="165"/>
      <c r="TBG19" s="165"/>
      <c r="TBH19" s="166"/>
      <c r="TBI19" s="164"/>
      <c r="TBJ19" s="165"/>
      <c r="TBK19" s="165"/>
      <c r="TBL19" s="165"/>
      <c r="TBM19" s="165"/>
      <c r="TBN19" s="165"/>
      <c r="TBO19" s="166"/>
      <c r="TBP19" s="164"/>
      <c r="TBQ19" s="165"/>
      <c r="TBR19" s="165"/>
      <c r="TBS19" s="165"/>
      <c r="TBT19" s="165"/>
      <c r="TBU19" s="165"/>
      <c r="TBV19" s="166"/>
      <c r="TBW19" s="164"/>
      <c r="TBX19" s="165"/>
      <c r="TBY19" s="165"/>
      <c r="TBZ19" s="165"/>
      <c r="TCA19" s="165"/>
      <c r="TCB19" s="165"/>
      <c r="TCC19" s="166"/>
      <c r="TCD19" s="164"/>
      <c r="TCE19" s="165"/>
      <c r="TCF19" s="165"/>
      <c r="TCG19" s="165"/>
      <c r="TCH19" s="165"/>
      <c r="TCI19" s="165"/>
      <c r="TCJ19" s="166"/>
      <c r="TCK19" s="164"/>
      <c r="TCL19" s="165"/>
      <c r="TCM19" s="165"/>
      <c r="TCN19" s="165"/>
      <c r="TCO19" s="165"/>
      <c r="TCP19" s="165"/>
      <c r="TCQ19" s="166"/>
      <c r="TCR19" s="164"/>
      <c r="TCS19" s="165"/>
      <c r="TCT19" s="165"/>
      <c r="TCU19" s="165"/>
      <c r="TCV19" s="165"/>
      <c r="TCW19" s="165"/>
      <c r="TCX19" s="166"/>
      <c r="TCY19" s="164"/>
      <c r="TCZ19" s="165"/>
      <c r="TDA19" s="165"/>
      <c r="TDB19" s="165"/>
      <c r="TDC19" s="165"/>
      <c r="TDD19" s="165"/>
      <c r="TDE19" s="166"/>
      <c r="TDF19" s="164"/>
      <c r="TDG19" s="165"/>
      <c r="TDH19" s="165"/>
      <c r="TDI19" s="165"/>
      <c r="TDJ19" s="165"/>
      <c r="TDK19" s="165"/>
      <c r="TDL19" s="166"/>
      <c r="TDM19" s="164"/>
      <c r="TDN19" s="165"/>
      <c r="TDO19" s="165"/>
      <c r="TDP19" s="165"/>
      <c r="TDQ19" s="165"/>
      <c r="TDR19" s="165"/>
      <c r="TDS19" s="166"/>
      <c r="TDT19" s="164"/>
      <c r="TDU19" s="165"/>
      <c r="TDV19" s="165"/>
      <c r="TDW19" s="165"/>
      <c r="TDX19" s="165"/>
      <c r="TDY19" s="165"/>
      <c r="TDZ19" s="166"/>
      <c r="TEA19" s="164"/>
      <c r="TEB19" s="165"/>
      <c r="TEC19" s="165"/>
      <c r="TED19" s="165"/>
      <c r="TEE19" s="165"/>
      <c r="TEF19" s="165"/>
      <c r="TEG19" s="166"/>
      <c r="TEH19" s="164"/>
      <c r="TEI19" s="165"/>
      <c r="TEJ19" s="165"/>
      <c r="TEK19" s="165"/>
      <c r="TEL19" s="165"/>
      <c r="TEM19" s="165"/>
      <c r="TEN19" s="166"/>
      <c r="TEO19" s="164"/>
      <c r="TEP19" s="165"/>
      <c r="TEQ19" s="165"/>
      <c r="TER19" s="165"/>
      <c r="TES19" s="165"/>
      <c r="TET19" s="165"/>
      <c r="TEU19" s="166"/>
      <c r="TEV19" s="164"/>
      <c r="TEW19" s="165"/>
      <c r="TEX19" s="165"/>
      <c r="TEY19" s="165"/>
      <c r="TEZ19" s="165"/>
      <c r="TFA19" s="165"/>
      <c r="TFB19" s="166"/>
      <c r="TFC19" s="164"/>
      <c r="TFD19" s="165"/>
      <c r="TFE19" s="165"/>
      <c r="TFF19" s="165"/>
      <c r="TFG19" s="165"/>
      <c r="TFH19" s="165"/>
      <c r="TFI19" s="166"/>
      <c r="TFJ19" s="164"/>
      <c r="TFK19" s="165"/>
      <c r="TFL19" s="165"/>
      <c r="TFM19" s="165"/>
      <c r="TFN19" s="165"/>
      <c r="TFO19" s="165"/>
      <c r="TFP19" s="166"/>
      <c r="TFQ19" s="164"/>
      <c r="TFR19" s="165"/>
      <c r="TFS19" s="165"/>
      <c r="TFT19" s="165"/>
      <c r="TFU19" s="165"/>
      <c r="TFV19" s="165"/>
      <c r="TFW19" s="166"/>
      <c r="TFX19" s="164"/>
      <c r="TFY19" s="165"/>
      <c r="TFZ19" s="165"/>
      <c r="TGA19" s="165"/>
      <c r="TGB19" s="165"/>
      <c r="TGC19" s="165"/>
      <c r="TGD19" s="166"/>
      <c r="TGE19" s="164"/>
      <c r="TGF19" s="165"/>
      <c r="TGG19" s="165"/>
      <c r="TGH19" s="165"/>
      <c r="TGI19" s="165"/>
      <c r="TGJ19" s="165"/>
      <c r="TGK19" s="166"/>
      <c r="TGL19" s="164"/>
      <c r="TGM19" s="165"/>
      <c r="TGN19" s="165"/>
      <c r="TGO19" s="165"/>
      <c r="TGP19" s="165"/>
      <c r="TGQ19" s="165"/>
      <c r="TGR19" s="166"/>
      <c r="TGS19" s="164"/>
      <c r="TGT19" s="165"/>
      <c r="TGU19" s="165"/>
      <c r="TGV19" s="165"/>
      <c r="TGW19" s="165"/>
      <c r="TGX19" s="165"/>
      <c r="TGY19" s="166"/>
      <c r="TGZ19" s="164"/>
      <c r="THA19" s="165"/>
      <c r="THB19" s="165"/>
      <c r="THC19" s="165"/>
      <c r="THD19" s="165"/>
      <c r="THE19" s="165"/>
      <c r="THF19" s="166"/>
      <c r="THG19" s="164"/>
      <c r="THH19" s="165"/>
      <c r="THI19" s="165"/>
      <c r="THJ19" s="165"/>
      <c r="THK19" s="165"/>
      <c r="THL19" s="165"/>
      <c r="THM19" s="166"/>
      <c r="THN19" s="164"/>
      <c r="THO19" s="165"/>
      <c r="THP19" s="165"/>
      <c r="THQ19" s="165"/>
      <c r="THR19" s="165"/>
      <c r="THS19" s="165"/>
      <c r="THT19" s="166"/>
      <c r="THU19" s="164"/>
      <c r="THV19" s="165"/>
      <c r="THW19" s="165"/>
      <c r="THX19" s="165"/>
      <c r="THY19" s="165"/>
      <c r="THZ19" s="165"/>
      <c r="TIA19" s="166"/>
      <c r="TIB19" s="164"/>
      <c r="TIC19" s="165"/>
      <c r="TID19" s="165"/>
      <c r="TIE19" s="165"/>
      <c r="TIF19" s="165"/>
      <c r="TIG19" s="165"/>
      <c r="TIH19" s="166"/>
      <c r="TII19" s="164"/>
      <c r="TIJ19" s="165"/>
      <c r="TIK19" s="165"/>
      <c r="TIL19" s="165"/>
      <c r="TIM19" s="165"/>
      <c r="TIN19" s="165"/>
      <c r="TIO19" s="166"/>
      <c r="TIP19" s="164"/>
      <c r="TIQ19" s="165"/>
      <c r="TIR19" s="165"/>
      <c r="TIS19" s="165"/>
      <c r="TIT19" s="165"/>
      <c r="TIU19" s="165"/>
      <c r="TIV19" s="166"/>
      <c r="TIW19" s="164"/>
      <c r="TIX19" s="165"/>
      <c r="TIY19" s="165"/>
      <c r="TIZ19" s="165"/>
      <c r="TJA19" s="165"/>
      <c r="TJB19" s="165"/>
      <c r="TJC19" s="166"/>
      <c r="TJD19" s="164"/>
      <c r="TJE19" s="165"/>
      <c r="TJF19" s="165"/>
      <c r="TJG19" s="165"/>
      <c r="TJH19" s="165"/>
      <c r="TJI19" s="165"/>
      <c r="TJJ19" s="166"/>
      <c r="TJK19" s="164"/>
      <c r="TJL19" s="165"/>
      <c r="TJM19" s="165"/>
      <c r="TJN19" s="165"/>
      <c r="TJO19" s="165"/>
      <c r="TJP19" s="165"/>
      <c r="TJQ19" s="166"/>
      <c r="TJR19" s="164"/>
      <c r="TJS19" s="165"/>
      <c r="TJT19" s="165"/>
      <c r="TJU19" s="165"/>
      <c r="TJV19" s="165"/>
      <c r="TJW19" s="165"/>
      <c r="TJX19" s="166"/>
      <c r="TJY19" s="164"/>
      <c r="TJZ19" s="165"/>
      <c r="TKA19" s="165"/>
      <c r="TKB19" s="165"/>
      <c r="TKC19" s="165"/>
      <c r="TKD19" s="165"/>
      <c r="TKE19" s="166"/>
      <c r="TKF19" s="164"/>
      <c r="TKG19" s="165"/>
      <c r="TKH19" s="165"/>
      <c r="TKI19" s="165"/>
      <c r="TKJ19" s="165"/>
      <c r="TKK19" s="165"/>
      <c r="TKL19" s="166"/>
      <c r="TKM19" s="164"/>
      <c r="TKN19" s="165"/>
      <c r="TKO19" s="165"/>
      <c r="TKP19" s="165"/>
      <c r="TKQ19" s="165"/>
      <c r="TKR19" s="165"/>
      <c r="TKS19" s="166"/>
      <c r="TKT19" s="164"/>
      <c r="TKU19" s="165"/>
      <c r="TKV19" s="165"/>
      <c r="TKW19" s="165"/>
      <c r="TKX19" s="165"/>
      <c r="TKY19" s="165"/>
      <c r="TKZ19" s="166"/>
      <c r="TLA19" s="164"/>
      <c r="TLB19" s="165"/>
      <c r="TLC19" s="165"/>
      <c r="TLD19" s="165"/>
      <c r="TLE19" s="165"/>
      <c r="TLF19" s="165"/>
      <c r="TLG19" s="166"/>
      <c r="TLH19" s="164"/>
      <c r="TLI19" s="165"/>
      <c r="TLJ19" s="165"/>
      <c r="TLK19" s="165"/>
      <c r="TLL19" s="165"/>
      <c r="TLM19" s="165"/>
      <c r="TLN19" s="166"/>
      <c r="TLO19" s="164"/>
      <c r="TLP19" s="165"/>
      <c r="TLQ19" s="165"/>
      <c r="TLR19" s="165"/>
      <c r="TLS19" s="165"/>
      <c r="TLT19" s="165"/>
      <c r="TLU19" s="166"/>
      <c r="TLV19" s="164"/>
      <c r="TLW19" s="165"/>
      <c r="TLX19" s="165"/>
      <c r="TLY19" s="165"/>
      <c r="TLZ19" s="165"/>
      <c r="TMA19" s="165"/>
      <c r="TMB19" s="166"/>
      <c r="TMC19" s="164"/>
      <c r="TMD19" s="165"/>
      <c r="TME19" s="165"/>
      <c r="TMF19" s="165"/>
      <c r="TMG19" s="165"/>
      <c r="TMH19" s="165"/>
      <c r="TMI19" s="166"/>
      <c r="TMJ19" s="164"/>
      <c r="TMK19" s="165"/>
      <c r="TML19" s="165"/>
      <c r="TMM19" s="165"/>
      <c r="TMN19" s="165"/>
      <c r="TMO19" s="165"/>
      <c r="TMP19" s="166"/>
      <c r="TMQ19" s="164"/>
      <c r="TMR19" s="165"/>
      <c r="TMS19" s="165"/>
      <c r="TMT19" s="165"/>
      <c r="TMU19" s="165"/>
      <c r="TMV19" s="165"/>
      <c r="TMW19" s="166"/>
      <c r="TMX19" s="164"/>
      <c r="TMY19" s="165"/>
      <c r="TMZ19" s="165"/>
      <c r="TNA19" s="165"/>
      <c r="TNB19" s="165"/>
      <c r="TNC19" s="165"/>
      <c r="TND19" s="166"/>
      <c r="TNE19" s="164"/>
      <c r="TNF19" s="165"/>
      <c r="TNG19" s="165"/>
      <c r="TNH19" s="165"/>
      <c r="TNI19" s="165"/>
      <c r="TNJ19" s="165"/>
      <c r="TNK19" s="166"/>
      <c r="TNL19" s="164"/>
      <c r="TNM19" s="165"/>
      <c r="TNN19" s="165"/>
      <c r="TNO19" s="165"/>
      <c r="TNP19" s="165"/>
      <c r="TNQ19" s="165"/>
      <c r="TNR19" s="166"/>
      <c r="TNS19" s="164"/>
      <c r="TNT19" s="165"/>
      <c r="TNU19" s="165"/>
      <c r="TNV19" s="165"/>
      <c r="TNW19" s="165"/>
      <c r="TNX19" s="165"/>
      <c r="TNY19" s="166"/>
      <c r="TNZ19" s="164"/>
      <c r="TOA19" s="165"/>
      <c r="TOB19" s="165"/>
      <c r="TOC19" s="165"/>
      <c r="TOD19" s="165"/>
      <c r="TOE19" s="165"/>
      <c r="TOF19" s="166"/>
      <c r="TOG19" s="164"/>
      <c r="TOH19" s="165"/>
      <c r="TOI19" s="165"/>
      <c r="TOJ19" s="165"/>
      <c r="TOK19" s="165"/>
      <c r="TOL19" s="165"/>
      <c r="TOM19" s="166"/>
      <c r="TON19" s="164"/>
      <c r="TOO19" s="165"/>
      <c r="TOP19" s="165"/>
      <c r="TOQ19" s="165"/>
      <c r="TOR19" s="165"/>
      <c r="TOS19" s="165"/>
      <c r="TOT19" s="166"/>
      <c r="TOU19" s="164"/>
      <c r="TOV19" s="165"/>
      <c r="TOW19" s="165"/>
      <c r="TOX19" s="165"/>
      <c r="TOY19" s="165"/>
      <c r="TOZ19" s="165"/>
      <c r="TPA19" s="166"/>
      <c r="TPB19" s="164"/>
      <c r="TPC19" s="165"/>
      <c r="TPD19" s="165"/>
      <c r="TPE19" s="165"/>
      <c r="TPF19" s="165"/>
      <c r="TPG19" s="165"/>
      <c r="TPH19" s="166"/>
      <c r="TPI19" s="164"/>
      <c r="TPJ19" s="165"/>
      <c r="TPK19" s="165"/>
      <c r="TPL19" s="165"/>
      <c r="TPM19" s="165"/>
      <c r="TPN19" s="165"/>
      <c r="TPO19" s="166"/>
      <c r="TPP19" s="164"/>
      <c r="TPQ19" s="165"/>
      <c r="TPR19" s="165"/>
      <c r="TPS19" s="165"/>
      <c r="TPT19" s="165"/>
      <c r="TPU19" s="165"/>
      <c r="TPV19" s="166"/>
      <c r="TPW19" s="164"/>
      <c r="TPX19" s="165"/>
      <c r="TPY19" s="165"/>
      <c r="TPZ19" s="165"/>
      <c r="TQA19" s="165"/>
      <c r="TQB19" s="165"/>
      <c r="TQC19" s="166"/>
      <c r="TQD19" s="164"/>
      <c r="TQE19" s="165"/>
      <c r="TQF19" s="165"/>
      <c r="TQG19" s="165"/>
      <c r="TQH19" s="165"/>
      <c r="TQI19" s="165"/>
      <c r="TQJ19" s="166"/>
      <c r="TQK19" s="164"/>
      <c r="TQL19" s="165"/>
      <c r="TQM19" s="165"/>
      <c r="TQN19" s="165"/>
      <c r="TQO19" s="165"/>
      <c r="TQP19" s="165"/>
      <c r="TQQ19" s="166"/>
      <c r="TQR19" s="164"/>
      <c r="TQS19" s="165"/>
      <c r="TQT19" s="165"/>
      <c r="TQU19" s="165"/>
      <c r="TQV19" s="165"/>
      <c r="TQW19" s="165"/>
      <c r="TQX19" s="166"/>
      <c r="TQY19" s="164"/>
      <c r="TQZ19" s="165"/>
      <c r="TRA19" s="165"/>
      <c r="TRB19" s="165"/>
      <c r="TRC19" s="165"/>
      <c r="TRD19" s="165"/>
      <c r="TRE19" s="166"/>
      <c r="TRF19" s="164"/>
      <c r="TRG19" s="165"/>
      <c r="TRH19" s="165"/>
      <c r="TRI19" s="165"/>
      <c r="TRJ19" s="165"/>
      <c r="TRK19" s="165"/>
      <c r="TRL19" s="166"/>
      <c r="TRM19" s="164"/>
      <c r="TRN19" s="165"/>
      <c r="TRO19" s="165"/>
      <c r="TRP19" s="165"/>
      <c r="TRQ19" s="165"/>
      <c r="TRR19" s="165"/>
      <c r="TRS19" s="166"/>
      <c r="TRT19" s="164"/>
      <c r="TRU19" s="165"/>
      <c r="TRV19" s="165"/>
      <c r="TRW19" s="165"/>
      <c r="TRX19" s="165"/>
      <c r="TRY19" s="165"/>
      <c r="TRZ19" s="166"/>
      <c r="TSA19" s="164"/>
      <c r="TSB19" s="165"/>
      <c r="TSC19" s="165"/>
      <c r="TSD19" s="165"/>
      <c r="TSE19" s="165"/>
      <c r="TSF19" s="165"/>
      <c r="TSG19" s="166"/>
      <c r="TSH19" s="164"/>
      <c r="TSI19" s="165"/>
      <c r="TSJ19" s="165"/>
      <c r="TSK19" s="165"/>
      <c r="TSL19" s="165"/>
      <c r="TSM19" s="165"/>
      <c r="TSN19" s="166"/>
      <c r="TSO19" s="164"/>
      <c r="TSP19" s="165"/>
      <c r="TSQ19" s="165"/>
      <c r="TSR19" s="165"/>
      <c r="TSS19" s="165"/>
      <c r="TST19" s="165"/>
      <c r="TSU19" s="166"/>
      <c r="TSV19" s="164"/>
      <c r="TSW19" s="165"/>
      <c r="TSX19" s="165"/>
      <c r="TSY19" s="165"/>
      <c r="TSZ19" s="165"/>
      <c r="TTA19" s="165"/>
      <c r="TTB19" s="166"/>
      <c r="TTC19" s="164"/>
      <c r="TTD19" s="165"/>
      <c r="TTE19" s="165"/>
      <c r="TTF19" s="165"/>
      <c r="TTG19" s="165"/>
      <c r="TTH19" s="165"/>
      <c r="TTI19" s="166"/>
      <c r="TTJ19" s="164"/>
      <c r="TTK19" s="165"/>
      <c r="TTL19" s="165"/>
      <c r="TTM19" s="165"/>
      <c r="TTN19" s="165"/>
      <c r="TTO19" s="165"/>
      <c r="TTP19" s="166"/>
      <c r="TTQ19" s="164"/>
      <c r="TTR19" s="165"/>
      <c r="TTS19" s="165"/>
      <c r="TTT19" s="165"/>
      <c r="TTU19" s="165"/>
      <c r="TTV19" s="165"/>
      <c r="TTW19" s="166"/>
      <c r="TTX19" s="164"/>
      <c r="TTY19" s="165"/>
      <c r="TTZ19" s="165"/>
      <c r="TUA19" s="165"/>
      <c r="TUB19" s="165"/>
      <c r="TUC19" s="165"/>
      <c r="TUD19" s="166"/>
      <c r="TUE19" s="164"/>
      <c r="TUF19" s="165"/>
      <c r="TUG19" s="165"/>
      <c r="TUH19" s="165"/>
      <c r="TUI19" s="165"/>
      <c r="TUJ19" s="165"/>
      <c r="TUK19" s="166"/>
      <c r="TUL19" s="164"/>
      <c r="TUM19" s="165"/>
      <c r="TUN19" s="165"/>
      <c r="TUO19" s="165"/>
      <c r="TUP19" s="165"/>
      <c r="TUQ19" s="165"/>
      <c r="TUR19" s="166"/>
      <c r="TUS19" s="164"/>
      <c r="TUT19" s="165"/>
      <c r="TUU19" s="165"/>
      <c r="TUV19" s="165"/>
      <c r="TUW19" s="165"/>
      <c r="TUX19" s="165"/>
      <c r="TUY19" s="166"/>
      <c r="TUZ19" s="164"/>
      <c r="TVA19" s="165"/>
      <c r="TVB19" s="165"/>
      <c r="TVC19" s="165"/>
      <c r="TVD19" s="165"/>
      <c r="TVE19" s="165"/>
      <c r="TVF19" s="166"/>
      <c r="TVG19" s="164"/>
      <c r="TVH19" s="165"/>
      <c r="TVI19" s="165"/>
      <c r="TVJ19" s="165"/>
      <c r="TVK19" s="165"/>
      <c r="TVL19" s="165"/>
      <c r="TVM19" s="166"/>
      <c r="TVN19" s="164"/>
      <c r="TVO19" s="165"/>
      <c r="TVP19" s="165"/>
      <c r="TVQ19" s="165"/>
      <c r="TVR19" s="165"/>
      <c r="TVS19" s="165"/>
      <c r="TVT19" s="166"/>
      <c r="TVU19" s="164"/>
      <c r="TVV19" s="165"/>
      <c r="TVW19" s="165"/>
      <c r="TVX19" s="165"/>
      <c r="TVY19" s="165"/>
      <c r="TVZ19" s="165"/>
      <c r="TWA19" s="166"/>
      <c r="TWB19" s="164"/>
      <c r="TWC19" s="165"/>
      <c r="TWD19" s="165"/>
      <c r="TWE19" s="165"/>
      <c r="TWF19" s="165"/>
      <c r="TWG19" s="165"/>
      <c r="TWH19" s="166"/>
      <c r="TWI19" s="164"/>
      <c r="TWJ19" s="165"/>
      <c r="TWK19" s="165"/>
      <c r="TWL19" s="165"/>
      <c r="TWM19" s="165"/>
      <c r="TWN19" s="165"/>
      <c r="TWO19" s="166"/>
      <c r="TWP19" s="164"/>
      <c r="TWQ19" s="165"/>
      <c r="TWR19" s="165"/>
      <c r="TWS19" s="165"/>
      <c r="TWT19" s="165"/>
      <c r="TWU19" s="165"/>
      <c r="TWV19" s="166"/>
      <c r="TWW19" s="164"/>
      <c r="TWX19" s="165"/>
      <c r="TWY19" s="165"/>
      <c r="TWZ19" s="165"/>
      <c r="TXA19" s="165"/>
      <c r="TXB19" s="165"/>
      <c r="TXC19" s="166"/>
      <c r="TXD19" s="164"/>
      <c r="TXE19" s="165"/>
      <c r="TXF19" s="165"/>
      <c r="TXG19" s="165"/>
      <c r="TXH19" s="165"/>
      <c r="TXI19" s="165"/>
      <c r="TXJ19" s="166"/>
      <c r="TXK19" s="164"/>
      <c r="TXL19" s="165"/>
      <c r="TXM19" s="165"/>
      <c r="TXN19" s="165"/>
      <c r="TXO19" s="165"/>
      <c r="TXP19" s="165"/>
      <c r="TXQ19" s="166"/>
      <c r="TXR19" s="164"/>
      <c r="TXS19" s="165"/>
      <c r="TXT19" s="165"/>
      <c r="TXU19" s="165"/>
      <c r="TXV19" s="165"/>
      <c r="TXW19" s="165"/>
      <c r="TXX19" s="166"/>
      <c r="TXY19" s="164"/>
      <c r="TXZ19" s="165"/>
      <c r="TYA19" s="165"/>
      <c r="TYB19" s="165"/>
      <c r="TYC19" s="165"/>
      <c r="TYD19" s="165"/>
      <c r="TYE19" s="166"/>
      <c r="TYF19" s="164"/>
      <c r="TYG19" s="165"/>
      <c r="TYH19" s="165"/>
      <c r="TYI19" s="165"/>
      <c r="TYJ19" s="165"/>
      <c r="TYK19" s="165"/>
      <c r="TYL19" s="166"/>
      <c r="TYM19" s="164"/>
      <c r="TYN19" s="165"/>
      <c r="TYO19" s="165"/>
      <c r="TYP19" s="165"/>
      <c r="TYQ19" s="165"/>
      <c r="TYR19" s="165"/>
      <c r="TYS19" s="166"/>
      <c r="TYT19" s="164"/>
      <c r="TYU19" s="165"/>
      <c r="TYV19" s="165"/>
      <c r="TYW19" s="165"/>
      <c r="TYX19" s="165"/>
      <c r="TYY19" s="165"/>
      <c r="TYZ19" s="166"/>
      <c r="TZA19" s="164"/>
      <c r="TZB19" s="165"/>
      <c r="TZC19" s="165"/>
      <c r="TZD19" s="165"/>
      <c r="TZE19" s="165"/>
      <c r="TZF19" s="165"/>
      <c r="TZG19" s="166"/>
      <c r="TZH19" s="164"/>
      <c r="TZI19" s="165"/>
      <c r="TZJ19" s="165"/>
      <c r="TZK19" s="165"/>
      <c r="TZL19" s="165"/>
      <c r="TZM19" s="165"/>
      <c r="TZN19" s="166"/>
      <c r="TZO19" s="164"/>
      <c r="TZP19" s="165"/>
      <c r="TZQ19" s="165"/>
      <c r="TZR19" s="165"/>
      <c r="TZS19" s="165"/>
      <c r="TZT19" s="165"/>
      <c r="TZU19" s="166"/>
      <c r="TZV19" s="164"/>
      <c r="TZW19" s="165"/>
      <c r="TZX19" s="165"/>
      <c r="TZY19" s="165"/>
      <c r="TZZ19" s="165"/>
      <c r="UAA19" s="165"/>
      <c r="UAB19" s="166"/>
      <c r="UAC19" s="164"/>
      <c r="UAD19" s="165"/>
      <c r="UAE19" s="165"/>
      <c r="UAF19" s="165"/>
      <c r="UAG19" s="165"/>
      <c r="UAH19" s="165"/>
      <c r="UAI19" s="166"/>
      <c r="UAJ19" s="164"/>
      <c r="UAK19" s="165"/>
      <c r="UAL19" s="165"/>
      <c r="UAM19" s="165"/>
      <c r="UAN19" s="165"/>
      <c r="UAO19" s="165"/>
      <c r="UAP19" s="166"/>
      <c r="UAQ19" s="164"/>
      <c r="UAR19" s="165"/>
      <c r="UAS19" s="165"/>
      <c r="UAT19" s="165"/>
      <c r="UAU19" s="165"/>
      <c r="UAV19" s="165"/>
      <c r="UAW19" s="166"/>
      <c r="UAX19" s="164"/>
      <c r="UAY19" s="165"/>
      <c r="UAZ19" s="165"/>
      <c r="UBA19" s="165"/>
      <c r="UBB19" s="165"/>
      <c r="UBC19" s="165"/>
      <c r="UBD19" s="166"/>
      <c r="UBE19" s="164"/>
      <c r="UBF19" s="165"/>
      <c r="UBG19" s="165"/>
      <c r="UBH19" s="165"/>
      <c r="UBI19" s="165"/>
      <c r="UBJ19" s="165"/>
      <c r="UBK19" s="166"/>
      <c r="UBL19" s="164"/>
      <c r="UBM19" s="165"/>
      <c r="UBN19" s="165"/>
      <c r="UBO19" s="165"/>
      <c r="UBP19" s="165"/>
      <c r="UBQ19" s="165"/>
      <c r="UBR19" s="166"/>
      <c r="UBS19" s="164"/>
      <c r="UBT19" s="165"/>
      <c r="UBU19" s="165"/>
      <c r="UBV19" s="165"/>
      <c r="UBW19" s="165"/>
      <c r="UBX19" s="165"/>
      <c r="UBY19" s="166"/>
      <c r="UBZ19" s="164"/>
      <c r="UCA19" s="165"/>
      <c r="UCB19" s="165"/>
      <c r="UCC19" s="165"/>
      <c r="UCD19" s="165"/>
      <c r="UCE19" s="165"/>
      <c r="UCF19" s="166"/>
      <c r="UCG19" s="164"/>
      <c r="UCH19" s="165"/>
      <c r="UCI19" s="165"/>
      <c r="UCJ19" s="165"/>
      <c r="UCK19" s="165"/>
      <c r="UCL19" s="165"/>
      <c r="UCM19" s="166"/>
      <c r="UCN19" s="164"/>
      <c r="UCO19" s="165"/>
      <c r="UCP19" s="165"/>
      <c r="UCQ19" s="165"/>
      <c r="UCR19" s="165"/>
      <c r="UCS19" s="165"/>
      <c r="UCT19" s="166"/>
      <c r="UCU19" s="164"/>
      <c r="UCV19" s="165"/>
      <c r="UCW19" s="165"/>
      <c r="UCX19" s="165"/>
      <c r="UCY19" s="165"/>
      <c r="UCZ19" s="165"/>
      <c r="UDA19" s="166"/>
      <c r="UDB19" s="164"/>
      <c r="UDC19" s="165"/>
      <c r="UDD19" s="165"/>
      <c r="UDE19" s="165"/>
      <c r="UDF19" s="165"/>
      <c r="UDG19" s="165"/>
      <c r="UDH19" s="166"/>
      <c r="UDI19" s="164"/>
      <c r="UDJ19" s="165"/>
      <c r="UDK19" s="165"/>
      <c r="UDL19" s="165"/>
      <c r="UDM19" s="165"/>
      <c r="UDN19" s="165"/>
      <c r="UDO19" s="166"/>
      <c r="UDP19" s="164"/>
      <c r="UDQ19" s="165"/>
      <c r="UDR19" s="165"/>
      <c r="UDS19" s="165"/>
      <c r="UDT19" s="165"/>
      <c r="UDU19" s="165"/>
      <c r="UDV19" s="166"/>
      <c r="UDW19" s="164"/>
      <c r="UDX19" s="165"/>
      <c r="UDY19" s="165"/>
      <c r="UDZ19" s="165"/>
      <c r="UEA19" s="165"/>
      <c r="UEB19" s="165"/>
      <c r="UEC19" s="166"/>
      <c r="UED19" s="164"/>
      <c r="UEE19" s="165"/>
      <c r="UEF19" s="165"/>
      <c r="UEG19" s="165"/>
      <c r="UEH19" s="165"/>
      <c r="UEI19" s="165"/>
      <c r="UEJ19" s="166"/>
      <c r="UEK19" s="164"/>
      <c r="UEL19" s="165"/>
      <c r="UEM19" s="165"/>
      <c r="UEN19" s="165"/>
      <c r="UEO19" s="165"/>
      <c r="UEP19" s="165"/>
      <c r="UEQ19" s="166"/>
      <c r="UER19" s="164"/>
      <c r="UES19" s="165"/>
      <c r="UET19" s="165"/>
      <c r="UEU19" s="165"/>
      <c r="UEV19" s="165"/>
      <c r="UEW19" s="165"/>
      <c r="UEX19" s="166"/>
      <c r="UEY19" s="164"/>
      <c r="UEZ19" s="165"/>
      <c r="UFA19" s="165"/>
      <c r="UFB19" s="165"/>
      <c r="UFC19" s="165"/>
      <c r="UFD19" s="165"/>
      <c r="UFE19" s="166"/>
      <c r="UFF19" s="164"/>
      <c r="UFG19" s="165"/>
      <c r="UFH19" s="165"/>
      <c r="UFI19" s="165"/>
      <c r="UFJ19" s="165"/>
      <c r="UFK19" s="165"/>
      <c r="UFL19" s="166"/>
      <c r="UFM19" s="164"/>
      <c r="UFN19" s="165"/>
      <c r="UFO19" s="165"/>
      <c r="UFP19" s="165"/>
      <c r="UFQ19" s="165"/>
      <c r="UFR19" s="165"/>
      <c r="UFS19" s="166"/>
      <c r="UFT19" s="164"/>
      <c r="UFU19" s="165"/>
      <c r="UFV19" s="165"/>
      <c r="UFW19" s="165"/>
      <c r="UFX19" s="165"/>
      <c r="UFY19" s="165"/>
      <c r="UFZ19" s="166"/>
      <c r="UGA19" s="164"/>
      <c r="UGB19" s="165"/>
      <c r="UGC19" s="165"/>
      <c r="UGD19" s="165"/>
      <c r="UGE19" s="165"/>
      <c r="UGF19" s="165"/>
      <c r="UGG19" s="166"/>
      <c r="UGH19" s="164"/>
      <c r="UGI19" s="165"/>
      <c r="UGJ19" s="165"/>
      <c r="UGK19" s="165"/>
      <c r="UGL19" s="165"/>
      <c r="UGM19" s="165"/>
      <c r="UGN19" s="166"/>
      <c r="UGO19" s="164"/>
      <c r="UGP19" s="165"/>
      <c r="UGQ19" s="165"/>
      <c r="UGR19" s="165"/>
      <c r="UGS19" s="165"/>
      <c r="UGT19" s="165"/>
      <c r="UGU19" s="166"/>
      <c r="UGV19" s="164"/>
      <c r="UGW19" s="165"/>
      <c r="UGX19" s="165"/>
      <c r="UGY19" s="165"/>
      <c r="UGZ19" s="165"/>
      <c r="UHA19" s="165"/>
      <c r="UHB19" s="166"/>
      <c r="UHC19" s="164"/>
      <c r="UHD19" s="165"/>
      <c r="UHE19" s="165"/>
      <c r="UHF19" s="165"/>
      <c r="UHG19" s="165"/>
      <c r="UHH19" s="165"/>
      <c r="UHI19" s="166"/>
      <c r="UHJ19" s="164"/>
      <c r="UHK19" s="165"/>
      <c r="UHL19" s="165"/>
      <c r="UHM19" s="165"/>
      <c r="UHN19" s="165"/>
      <c r="UHO19" s="165"/>
      <c r="UHP19" s="166"/>
      <c r="UHQ19" s="164"/>
      <c r="UHR19" s="165"/>
      <c r="UHS19" s="165"/>
      <c r="UHT19" s="165"/>
      <c r="UHU19" s="165"/>
      <c r="UHV19" s="165"/>
      <c r="UHW19" s="166"/>
      <c r="UHX19" s="164"/>
      <c r="UHY19" s="165"/>
      <c r="UHZ19" s="165"/>
      <c r="UIA19" s="165"/>
      <c r="UIB19" s="165"/>
      <c r="UIC19" s="165"/>
      <c r="UID19" s="166"/>
      <c r="UIE19" s="164"/>
      <c r="UIF19" s="165"/>
      <c r="UIG19" s="165"/>
      <c r="UIH19" s="165"/>
      <c r="UII19" s="165"/>
      <c r="UIJ19" s="165"/>
      <c r="UIK19" s="166"/>
      <c r="UIL19" s="164"/>
      <c r="UIM19" s="165"/>
      <c r="UIN19" s="165"/>
      <c r="UIO19" s="165"/>
      <c r="UIP19" s="165"/>
      <c r="UIQ19" s="165"/>
      <c r="UIR19" s="166"/>
      <c r="UIS19" s="164"/>
      <c r="UIT19" s="165"/>
      <c r="UIU19" s="165"/>
      <c r="UIV19" s="165"/>
      <c r="UIW19" s="165"/>
      <c r="UIX19" s="165"/>
      <c r="UIY19" s="166"/>
      <c r="UIZ19" s="164"/>
      <c r="UJA19" s="165"/>
      <c r="UJB19" s="165"/>
      <c r="UJC19" s="165"/>
      <c r="UJD19" s="165"/>
      <c r="UJE19" s="165"/>
      <c r="UJF19" s="166"/>
      <c r="UJG19" s="164"/>
      <c r="UJH19" s="165"/>
      <c r="UJI19" s="165"/>
      <c r="UJJ19" s="165"/>
      <c r="UJK19" s="165"/>
      <c r="UJL19" s="165"/>
      <c r="UJM19" s="166"/>
      <c r="UJN19" s="164"/>
      <c r="UJO19" s="165"/>
      <c r="UJP19" s="165"/>
      <c r="UJQ19" s="165"/>
      <c r="UJR19" s="165"/>
      <c r="UJS19" s="165"/>
      <c r="UJT19" s="166"/>
      <c r="UJU19" s="164"/>
      <c r="UJV19" s="165"/>
      <c r="UJW19" s="165"/>
      <c r="UJX19" s="165"/>
      <c r="UJY19" s="165"/>
      <c r="UJZ19" s="165"/>
      <c r="UKA19" s="166"/>
      <c r="UKB19" s="164"/>
      <c r="UKC19" s="165"/>
      <c r="UKD19" s="165"/>
      <c r="UKE19" s="165"/>
      <c r="UKF19" s="165"/>
      <c r="UKG19" s="165"/>
      <c r="UKH19" s="166"/>
      <c r="UKI19" s="164"/>
      <c r="UKJ19" s="165"/>
      <c r="UKK19" s="165"/>
      <c r="UKL19" s="165"/>
      <c r="UKM19" s="165"/>
      <c r="UKN19" s="165"/>
      <c r="UKO19" s="166"/>
      <c r="UKP19" s="164"/>
      <c r="UKQ19" s="165"/>
      <c r="UKR19" s="165"/>
      <c r="UKS19" s="165"/>
      <c r="UKT19" s="165"/>
      <c r="UKU19" s="165"/>
      <c r="UKV19" s="166"/>
      <c r="UKW19" s="164"/>
      <c r="UKX19" s="165"/>
      <c r="UKY19" s="165"/>
      <c r="UKZ19" s="165"/>
      <c r="ULA19" s="165"/>
      <c r="ULB19" s="165"/>
      <c r="ULC19" s="166"/>
      <c r="ULD19" s="164"/>
      <c r="ULE19" s="165"/>
      <c r="ULF19" s="165"/>
      <c r="ULG19" s="165"/>
      <c r="ULH19" s="165"/>
      <c r="ULI19" s="165"/>
      <c r="ULJ19" s="166"/>
      <c r="ULK19" s="164"/>
      <c r="ULL19" s="165"/>
      <c r="ULM19" s="165"/>
      <c r="ULN19" s="165"/>
      <c r="ULO19" s="165"/>
      <c r="ULP19" s="165"/>
      <c r="ULQ19" s="166"/>
      <c r="ULR19" s="164"/>
      <c r="ULS19" s="165"/>
      <c r="ULT19" s="165"/>
      <c r="ULU19" s="165"/>
      <c r="ULV19" s="165"/>
      <c r="ULW19" s="165"/>
      <c r="ULX19" s="166"/>
      <c r="ULY19" s="164"/>
      <c r="ULZ19" s="165"/>
      <c r="UMA19" s="165"/>
      <c r="UMB19" s="165"/>
      <c r="UMC19" s="165"/>
      <c r="UMD19" s="165"/>
      <c r="UME19" s="166"/>
      <c r="UMF19" s="164"/>
      <c r="UMG19" s="165"/>
      <c r="UMH19" s="165"/>
      <c r="UMI19" s="165"/>
      <c r="UMJ19" s="165"/>
      <c r="UMK19" s="165"/>
      <c r="UML19" s="166"/>
      <c r="UMM19" s="164"/>
      <c r="UMN19" s="165"/>
      <c r="UMO19" s="165"/>
      <c r="UMP19" s="165"/>
      <c r="UMQ19" s="165"/>
      <c r="UMR19" s="165"/>
      <c r="UMS19" s="166"/>
      <c r="UMT19" s="164"/>
      <c r="UMU19" s="165"/>
      <c r="UMV19" s="165"/>
      <c r="UMW19" s="165"/>
      <c r="UMX19" s="165"/>
      <c r="UMY19" s="165"/>
      <c r="UMZ19" s="166"/>
      <c r="UNA19" s="164"/>
      <c r="UNB19" s="165"/>
      <c r="UNC19" s="165"/>
      <c r="UND19" s="165"/>
      <c r="UNE19" s="165"/>
      <c r="UNF19" s="165"/>
      <c r="UNG19" s="166"/>
      <c r="UNH19" s="164"/>
      <c r="UNI19" s="165"/>
      <c r="UNJ19" s="165"/>
      <c r="UNK19" s="165"/>
      <c r="UNL19" s="165"/>
      <c r="UNM19" s="165"/>
      <c r="UNN19" s="166"/>
      <c r="UNO19" s="164"/>
      <c r="UNP19" s="165"/>
      <c r="UNQ19" s="165"/>
      <c r="UNR19" s="165"/>
      <c r="UNS19" s="165"/>
      <c r="UNT19" s="165"/>
      <c r="UNU19" s="166"/>
      <c r="UNV19" s="164"/>
      <c r="UNW19" s="165"/>
      <c r="UNX19" s="165"/>
      <c r="UNY19" s="165"/>
      <c r="UNZ19" s="165"/>
      <c r="UOA19" s="165"/>
      <c r="UOB19" s="166"/>
      <c r="UOC19" s="164"/>
      <c r="UOD19" s="165"/>
      <c r="UOE19" s="165"/>
      <c r="UOF19" s="165"/>
      <c r="UOG19" s="165"/>
      <c r="UOH19" s="165"/>
      <c r="UOI19" s="166"/>
      <c r="UOJ19" s="164"/>
      <c r="UOK19" s="165"/>
      <c r="UOL19" s="165"/>
      <c r="UOM19" s="165"/>
      <c r="UON19" s="165"/>
      <c r="UOO19" s="165"/>
      <c r="UOP19" s="166"/>
      <c r="UOQ19" s="164"/>
      <c r="UOR19" s="165"/>
      <c r="UOS19" s="165"/>
      <c r="UOT19" s="165"/>
      <c r="UOU19" s="165"/>
      <c r="UOV19" s="165"/>
      <c r="UOW19" s="166"/>
      <c r="UOX19" s="164"/>
      <c r="UOY19" s="165"/>
      <c r="UOZ19" s="165"/>
      <c r="UPA19" s="165"/>
      <c r="UPB19" s="165"/>
      <c r="UPC19" s="165"/>
      <c r="UPD19" s="166"/>
      <c r="UPE19" s="164"/>
      <c r="UPF19" s="165"/>
      <c r="UPG19" s="165"/>
      <c r="UPH19" s="165"/>
      <c r="UPI19" s="165"/>
      <c r="UPJ19" s="165"/>
      <c r="UPK19" s="166"/>
      <c r="UPL19" s="164"/>
      <c r="UPM19" s="165"/>
      <c r="UPN19" s="165"/>
      <c r="UPO19" s="165"/>
      <c r="UPP19" s="165"/>
      <c r="UPQ19" s="165"/>
      <c r="UPR19" s="166"/>
      <c r="UPS19" s="164"/>
      <c r="UPT19" s="165"/>
      <c r="UPU19" s="165"/>
      <c r="UPV19" s="165"/>
      <c r="UPW19" s="165"/>
      <c r="UPX19" s="165"/>
      <c r="UPY19" s="166"/>
      <c r="UPZ19" s="164"/>
      <c r="UQA19" s="165"/>
      <c r="UQB19" s="165"/>
      <c r="UQC19" s="165"/>
      <c r="UQD19" s="165"/>
      <c r="UQE19" s="165"/>
      <c r="UQF19" s="166"/>
      <c r="UQG19" s="164"/>
      <c r="UQH19" s="165"/>
      <c r="UQI19" s="165"/>
      <c r="UQJ19" s="165"/>
      <c r="UQK19" s="165"/>
      <c r="UQL19" s="165"/>
      <c r="UQM19" s="166"/>
      <c r="UQN19" s="164"/>
      <c r="UQO19" s="165"/>
      <c r="UQP19" s="165"/>
      <c r="UQQ19" s="165"/>
      <c r="UQR19" s="165"/>
      <c r="UQS19" s="165"/>
      <c r="UQT19" s="166"/>
      <c r="UQU19" s="164"/>
      <c r="UQV19" s="165"/>
      <c r="UQW19" s="165"/>
      <c r="UQX19" s="165"/>
      <c r="UQY19" s="165"/>
      <c r="UQZ19" s="165"/>
      <c r="URA19" s="166"/>
      <c r="URB19" s="164"/>
      <c r="URC19" s="165"/>
      <c r="URD19" s="165"/>
      <c r="URE19" s="165"/>
      <c r="URF19" s="165"/>
      <c r="URG19" s="165"/>
      <c r="URH19" s="166"/>
      <c r="URI19" s="164"/>
      <c r="URJ19" s="165"/>
      <c r="URK19" s="165"/>
      <c r="URL19" s="165"/>
      <c r="URM19" s="165"/>
      <c r="URN19" s="165"/>
      <c r="URO19" s="166"/>
      <c r="URP19" s="164"/>
      <c r="URQ19" s="165"/>
      <c r="URR19" s="165"/>
      <c r="URS19" s="165"/>
      <c r="URT19" s="165"/>
      <c r="URU19" s="165"/>
      <c r="URV19" s="166"/>
      <c r="URW19" s="164"/>
      <c r="URX19" s="165"/>
      <c r="URY19" s="165"/>
      <c r="URZ19" s="165"/>
      <c r="USA19" s="165"/>
      <c r="USB19" s="165"/>
      <c r="USC19" s="166"/>
      <c r="USD19" s="164"/>
      <c r="USE19" s="165"/>
      <c r="USF19" s="165"/>
      <c r="USG19" s="165"/>
      <c r="USH19" s="165"/>
      <c r="USI19" s="165"/>
      <c r="USJ19" s="166"/>
      <c r="USK19" s="164"/>
      <c r="USL19" s="165"/>
      <c r="USM19" s="165"/>
      <c r="USN19" s="165"/>
      <c r="USO19" s="165"/>
      <c r="USP19" s="165"/>
      <c r="USQ19" s="166"/>
      <c r="USR19" s="164"/>
      <c r="USS19" s="165"/>
      <c r="UST19" s="165"/>
      <c r="USU19" s="165"/>
      <c r="USV19" s="165"/>
      <c r="USW19" s="165"/>
      <c r="USX19" s="166"/>
      <c r="USY19" s="164"/>
      <c r="USZ19" s="165"/>
      <c r="UTA19" s="165"/>
      <c r="UTB19" s="165"/>
      <c r="UTC19" s="165"/>
      <c r="UTD19" s="165"/>
      <c r="UTE19" s="166"/>
      <c r="UTF19" s="164"/>
      <c r="UTG19" s="165"/>
      <c r="UTH19" s="165"/>
      <c r="UTI19" s="165"/>
      <c r="UTJ19" s="165"/>
      <c r="UTK19" s="165"/>
      <c r="UTL19" s="166"/>
      <c r="UTM19" s="164"/>
      <c r="UTN19" s="165"/>
      <c r="UTO19" s="165"/>
      <c r="UTP19" s="165"/>
      <c r="UTQ19" s="165"/>
      <c r="UTR19" s="165"/>
      <c r="UTS19" s="166"/>
      <c r="UTT19" s="164"/>
      <c r="UTU19" s="165"/>
      <c r="UTV19" s="165"/>
      <c r="UTW19" s="165"/>
      <c r="UTX19" s="165"/>
      <c r="UTY19" s="165"/>
      <c r="UTZ19" s="166"/>
      <c r="UUA19" s="164"/>
      <c r="UUB19" s="165"/>
      <c r="UUC19" s="165"/>
      <c r="UUD19" s="165"/>
      <c r="UUE19" s="165"/>
      <c r="UUF19" s="165"/>
      <c r="UUG19" s="166"/>
      <c r="UUH19" s="164"/>
      <c r="UUI19" s="165"/>
      <c r="UUJ19" s="165"/>
      <c r="UUK19" s="165"/>
      <c r="UUL19" s="165"/>
      <c r="UUM19" s="165"/>
      <c r="UUN19" s="166"/>
      <c r="UUO19" s="164"/>
      <c r="UUP19" s="165"/>
      <c r="UUQ19" s="165"/>
      <c r="UUR19" s="165"/>
      <c r="UUS19" s="165"/>
      <c r="UUT19" s="165"/>
      <c r="UUU19" s="166"/>
      <c r="UUV19" s="164"/>
      <c r="UUW19" s="165"/>
      <c r="UUX19" s="165"/>
      <c r="UUY19" s="165"/>
      <c r="UUZ19" s="165"/>
      <c r="UVA19" s="165"/>
      <c r="UVB19" s="166"/>
      <c r="UVC19" s="164"/>
      <c r="UVD19" s="165"/>
      <c r="UVE19" s="165"/>
      <c r="UVF19" s="165"/>
      <c r="UVG19" s="165"/>
      <c r="UVH19" s="165"/>
      <c r="UVI19" s="166"/>
      <c r="UVJ19" s="164"/>
      <c r="UVK19" s="165"/>
      <c r="UVL19" s="165"/>
      <c r="UVM19" s="165"/>
      <c r="UVN19" s="165"/>
      <c r="UVO19" s="165"/>
      <c r="UVP19" s="166"/>
      <c r="UVQ19" s="164"/>
      <c r="UVR19" s="165"/>
      <c r="UVS19" s="165"/>
      <c r="UVT19" s="165"/>
      <c r="UVU19" s="165"/>
      <c r="UVV19" s="165"/>
      <c r="UVW19" s="166"/>
      <c r="UVX19" s="164"/>
      <c r="UVY19" s="165"/>
      <c r="UVZ19" s="165"/>
      <c r="UWA19" s="165"/>
      <c r="UWB19" s="165"/>
      <c r="UWC19" s="165"/>
      <c r="UWD19" s="166"/>
      <c r="UWE19" s="164"/>
      <c r="UWF19" s="165"/>
      <c r="UWG19" s="165"/>
      <c r="UWH19" s="165"/>
      <c r="UWI19" s="165"/>
      <c r="UWJ19" s="165"/>
      <c r="UWK19" s="166"/>
      <c r="UWL19" s="164"/>
      <c r="UWM19" s="165"/>
      <c r="UWN19" s="165"/>
      <c r="UWO19" s="165"/>
      <c r="UWP19" s="165"/>
      <c r="UWQ19" s="165"/>
      <c r="UWR19" s="166"/>
      <c r="UWS19" s="164"/>
      <c r="UWT19" s="165"/>
      <c r="UWU19" s="165"/>
      <c r="UWV19" s="165"/>
      <c r="UWW19" s="165"/>
      <c r="UWX19" s="165"/>
      <c r="UWY19" s="166"/>
      <c r="UWZ19" s="164"/>
      <c r="UXA19" s="165"/>
      <c r="UXB19" s="165"/>
      <c r="UXC19" s="165"/>
      <c r="UXD19" s="165"/>
      <c r="UXE19" s="165"/>
      <c r="UXF19" s="166"/>
      <c r="UXG19" s="164"/>
      <c r="UXH19" s="165"/>
      <c r="UXI19" s="165"/>
      <c r="UXJ19" s="165"/>
      <c r="UXK19" s="165"/>
      <c r="UXL19" s="165"/>
      <c r="UXM19" s="166"/>
      <c r="UXN19" s="164"/>
      <c r="UXO19" s="165"/>
      <c r="UXP19" s="165"/>
      <c r="UXQ19" s="165"/>
      <c r="UXR19" s="165"/>
      <c r="UXS19" s="165"/>
      <c r="UXT19" s="166"/>
      <c r="UXU19" s="164"/>
      <c r="UXV19" s="165"/>
      <c r="UXW19" s="165"/>
      <c r="UXX19" s="165"/>
      <c r="UXY19" s="165"/>
      <c r="UXZ19" s="165"/>
      <c r="UYA19" s="166"/>
      <c r="UYB19" s="164"/>
      <c r="UYC19" s="165"/>
      <c r="UYD19" s="165"/>
      <c r="UYE19" s="165"/>
      <c r="UYF19" s="165"/>
      <c r="UYG19" s="165"/>
      <c r="UYH19" s="166"/>
      <c r="UYI19" s="164"/>
      <c r="UYJ19" s="165"/>
      <c r="UYK19" s="165"/>
      <c r="UYL19" s="165"/>
      <c r="UYM19" s="165"/>
      <c r="UYN19" s="165"/>
      <c r="UYO19" s="166"/>
      <c r="UYP19" s="164"/>
      <c r="UYQ19" s="165"/>
      <c r="UYR19" s="165"/>
      <c r="UYS19" s="165"/>
      <c r="UYT19" s="165"/>
      <c r="UYU19" s="165"/>
      <c r="UYV19" s="166"/>
      <c r="UYW19" s="164"/>
      <c r="UYX19" s="165"/>
      <c r="UYY19" s="165"/>
      <c r="UYZ19" s="165"/>
      <c r="UZA19" s="165"/>
      <c r="UZB19" s="165"/>
      <c r="UZC19" s="166"/>
      <c r="UZD19" s="164"/>
      <c r="UZE19" s="165"/>
      <c r="UZF19" s="165"/>
      <c r="UZG19" s="165"/>
      <c r="UZH19" s="165"/>
      <c r="UZI19" s="165"/>
      <c r="UZJ19" s="166"/>
      <c r="UZK19" s="164"/>
      <c r="UZL19" s="165"/>
      <c r="UZM19" s="165"/>
      <c r="UZN19" s="165"/>
      <c r="UZO19" s="165"/>
      <c r="UZP19" s="165"/>
      <c r="UZQ19" s="166"/>
      <c r="UZR19" s="164"/>
      <c r="UZS19" s="165"/>
      <c r="UZT19" s="165"/>
      <c r="UZU19" s="165"/>
      <c r="UZV19" s="165"/>
      <c r="UZW19" s="165"/>
      <c r="UZX19" s="166"/>
      <c r="UZY19" s="164"/>
      <c r="UZZ19" s="165"/>
      <c r="VAA19" s="165"/>
      <c r="VAB19" s="165"/>
      <c r="VAC19" s="165"/>
      <c r="VAD19" s="165"/>
      <c r="VAE19" s="166"/>
      <c r="VAF19" s="164"/>
      <c r="VAG19" s="165"/>
      <c r="VAH19" s="165"/>
      <c r="VAI19" s="165"/>
      <c r="VAJ19" s="165"/>
      <c r="VAK19" s="165"/>
      <c r="VAL19" s="166"/>
      <c r="VAM19" s="164"/>
      <c r="VAN19" s="165"/>
      <c r="VAO19" s="165"/>
      <c r="VAP19" s="165"/>
      <c r="VAQ19" s="165"/>
      <c r="VAR19" s="165"/>
      <c r="VAS19" s="166"/>
      <c r="VAT19" s="164"/>
      <c r="VAU19" s="165"/>
      <c r="VAV19" s="165"/>
      <c r="VAW19" s="165"/>
      <c r="VAX19" s="165"/>
      <c r="VAY19" s="165"/>
      <c r="VAZ19" s="166"/>
      <c r="VBA19" s="164"/>
      <c r="VBB19" s="165"/>
      <c r="VBC19" s="165"/>
      <c r="VBD19" s="165"/>
      <c r="VBE19" s="165"/>
      <c r="VBF19" s="165"/>
      <c r="VBG19" s="166"/>
      <c r="VBH19" s="164"/>
      <c r="VBI19" s="165"/>
      <c r="VBJ19" s="165"/>
      <c r="VBK19" s="165"/>
      <c r="VBL19" s="165"/>
      <c r="VBM19" s="165"/>
      <c r="VBN19" s="166"/>
      <c r="VBO19" s="164"/>
      <c r="VBP19" s="165"/>
      <c r="VBQ19" s="165"/>
      <c r="VBR19" s="165"/>
      <c r="VBS19" s="165"/>
      <c r="VBT19" s="165"/>
      <c r="VBU19" s="166"/>
      <c r="VBV19" s="164"/>
      <c r="VBW19" s="165"/>
      <c r="VBX19" s="165"/>
      <c r="VBY19" s="165"/>
      <c r="VBZ19" s="165"/>
      <c r="VCA19" s="165"/>
      <c r="VCB19" s="166"/>
      <c r="VCC19" s="164"/>
      <c r="VCD19" s="165"/>
      <c r="VCE19" s="165"/>
      <c r="VCF19" s="165"/>
      <c r="VCG19" s="165"/>
      <c r="VCH19" s="165"/>
      <c r="VCI19" s="166"/>
      <c r="VCJ19" s="164"/>
      <c r="VCK19" s="165"/>
      <c r="VCL19" s="165"/>
      <c r="VCM19" s="165"/>
      <c r="VCN19" s="165"/>
      <c r="VCO19" s="165"/>
      <c r="VCP19" s="166"/>
      <c r="VCQ19" s="164"/>
      <c r="VCR19" s="165"/>
      <c r="VCS19" s="165"/>
      <c r="VCT19" s="165"/>
      <c r="VCU19" s="165"/>
      <c r="VCV19" s="165"/>
      <c r="VCW19" s="166"/>
      <c r="VCX19" s="164"/>
      <c r="VCY19" s="165"/>
      <c r="VCZ19" s="165"/>
      <c r="VDA19" s="165"/>
      <c r="VDB19" s="165"/>
      <c r="VDC19" s="165"/>
      <c r="VDD19" s="166"/>
      <c r="VDE19" s="164"/>
      <c r="VDF19" s="165"/>
      <c r="VDG19" s="165"/>
      <c r="VDH19" s="165"/>
      <c r="VDI19" s="165"/>
      <c r="VDJ19" s="165"/>
      <c r="VDK19" s="166"/>
      <c r="VDL19" s="164"/>
      <c r="VDM19" s="165"/>
      <c r="VDN19" s="165"/>
      <c r="VDO19" s="165"/>
      <c r="VDP19" s="165"/>
      <c r="VDQ19" s="165"/>
      <c r="VDR19" s="166"/>
      <c r="VDS19" s="164"/>
      <c r="VDT19" s="165"/>
      <c r="VDU19" s="165"/>
      <c r="VDV19" s="165"/>
      <c r="VDW19" s="165"/>
      <c r="VDX19" s="165"/>
      <c r="VDY19" s="166"/>
      <c r="VDZ19" s="164"/>
      <c r="VEA19" s="165"/>
      <c r="VEB19" s="165"/>
      <c r="VEC19" s="165"/>
      <c r="VED19" s="165"/>
      <c r="VEE19" s="165"/>
      <c r="VEF19" s="166"/>
      <c r="VEG19" s="164"/>
      <c r="VEH19" s="165"/>
      <c r="VEI19" s="165"/>
      <c r="VEJ19" s="165"/>
      <c r="VEK19" s="165"/>
      <c r="VEL19" s="165"/>
      <c r="VEM19" s="166"/>
      <c r="VEN19" s="164"/>
      <c r="VEO19" s="165"/>
      <c r="VEP19" s="165"/>
      <c r="VEQ19" s="165"/>
      <c r="VER19" s="165"/>
      <c r="VES19" s="165"/>
      <c r="VET19" s="166"/>
      <c r="VEU19" s="164"/>
      <c r="VEV19" s="165"/>
      <c r="VEW19" s="165"/>
      <c r="VEX19" s="165"/>
      <c r="VEY19" s="165"/>
      <c r="VEZ19" s="165"/>
      <c r="VFA19" s="166"/>
      <c r="VFB19" s="164"/>
      <c r="VFC19" s="165"/>
      <c r="VFD19" s="165"/>
      <c r="VFE19" s="165"/>
      <c r="VFF19" s="165"/>
      <c r="VFG19" s="165"/>
      <c r="VFH19" s="166"/>
      <c r="VFI19" s="164"/>
      <c r="VFJ19" s="165"/>
      <c r="VFK19" s="165"/>
      <c r="VFL19" s="165"/>
      <c r="VFM19" s="165"/>
      <c r="VFN19" s="165"/>
      <c r="VFO19" s="166"/>
      <c r="VFP19" s="164"/>
      <c r="VFQ19" s="165"/>
      <c r="VFR19" s="165"/>
      <c r="VFS19" s="165"/>
      <c r="VFT19" s="165"/>
      <c r="VFU19" s="165"/>
      <c r="VFV19" s="166"/>
      <c r="VFW19" s="164"/>
      <c r="VFX19" s="165"/>
      <c r="VFY19" s="165"/>
      <c r="VFZ19" s="165"/>
      <c r="VGA19" s="165"/>
      <c r="VGB19" s="165"/>
      <c r="VGC19" s="166"/>
      <c r="VGD19" s="164"/>
      <c r="VGE19" s="165"/>
      <c r="VGF19" s="165"/>
      <c r="VGG19" s="165"/>
      <c r="VGH19" s="165"/>
      <c r="VGI19" s="165"/>
      <c r="VGJ19" s="166"/>
      <c r="VGK19" s="164"/>
      <c r="VGL19" s="165"/>
      <c r="VGM19" s="165"/>
      <c r="VGN19" s="165"/>
      <c r="VGO19" s="165"/>
      <c r="VGP19" s="165"/>
      <c r="VGQ19" s="166"/>
      <c r="VGR19" s="164"/>
      <c r="VGS19" s="165"/>
      <c r="VGT19" s="165"/>
      <c r="VGU19" s="165"/>
      <c r="VGV19" s="165"/>
      <c r="VGW19" s="165"/>
      <c r="VGX19" s="166"/>
      <c r="VGY19" s="164"/>
      <c r="VGZ19" s="165"/>
      <c r="VHA19" s="165"/>
      <c r="VHB19" s="165"/>
      <c r="VHC19" s="165"/>
      <c r="VHD19" s="165"/>
      <c r="VHE19" s="166"/>
      <c r="VHF19" s="164"/>
      <c r="VHG19" s="165"/>
      <c r="VHH19" s="165"/>
      <c r="VHI19" s="165"/>
      <c r="VHJ19" s="165"/>
      <c r="VHK19" s="165"/>
      <c r="VHL19" s="166"/>
      <c r="VHM19" s="164"/>
      <c r="VHN19" s="165"/>
      <c r="VHO19" s="165"/>
      <c r="VHP19" s="165"/>
      <c r="VHQ19" s="165"/>
      <c r="VHR19" s="165"/>
      <c r="VHS19" s="166"/>
      <c r="VHT19" s="164"/>
      <c r="VHU19" s="165"/>
      <c r="VHV19" s="165"/>
      <c r="VHW19" s="165"/>
      <c r="VHX19" s="165"/>
      <c r="VHY19" s="165"/>
      <c r="VHZ19" s="166"/>
      <c r="VIA19" s="164"/>
      <c r="VIB19" s="165"/>
      <c r="VIC19" s="165"/>
      <c r="VID19" s="165"/>
      <c r="VIE19" s="165"/>
      <c r="VIF19" s="165"/>
      <c r="VIG19" s="166"/>
      <c r="VIH19" s="164"/>
      <c r="VII19" s="165"/>
      <c r="VIJ19" s="165"/>
      <c r="VIK19" s="165"/>
      <c r="VIL19" s="165"/>
      <c r="VIM19" s="165"/>
      <c r="VIN19" s="166"/>
      <c r="VIO19" s="164"/>
      <c r="VIP19" s="165"/>
      <c r="VIQ19" s="165"/>
      <c r="VIR19" s="165"/>
      <c r="VIS19" s="165"/>
      <c r="VIT19" s="165"/>
      <c r="VIU19" s="166"/>
      <c r="VIV19" s="164"/>
      <c r="VIW19" s="165"/>
      <c r="VIX19" s="165"/>
      <c r="VIY19" s="165"/>
      <c r="VIZ19" s="165"/>
      <c r="VJA19" s="165"/>
      <c r="VJB19" s="166"/>
      <c r="VJC19" s="164"/>
      <c r="VJD19" s="165"/>
      <c r="VJE19" s="165"/>
      <c r="VJF19" s="165"/>
      <c r="VJG19" s="165"/>
      <c r="VJH19" s="165"/>
      <c r="VJI19" s="166"/>
      <c r="VJJ19" s="164"/>
      <c r="VJK19" s="165"/>
      <c r="VJL19" s="165"/>
      <c r="VJM19" s="165"/>
      <c r="VJN19" s="165"/>
      <c r="VJO19" s="165"/>
      <c r="VJP19" s="166"/>
      <c r="VJQ19" s="164"/>
      <c r="VJR19" s="165"/>
      <c r="VJS19" s="165"/>
      <c r="VJT19" s="165"/>
      <c r="VJU19" s="165"/>
      <c r="VJV19" s="165"/>
      <c r="VJW19" s="166"/>
      <c r="VJX19" s="164"/>
      <c r="VJY19" s="165"/>
      <c r="VJZ19" s="165"/>
      <c r="VKA19" s="165"/>
      <c r="VKB19" s="165"/>
      <c r="VKC19" s="165"/>
      <c r="VKD19" s="166"/>
      <c r="VKE19" s="164"/>
      <c r="VKF19" s="165"/>
      <c r="VKG19" s="165"/>
      <c r="VKH19" s="165"/>
      <c r="VKI19" s="165"/>
      <c r="VKJ19" s="165"/>
      <c r="VKK19" s="166"/>
      <c r="VKL19" s="164"/>
      <c r="VKM19" s="165"/>
      <c r="VKN19" s="165"/>
      <c r="VKO19" s="165"/>
      <c r="VKP19" s="165"/>
      <c r="VKQ19" s="165"/>
      <c r="VKR19" s="166"/>
      <c r="VKS19" s="164"/>
      <c r="VKT19" s="165"/>
      <c r="VKU19" s="165"/>
      <c r="VKV19" s="165"/>
      <c r="VKW19" s="165"/>
      <c r="VKX19" s="165"/>
      <c r="VKY19" s="166"/>
      <c r="VKZ19" s="164"/>
      <c r="VLA19" s="165"/>
      <c r="VLB19" s="165"/>
      <c r="VLC19" s="165"/>
      <c r="VLD19" s="165"/>
      <c r="VLE19" s="165"/>
      <c r="VLF19" s="166"/>
      <c r="VLG19" s="164"/>
      <c r="VLH19" s="165"/>
      <c r="VLI19" s="165"/>
      <c r="VLJ19" s="165"/>
      <c r="VLK19" s="165"/>
      <c r="VLL19" s="165"/>
      <c r="VLM19" s="166"/>
      <c r="VLN19" s="164"/>
      <c r="VLO19" s="165"/>
      <c r="VLP19" s="165"/>
      <c r="VLQ19" s="165"/>
      <c r="VLR19" s="165"/>
      <c r="VLS19" s="165"/>
      <c r="VLT19" s="166"/>
      <c r="VLU19" s="164"/>
      <c r="VLV19" s="165"/>
      <c r="VLW19" s="165"/>
      <c r="VLX19" s="165"/>
      <c r="VLY19" s="165"/>
      <c r="VLZ19" s="165"/>
      <c r="VMA19" s="166"/>
      <c r="VMB19" s="164"/>
      <c r="VMC19" s="165"/>
      <c r="VMD19" s="165"/>
      <c r="VME19" s="165"/>
      <c r="VMF19" s="165"/>
      <c r="VMG19" s="165"/>
      <c r="VMH19" s="166"/>
      <c r="VMI19" s="164"/>
      <c r="VMJ19" s="165"/>
      <c r="VMK19" s="165"/>
      <c r="VML19" s="165"/>
      <c r="VMM19" s="165"/>
      <c r="VMN19" s="165"/>
      <c r="VMO19" s="166"/>
      <c r="VMP19" s="164"/>
      <c r="VMQ19" s="165"/>
      <c r="VMR19" s="165"/>
      <c r="VMS19" s="165"/>
      <c r="VMT19" s="165"/>
      <c r="VMU19" s="165"/>
      <c r="VMV19" s="166"/>
      <c r="VMW19" s="164"/>
      <c r="VMX19" s="165"/>
      <c r="VMY19" s="165"/>
      <c r="VMZ19" s="165"/>
      <c r="VNA19" s="165"/>
      <c r="VNB19" s="165"/>
      <c r="VNC19" s="166"/>
      <c r="VND19" s="164"/>
      <c r="VNE19" s="165"/>
      <c r="VNF19" s="165"/>
      <c r="VNG19" s="165"/>
      <c r="VNH19" s="165"/>
      <c r="VNI19" s="165"/>
      <c r="VNJ19" s="166"/>
      <c r="VNK19" s="164"/>
      <c r="VNL19" s="165"/>
      <c r="VNM19" s="165"/>
      <c r="VNN19" s="165"/>
      <c r="VNO19" s="165"/>
      <c r="VNP19" s="165"/>
      <c r="VNQ19" s="166"/>
      <c r="VNR19" s="164"/>
      <c r="VNS19" s="165"/>
      <c r="VNT19" s="165"/>
      <c r="VNU19" s="165"/>
      <c r="VNV19" s="165"/>
      <c r="VNW19" s="165"/>
      <c r="VNX19" s="166"/>
      <c r="VNY19" s="164"/>
      <c r="VNZ19" s="165"/>
      <c r="VOA19" s="165"/>
      <c r="VOB19" s="165"/>
      <c r="VOC19" s="165"/>
      <c r="VOD19" s="165"/>
      <c r="VOE19" s="166"/>
      <c r="VOF19" s="164"/>
      <c r="VOG19" s="165"/>
      <c r="VOH19" s="165"/>
      <c r="VOI19" s="165"/>
      <c r="VOJ19" s="165"/>
      <c r="VOK19" s="165"/>
      <c r="VOL19" s="166"/>
      <c r="VOM19" s="164"/>
      <c r="VON19" s="165"/>
      <c r="VOO19" s="165"/>
      <c r="VOP19" s="165"/>
      <c r="VOQ19" s="165"/>
      <c r="VOR19" s="165"/>
      <c r="VOS19" s="166"/>
      <c r="VOT19" s="164"/>
      <c r="VOU19" s="165"/>
      <c r="VOV19" s="165"/>
      <c r="VOW19" s="165"/>
      <c r="VOX19" s="165"/>
      <c r="VOY19" s="165"/>
      <c r="VOZ19" s="166"/>
      <c r="VPA19" s="164"/>
      <c r="VPB19" s="165"/>
      <c r="VPC19" s="165"/>
      <c r="VPD19" s="165"/>
      <c r="VPE19" s="165"/>
      <c r="VPF19" s="165"/>
      <c r="VPG19" s="166"/>
      <c r="VPH19" s="164"/>
      <c r="VPI19" s="165"/>
      <c r="VPJ19" s="165"/>
      <c r="VPK19" s="165"/>
      <c r="VPL19" s="165"/>
      <c r="VPM19" s="165"/>
      <c r="VPN19" s="166"/>
      <c r="VPO19" s="164"/>
      <c r="VPP19" s="165"/>
      <c r="VPQ19" s="165"/>
      <c r="VPR19" s="165"/>
      <c r="VPS19" s="165"/>
      <c r="VPT19" s="165"/>
      <c r="VPU19" s="166"/>
      <c r="VPV19" s="164"/>
      <c r="VPW19" s="165"/>
      <c r="VPX19" s="165"/>
      <c r="VPY19" s="165"/>
      <c r="VPZ19" s="165"/>
      <c r="VQA19" s="165"/>
      <c r="VQB19" s="166"/>
      <c r="VQC19" s="164"/>
      <c r="VQD19" s="165"/>
      <c r="VQE19" s="165"/>
      <c r="VQF19" s="165"/>
      <c r="VQG19" s="165"/>
      <c r="VQH19" s="165"/>
      <c r="VQI19" s="166"/>
      <c r="VQJ19" s="164"/>
      <c r="VQK19" s="165"/>
      <c r="VQL19" s="165"/>
      <c r="VQM19" s="165"/>
      <c r="VQN19" s="165"/>
      <c r="VQO19" s="165"/>
      <c r="VQP19" s="166"/>
      <c r="VQQ19" s="164"/>
      <c r="VQR19" s="165"/>
      <c r="VQS19" s="165"/>
      <c r="VQT19" s="165"/>
      <c r="VQU19" s="165"/>
      <c r="VQV19" s="165"/>
      <c r="VQW19" s="166"/>
      <c r="VQX19" s="164"/>
      <c r="VQY19" s="165"/>
      <c r="VQZ19" s="165"/>
      <c r="VRA19" s="165"/>
      <c r="VRB19" s="165"/>
      <c r="VRC19" s="165"/>
      <c r="VRD19" s="166"/>
      <c r="VRE19" s="164"/>
      <c r="VRF19" s="165"/>
      <c r="VRG19" s="165"/>
      <c r="VRH19" s="165"/>
      <c r="VRI19" s="165"/>
      <c r="VRJ19" s="165"/>
      <c r="VRK19" s="166"/>
      <c r="VRL19" s="164"/>
      <c r="VRM19" s="165"/>
      <c r="VRN19" s="165"/>
      <c r="VRO19" s="165"/>
      <c r="VRP19" s="165"/>
      <c r="VRQ19" s="165"/>
      <c r="VRR19" s="166"/>
      <c r="VRS19" s="164"/>
      <c r="VRT19" s="165"/>
      <c r="VRU19" s="165"/>
      <c r="VRV19" s="165"/>
      <c r="VRW19" s="165"/>
      <c r="VRX19" s="165"/>
      <c r="VRY19" s="166"/>
      <c r="VRZ19" s="164"/>
      <c r="VSA19" s="165"/>
      <c r="VSB19" s="165"/>
      <c r="VSC19" s="165"/>
      <c r="VSD19" s="165"/>
      <c r="VSE19" s="165"/>
      <c r="VSF19" s="166"/>
      <c r="VSG19" s="164"/>
      <c r="VSH19" s="165"/>
      <c r="VSI19" s="165"/>
      <c r="VSJ19" s="165"/>
      <c r="VSK19" s="165"/>
      <c r="VSL19" s="165"/>
      <c r="VSM19" s="166"/>
      <c r="VSN19" s="164"/>
      <c r="VSO19" s="165"/>
      <c r="VSP19" s="165"/>
      <c r="VSQ19" s="165"/>
      <c r="VSR19" s="165"/>
      <c r="VSS19" s="165"/>
      <c r="VST19" s="166"/>
      <c r="VSU19" s="164"/>
      <c r="VSV19" s="165"/>
      <c r="VSW19" s="165"/>
      <c r="VSX19" s="165"/>
      <c r="VSY19" s="165"/>
      <c r="VSZ19" s="165"/>
      <c r="VTA19" s="166"/>
      <c r="VTB19" s="164"/>
      <c r="VTC19" s="165"/>
      <c r="VTD19" s="165"/>
      <c r="VTE19" s="165"/>
      <c r="VTF19" s="165"/>
      <c r="VTG19" s="165"/>
      <c r="VTH19" s="166"/>
      <c r="VTI19" s="164"/>
      <c r="VTJ19" s="165"/>
      <c r="VTK19" s="165"/>
      <c r="VTL19" s="165"/>
      <c r="VTM19" s="165"/>
      <c r="VTN19" s="165"/>
      <c r="VTO19" s="166"/>
      <c r="VTP19" s="164"/>
      <c r="VTQ19" s="165"/>
      <c r="VTR19" s="165"/>
      <c r="VTS19" s="165"/>
      <c r="VTT19" s="165"/>
      <c r="VTU19" s="165"/>
      <c r="VTV19" s="166"/>
      <c r="VTW19" s="164"/>
      <c r="VTX19" s="165"/>
      <c r="VTY19" s="165"/>
      <c r="VTZ19" s="165"/>
      <c r="VUA19" s="165"/>
      <c r="VUB19" s="165"/>
      <c r="VUC19" s="166"/>
      <c r="VUD19" s="164"/>
      <c r="VUE19" s="165"/>
      <c r="VUF19" s="165"/>
      <c r="VUG19" s="165"/>
      <c r="VUH19" s="165"/>
      <c r="VUI19" s="165"/>
      <c r="VUJ19" s="166"/>
      <c r="VUK19" s="164"/>
      <c r="VUL19" s="165"/>
      <c r="VUM19" s="165"/>
      <c r="VUN19" s="165"/>
      <c r="VUO19" s="165"/>
      <c r="VUP19" s="165"/>
      <c r="VUQ19" s="166"/>
      <c r="VUR19" s="164"/>
      <c r="VUS19" s="165"/>
      <c r="VUT19" s="165"/>
      <c r="VUU19" s="165"/>
      <c r="VUV19" s="165"/>
      <c r="VUW19" s="165"/>
      <c r="VUX19" s="166"/>
      <c r="VUY19" s="164"/>
      <c r="VUZ19" s="165"/>
      <c r="VVA19" s="165"/>
      <c r="VVB19" s="165"/>
      <c r="VVC19" s="165"/>
      <c r="VVD19" s="165"/>
      <c r="VVE19" s="166"/>
      <c r="VVF19" s="164"/>
      <c r="VVG19" s="165"/>
      <c r="VVH19" s="165"/>
      <c r="VVI19" s="165"/>
      <c r="VVJ19" s="165"/>
      <c r="VVK19" s="165"/>
      <c r="VVL19" s="166"/>
      <c r="VVM19" s="164"/>
      <c r="VVN19" s="165"/>
      <c r="VVO19" s="165"/>
      <c r="VVP19" s="165"/>
      <c r="VVQ19" s="165"/>
      <c r="VVR19" s="165"/>
      <c r="VVS19" s="166"/>
      <c r="VVT19" s="164"/>
      <c r="VVU19" s="165"/>
      <c r="VVV19" s="165"/>
      <c r="VVW19" s="165"/>
      <c r="VVX19" s="165"/>
      <c r="VVY19" s="165"/>
      <c r="VVZ19" s="166"/>
      <c r="VWA19" s="164"/>
      <c r="VWB19" s="165"/>
      <c r="VWC19" s="165"/>
      <c r="VWD19" s="165"/>
      <c r="VWE19" s="165"/>
      <c r="VWF19" s="165"/>
      <c r="VWG19" s="166"/>
      <c r="VWH19" s="164"/>
      <c r="VWI19" s="165"/>
      <c r="VWJ19" s="165"/>
      <c r="VWK19" s="165"/>
      <c r="VWL19" s="165"/>
      <c r="VWM19" s="165"/>
      <c r="VWN19" s="166"/>
      <c r="VWO19" s="164"/>
      <c r="VWP19" s="165"/>
      <c r="VWQ19" s="165"/>
      <c r="VWR19" s="165"/>
      <c r="VWS19" s="165"/>
      <c r="VWT19" s="165"/>
      <c r="VWU19" s="166"/>
      <c r="VWV19" s="164"/>
      <c r="VWW19" s="165"/>
      <c r="VWX19" s="165"/>
      <c r="VWY19" s="165"/>
      <c r="VWZ19" s="165"/>
      <c r="VXA19" s="165"/>
      <c r="VXB19" s="166"/>
      <c r="VXC19" s="164"/>
      <c r="VXD19" s="165"/>
      <c r="VXE19" s="165"/>
      <c r="VXF19" s="165"/>
      <c r="VXG19" s="165"/>
      <c r="VXH19" s="165"/>
      <c r="VXI19" s="166"/>
      <c r="VXJ19" s="164"/>
      <c r="VXK19" s="165"/>
      <c r="VXL19" s="165"/>
      <c r="VXM19" s="165"/>
      <c r="VXN19" s="165"/>
      <c r="VXO19" s="165"/>
      <c r="VXP19" s="166"/>
      <c r="VXQ19" s="164"/>
      <c r="VXR19" s="165"/>
      <c r="VXS19" s="165"/>
      <c r="VXT19" s="165"/>
      <c r="VXU19" s="165"/>
      <c r="VXV19" s="165"/>
      <c r="VXW19" s="166"/>
      <c r="VXX19" s="164"/>
      <c r="VXY19" s="165"/>
      <c r="VXZ19" s="165"/>
      <c r="VYA19" s="165"/>
      <c r="VYB19" s="165"/>
      <c r="VYC19" s="165"/>
      <c r="VYD19" s="166"/>
      <c r="VYE19" s="164"/>
      <c r="VYF19" s="165"/>
      <c r="VYG19" s="165"/>
      <c r="VYH19" s="165"/>
      <c r="VYI19" s="165"/>
      <c r="VYJ19" s="165"/>
      <c r="VYK19" s="166"/>
      <c r="VYL19" s="164"/>
      <c r="VYM19" s="165"/>
      <c r="VYN19" s="165"/>
      <c r="VYO19" s="165"/>
      <c r="VYP19" s="165"/>
      <c r="VYQ19" s="165"/>
      <c r="VYR19" s="166"/>
      <c r="VYS19" s="164"/>
      <c r="VYT19" s="165"/>
      <c r="VYU19" s="165"/>
      <c r="VYV19" s="165"/>
      <c r="VYW19" s="165"/>
      <c r="VYX19" s="165"/>
      <c r="VYY19" s="166"/>
      <c r="VYZ19" s="164"/>
      <c r="VZA19" s="165"/>
      <c r="VZB19" s="165"/>
      <c r="VZC19" s="165"/>
      <c r="VZD19" s="165"/>
      <c r="VZE19" s="165"/>
      <c r="VZF19" s="166"/>
      <c r="VZG19" s="164"/>
      <c r="VZH19" s="165"/>
      <c r="VZI19" s="165"/>
      <c r="VZJ19" s="165"/>
      <c r="VZK19" s="165"/>
      <c r="VZL19" s="165"/>
      <c r="VZM19" s="166"/>
      <c r="VZN19" s="164"/>
      <c r="VZO19" s="165"/>
      <c r="VZP19" s="165"/>
      <c r="VZQ19" s="165"/>
      <c r="VZR19" s="165"/>
      <c r="VZS19" s="165"/>
      <c r="VZT19" s="166"/>
      <c r="VZU19" s="164"/>
      <c r="VZV19" s="165"/>
      <c r="VZW19" s="165"/>
      <c r="VZX19" s="165"/>
      <c r="VZY19" s="165"/>
      <c r="VZZ19" s="165"/>
      <c r="WAA19" s="166"/>
      <c r="WAB19" s="164"/>
      <c r="WAC19" s="165"/>
      <c r="WAD19" s="165"/>
      <c r="WAE19" s="165"/>
      <c r="WAF19" s="165"/>
      <c r="WAG19" s="165"/>
      <c r="WAH19" s="166"/>
      <c r="WAI19" s="164"/>
      <c r="WAJ19" s="165"/>
      <c r="WAK19" s="165"/>
      <c r="WAL19" s="165"/>
      <c r="WAM19" s="165"/>
      <c r="WAN19" s="165"/>
      <c r="WAO19" s="166"/>
      <c r="WAP19" s="164"/>
      <c r="WAQ19" s="165"/>
      <c r="WAR19" s="165"/>
      <c r="WAS19" s="165"/>
      <c r="WAT19" s="165"/>
      <c r="WAU19" s="165"/>
      <c r="WAV19" s="166"/>
      <c r="WAW19" s="164"/>
      <c r="WAX19" s="165"/>
      <c r="WAY19" s="165"/>
      <c r="WAZ19" s="165"/>
      <c r="WBA19" s="165"/>
      <c r="WBB19" s="165"/>
      <c r="WBC19" s="166"/>
      <c r="WBD19" s="164"/>
      <c r="WBE19" s="165"/>
      <c r="WBF19" s="165"/>
      <c r="WBG19" s="165"/>
      <c r="WBH19" s="165"/>
      <c r="WBI19" s="165"/>
      <c r="WBJ19" s="166"/>
      <c r="WBK19" s="164"/>
      <c r="WBL19" s="165"/>
      <c r="WBM19" s="165"/>
      <c r="WBN19" s="165"/>
      <c r="WBO19" s="165"/>
      <c r="WBP19" s="165"/>
      <c r="WBQ19" s="166"/>
      <c r="WBR19" s="164"/>
      <c r="WBS19" s="165"/>
      <c r="WBT19" s="165"/>
      <c r="WBU19" s="165"/>
      <c r="WBV19" s="165"/>
      <c r="WBW19" s="165"/>
      <c r="WBX19" s="166"/>
      <c r="WBY19" s="164"/>
      <c r="WBZ19" s="165"/>
      <c r="WCA19" s="165"/>
      <c r="WCB19" s="165"/>
      <c r="WCC19" s="165"/>
      <c r="WCD19" s="165"/>
      <c r="WCE19" s="166"/>
      <c r="WCF19" s="164"/>
      <c r="WCG19" s="165"/>
      <c r="WCH19" s="165"/>
      <c r="WCI19" s="165"/>
      <c r="WCJ19" s="165"/>
      <c r="WCK19" s="165"/>
      <c r="WCL19" s="166"/>
      <c r="WCM19" s="164"/>
      <c r="WCN19" s="165"/>
      <c r="WCO19" s="165"/>
      <c r="WCP19" s="165"/>
      <c r="WCQ19" s="165"/>
      <c r="WCR19" s="165"/>
      <c r="WCS19" s="166"/>
      <c r="WCT19" s="164"/>
      <c r="WCU19" s="165"/>
      <c r="WCV19" s="165"/>
      <c r="WCW19" s="165"/>
      <c r="WCX19" s="165"/>
      <c r="WCY19" s="165"/>
      <c r="WCZ19" s="166"/>
      <c r="WDA19" s="164"/>
      <c r="WDB19" s="165"/>
      <c r="WDC19" s="165"/>
      <c r="WDD19" s="165"/>
      <c r="WDE19" s="165"/>
      <c r="WDF19" s="165"/>
      <c r="WDG19" s="166"/>
      <c r="WDH19" s="164"/>
      <c r="WDI19" s="165"/>
      <c r="WDJ19" s="165"/>
      <c r="WDK19" s="165"/>
      <c r="WDL19" s="165"/>
      <c r="WDM19" s="165"/>
      <c r="WDN19" s="166"/>
      <c r="WDO19" s="164"/>
      <c r="WDP19" s="165"/>
      <c r="WDQ19" s="165"/>
      <c r="WDR19" s="165"/>
      <c r="WDS19" s="165"/>
      <c r="WDT19" s="165"/>
      <c r="WDU19" s="166"/>
      <c r="WDV19" s="164"/>
      <c r="WDW19" s="165"/>
      <c r="WDX19" s="165"/>
      <c r="WDY19" s="165"/>
      <c r="WDZ19" s="165"/>
      <c r="WEA19" s="165"/>
      <c r="WEB19" s="166"/>
      <c r="WEC19" s="164"/>
      <c r="WED19" s="165"/>
      <c r="WEE19" s="165"/>
      <c r="WEF19" s="165"/>
      <c r="WEG19" s="165"/>
      <c r="WEH19" s="165"/>
      <c r="WEI19" s="166"/>
      <c r="WEJ19" s="164"/>
      <c r="WEK19" s="165"/>
      <c r="WEL19" s="165"/>
      <c r="WEM19" s="165"/>
      <c r="WEN19" s="165"/>
      <c r="WEO19" s="165"/>
      <c r="WEP19" s="166"/>
      <c r="WEQ19" s="164"/>
      <c r="WER19" s="165"/>
      <c r="WES19" s="165"/>
      <c r="WET19" s="165"/>
      <c r="WEU19" s="165"/>
      <c r="WEV19" s="165"/>
      <c r="WEW19" s="166"/>
      <c r="WEX19" s="164"/>
      <c r="WEY19" s="165"/>
      <c r="WEZ19" s="165"/>
      <c r="WFA19" s="165"/>
      <c r="WFB19" s="165"/>
      <c r="WFC19" s="165"/>
      <c r="WFD19" s="166"/>
      <c r="WFE19" s="164"/>
      <c r="WFF19" s="165"/>
      <c r="WFG19" s="165"/>
      <c r="WFH19" s="165"/>
      <c r="WFI19" s="165"/>
      <c r="WFJ19" s="165"/>
      <c r="WFK19" s="166"/>
      <c r="WFL19" s="164"/>
      <c r="WFM19" s="165"/>
      <c r="WFN19" s="165"/>
      <c r="WFO19" s="165"/>
      <c r="WFP19" s="165"/>
      <c r="WFQ19" s="165"/>
      <c r="WFR19" s="166"/>
      <c r="WFS19" s="164"/>
      <c r="WFT19" s="165"/>
      <c r="WFU19" s="165"/>
      <c r="WFV19" s="165"/>
      <c r="WFW19" s="165"/>
      <c r="WFX19" s="165"/>
      <c r="WFY19" s="166"/>
      <c r="WFZ19" s="164"/>
      <c r="WGA19" s="165"/>
      <c r="WGB19" s="165"/>
      <c r="WGC19" s="165"/>
      <c r="WGD19" s="165"/>
      <c r="WGE19" s="165"/>
      <c r="WGF19" s="166"/>
      <c r="WGG19" s="164"/>
      <c r="WGH19" s="165"/>
      <c r="WGI19" s="165"/>
      <c r="WGJ19" s="165"/>
      <c r="WGK19" s="165"/>
      <c r="WGL19" s="165"/>
      <c r="WGM19" s="166"/>
      <c r="WGN19" s="164"/>
      <c r="WGO19" s="165"/>
      <c r="WGP19" s="165"/>
      <c r="WGQ19" s="165"/>
      <c r="WGR19" s="165"/>
      <c r="WGS19" s="165"/>
      <c r="WGT19" s="166"/>
      <c r="WGU19" s="164"/>
      <c r="WGV19" s="165"/>
      <c r="WGW19" s="165"/>
      <c r="WGX19" s="165"/>
      <c r="WGY19" s="165"/>
      <c r="WGZ19" s="165"/>
      <c r="WHA19" s="166"/>
      <c r="WHB19" s="164"/>
      <c r="WHC19" s="165"/>
      <c r="WHD19" s="165"/>
      <c r="WHE19" s="165"/>
      <c r="WHF19" s="165"/>
      <c r="WHG19" s="165"/>
      <c r="WHH19" s="166"/>
      <c r="WHI19" s="164"/>
      <c r="WHJ19" s="165"/>
      <c r="WHK19" s="165"/>
      <c r="WHL19" s="165"/>
      <c r="WHM19" s="165"/>
      <c r="WHN19" s="165"/>
      <c r="WHO19" s="166"/>
      <c r="WHP19" s="164"/>
      <c r="WHQ19" s="165"/>
      <c r="WHR19" s="165"/>
      <c r="WHS19" s="165"/>
      <c r="WHT19" s="165"/>
      <c r="WHU19" s="165"/>
      <c r="WHV19" s="166"/>
      <c r="WHW19" s="164"/>
      <c r="WHX19" s="165"/>
      <c r="WHY19" s="165"/>
      <c r="WHZ19" s="165"/>
      <c r="WIA19" s="165"/>
      <c r="WIB19" s="165"/>
      <c r="WIC19" s="166"/>
      <c r="WID19" s="164"/>
      <c r="WIE19" s="165"/>
      <c r="WIF19" s="165"/>
      <c r="WIG19" s="165"/>
      <c r="WIH19" s="165"/>
      <c r="WII19" s="165"/>
      <c r="WIJ19" s="166"/>
      <c r="WIK19" s="164"/>
      <c r="WIL19" s="165"/>
      <c r="WIM19" s="165"/>
      <c r="WIN19" s="165"/>
      <c r="WIO19" s="165"/>
      <c r="WIP19" s="165"/>
      <c r="WIQ19" s="166"/>
      <c r="WIR19" s="164"/>
      <c r="WIS19" s="165"/>
      <c r="WIT19" s="165"/>
      <c r="WIU19" s="165"/>
      <c r="WIV19" s="165"/>
      <c r="WIW19" s="165"/>
      <c r="WIX19" s="166"/>
      <c r="WIY19" s="164"/>
      <c r="WIZ19" s="165"/>
      <c r="WJA19" s="165"/>
      <c r="WJB19" s="165"/>
      <c r="WJC19" s="165"/>
      <c r="WJD19" s="165"/>
      <c r="WJE19" s="166"/>
      <c r="WJF19" s="164"/>
      <c r="WJG19" s="165"/>
      <c r="WJH19" s="165"/>
      <c r="WJI19" s="165"/>
      <c r="WJJ19" s="165"/>
      <c r="WJK19" s="165"/>
      <c r="WJL19" s="166"/>
      <c r="WJM19" s="164"/>
      <c r="WJN19" s="165"/>
      <c r="WJO19" s="165"/>
      <c r="WJP19" s="165"/>
      <c r="WJQ19" s="165"/>
      <c r="WJR19" s="165"/>
      <c r="WJS19" s="166"/>
      <c r="WJT19" s="164"/>
      <c r="WJU19" s="165"/>
      <c r="WJV19" s="165"/>
      <c r="WJW19" s="165"/>
      <c r="WJX19" s="165"/>
      <c r="WJY19" s="165"/>
      <c r="WJZ19" s="166"/>
      <c r="WKA19" s="164"/>
      <c r="WKB19" s="165"/>
      <c r="WKC19" s="165"/>
      <c r="WKD19" s="165"/>
      <c r="WKE19" s="165"/>
      <c r="WKF19" s="165"/>
      <c r="WKG19" s="166"/>
      <c r="WKH19" s="164"/>
      <c r="WKI19" s="165"/>
      <c r="WKJ19" s="165"/>
      <c r="WKK19" s="165"/>
      <c r="WKL19" s="165"/>
      <c r="WKM19" s="165"/>
      <c r="WKN19" s="166"/>
      <c r="WKO19" s="164"/>
      <c r="WKP19" s="165"/>
      <c r="WKQ19" s="165"/>
      <c r="WKR19" s="165"/>
      <c r="WKS19" s="165"/>
      <c r="WKT19" s="165"/>
      <c r="WKU19" s="166"/>
      <c r="WKV19" s="164"/>
      <c r="WKW19" s="165"/>
      <c r="WKX19" s="165"/>
      <c r="WKY19" s="165"/>
      <c r="WKZ19" s="165"/>
      <c r="WLA19" s="165"/>
      <c r="WLB19" s="166"/>
      <c r="WLC19" s="164"/>
      <c r="WLD19" s="165"/>
      <c r="WLE19" s="165"/>
      <c r="WLF19" s="165"/>
      <c r="WLG19" s="165"/>
      <c r="WLH19" s="165"/>
      <c r="WLI19" s="166"/>
      <c r="WLJ19" s="164"/>
      <c r="WLK19" s="165"/>
      <c r="WLL19" s="165"/>
      <c r="WLM19" s="165"/>
      <c r="WLN19" s="165"/>
      <c r="WLO19" s="165"/>
      <c r="WLP19" s="166"/>
      <c r="WLQ19" s="164"/>
      <c r="WLR19" s="165"/>
      <c r="WLS19" s="165"/>
      <c r="WLT19" s="165"/>
      <c r="WLU19" s="165"/>
      <c r="WLV19" s="165"/>
      <c r="WLW19" s="166"/>
      <c r="WLX19" s="164"/>
      <c r="WLY19" s="165"/>
      <c r="WLZ19" s="165"/>
      <c r="WMA19" s="165"/>
      <c r="WMB19" s="165"/>
      <c r="WMC19" s="165"/>
      <c r="WMD19" s="166"/>
      <c r="WME19" s="164"/>
      <c r="WMF19" s="165"/>
      <c r="WMG19" s="165"/>
      <c r="WMH19" s="165"/>
      <c r="WMI19" s="165"/>
      <c r="WMJ19" s="165"/>
      <c r="WMK19" s="166"/>
      <c r="WML19" s="164"/>
      <c r="WMM19" s="165"/>
      <c r="WMN19" s="165"/>
      <c r="WMO19" s="165"/>
      <c r="WMP19" s="165"/>
      <c r="WMQ19" s="165"/>
      <c r="WMR19" s="166"/>
      <c r="WMS19" s="164"/>
      <c r="WMT19" s="165"/>
      <c r="WMU19" s="165"/>
      <c r="WMV19" s="165"/>
      <c r="WMW19" s="165"/>
      <c r="WMX19" s="165"/>
      <c r="WMY19" s="166"/>
      <c r="WMZ19" s="164"/>
      <c r="WNA19" s="165"/>
      <c r="WNB19" s="165"/>
      <c r="WNC19" s="165"/>
      <c r="WND19" s="165"/>
      <c r="WNE19" s="165"/>
      <c r="WNF19" s="166"/>
      <c r="WNG19" s="164"/>
      <c r="WNH19" s="165"/>
      <c r="WNI19" s="165"/>
      <c r="WNJ19" s="165"/>
      <c r="WNK19" s="165"/>
      <c r="WNL19" s="165"/>
      <c r="WNM19" s="166"/>
      <c r="WNN19" s="164"/>
      <c r="WNO19" s="165"/>
      <c r="WNP19" s="165"/>
      <c r="WNQ19" s="165"/>
      <c r="WNR19" s="165"/>
      <c r="WNS19" s="165"/>
      <c r="WNT19" s="166"/>
      <c r="WNU19" s="164"/>
      <c r="WNV19" s="165"/>
      <c r="WNW19" s="165"/>
      <c r="WNX19" s="165"/>
      <c r="WNY19" s="165"/>
      <c r="WNZ19" s="165"/>
      <c r="WOA19" s="166"/>
      <c r="WOB19" s="164"/>
      <c r="WOC19" s="165"/>
      <c r="WOD19" s="165"/>
      <c r="WOE19" s="165"/>
      <c r="WOF19" s="165"/>
      <c r="WOG19" s="165"/>
      <c r="WOH19" s="166"/>
      <c r="WOI19" s="164"/>
      <c r="WOJ19" s="165"/>
      <c r="WOK19" s="165"/>
      <c r="WOL19" s="165"/>
      <c r="WOM19" s="165"/>
      <c r="WON19" s="165"/>
      <c r="WOO19" s="166"/>
      <c r="WOP19" s="164"/>
      <c r="WOQ19" s="165"/>
      <c r="WOR19" s="165"/>
      <c r="WOS19" s="165"/>
      <c r="WOT19" s="165"/>
      <c r="WOU19" s="165"/>
      <c r="WOV19" s="166"/>
      <c r="WOW19" s="164"/>
      <c r="WOX19" s="165"/>
      <c r="WOY19" s="165"/>
      <c r="WOZ19" s="165"/>
      <c r="WPA19" s="165"/>
      <c r="WPB19" s="165"/>
      <c r="WPC19" s="166"/>
      <c r="WPD19" s="164"/>
      <c r="WPE19" s="165"/>
      <c r="WPF19" s="165"/>
      <c r="WPG19" s="165"/>
      <c r="WPH19" s="165"/>
      <c r="WPI19" s="165"/>
      <c r="WPJ19" s="166"/>
      <c r="WPK19" s="164"/>
      <c r="WPL19" s="165"/>
      <c r="WPM19" s="165"/>
      <c r="WPN19" s="165"/>
      <c r="WPO19" s="165"/>
      <c r="WPP19" s="165"/>
      <c r="WPQ19" s="166"/>
      <c r="WPR19" s="164"/>
      <c r="WPS19" s="165"/>
      <c r="WPT19" s="165"/>
      <c r="WPU19" s="165"/>
      <c r="WPV19" s="165"/>
      <c r="WPW19" s="165"/>
      <c r="WPX19" s="166"/>
      <c r="WPY19" s="164"/>
      <c r="WPZ19" s="165"/>
      <c r="WQA19" s="165"/>
      <c r="WQB19" s="165"/>
      <c r="WQC19" s="165"/>
      <c r="WQD19" s="165"/>
      <c r="WQE19" s="166"/>
      <c r="WQF19" s="164"/>
      <c r="WQG19" s="165"/>
      <c r="WQH19" s="165"/>
      <c r="WQI19" s="165"/>
      <c r="WQJ19" s="165"/>
      <c r="WQK19" s="165"/>
      <c r="WQL19" s="166"/>
      <c r="WQM19" s="164"/>
      <c r="WQN19" s="165"/>
      <c r="WQO19" s="165"/>
      <c r="WQP19" s="165"/>
      <c r="WQQ19" s="165"/>
      <c r="WQR19" s="165"/>
      <c r="WQS19" s="166"/>
      <c r="WQT19" s="164"/>
      <c r="WQU19" s="165"/>
      <c r="WQV19" s="165"/>
      <c r="WQW19" s="165"/>
      <c r="WQX19" s="165"/>
      <c r="WQY19" s="165"/>
      <c r="WQZ19" s="166"/>
      <c r="WRA19" s="164"/>
      <c r="WRB19" s="165"/>
      <c r="WRC19" s="165"/>
      <c r="WRD19" s="165"/>
      <c r="WRE19" s="165"/>
      <c r="WRF19" s="165"/>
      <c r="WRG19" s="166"/>
      <c r="WRH19" s="164"/>
      <c r="WRI19" s="165"/>
      <c r="WRJ19" s="165"/>
      <c r="WRK19" s="165"/>
      <c r="WRL19" s="165"/>
      <c r="WRM19" s="165"/>
      <c r="WRN19" s="166"/>
      <c r="WRO19" s="164"/>
      <c r="WRP19" s="165"/>
      <c r="WRQ19" s="165"/>
      <c r="WRR19" s="165"/>
      <c r="WRS19" s="165"/>
      <c r="WRT19" s="165"/>
      <c r="WRU19" s="166"/>
      <c r="WRV19" s="164"/>
      <c r="WRW19" s="165"/>
      <c r="WRX19" s="165"/>
      <c r="WRY19" s="165"/>
      <c r="WRZ19" s="165"/>
      <c r="WSA19" s="165"/>
      <c r="WSB19" s="166"/>
      <c r="WSC19" s="164"/>
      <c r="WSD19" s="165"/>
      <c r="WSE19" s="165"/>
      <c r="WSF19" s="165"/>
      <c r="WSG19" s="165"/>
      <c r="WSH19" s="165"/>
      <c r="WSI19" s="166"/>
      <c r="WSJ19" s="164"/>
      <c r="WSK19" s="165"/>
      <c r="WSL19" s="165"/>
      <c r="WSM19" s="165"/>
      <c r="WSN19" s="165"/>
      <c r="WSO19" s="165"/>
      <c r="WSP19" s="166"/>
      <c r="WSQ19" s="164"/>
      <c r="WSR19" s="165"/>
      <c r="WSS19" s="165"/>
      <c r="WST19" s="165"/>
      <c r="WSU19" s="165"/>
      <c r="WSV19" s="165"/>
      <c r="WSW19" s="166"/>
      <c r="WSX19" s="164"/>
      <c r="WSY19" s="165"/>
      <c r="WSZ19" s="165"/>
      <c r="WTA19" s="165"/>
      <c r="WTB19" s="165"/>
      <c r="WTC19" s="165"/>
      <c r="WTD19" s="166"/>
      <c r="WTE19" s="164"/>
      <c r="WTF19" s="165"/>
      <c r="WTG19" s="165"/>
      <c r="WTH19" s="165"/>
      <c r="WTI19" s="165"/>
      <c r="WTJ19" s="165"/>
      <c r="WTK19" s="166"/>
      <c r="WTL19" s="164"/>
      <c r="WTM19" s="165"/>
      <c r="WTN19" s="165"/>
      <c r="WTO19" s="165"/>
      <c r="WTP19" s="165"/>
      <c r="WTQ19" s="165"/>
      <c r="WTR19" s="166"/>
      <c r="WTS19" s="164"/>
      <c r="WTT19" s="165"/>
      <c r="WTU19" s="165"/>
      <c r="WTV19" s="165"/>
      <c r="WTW19" s="165"/>
      <c r="WTX19" s="165"/>
      <c r="WTY19" s="166"/>
      <c r="WTZ19" s="164"/>
      <c r="WUA19" s="165"/>
      <c r="WUB19" s="165"/>
      <c r="WUC19" s="165"/>
      <c r="WUD19" s="165"/>
      <c r="WUE19" s="165"/>
      <c r="WUF19" s="166"/>
      <c r="WUG19" s="164"/>
      <c r="WUH19" s="165"/>
      <c r="WUI19" s="165"/>
      <c r="WUJ19" s="165"/>
      <c r="WUK19" s="165"/>
      <c r="WUL19" s="165"/>
      <c r="WUM19" s="166"/>
      <c r="WUN19" s="164"/>
      <c r="WUO19" s="165"/>
      <c r="WUP19" s="165"/>
      <c r="WUQ19" s="165"/>
      <c r="WUR19" s="165"/>
      <c r="WUS19" s="165"/>
      <c r="WUT19" s="166"/>
      <c r="WUU19" s="164"/>
      <c r="WUV19" s="165"/>
      <c r="WUW19" s="165"/>
      <c r="WUX19" s="165"/>
      <c r="WUY19" s="165"/>
      <c r="WUZ19" s="165"/>
      <c r="WVA19" s="166"/>
      <c r="WVB19" s="164"/>
      <c r="WVC19" s="165"/>
      <c r="WVD19" s="165"/>
      <c r="WVE19" s="165"/>
      <c r="WVF19" s="165"/>
      <c r="WVG19" s="165"/>
      <c r="WVH19" s="166"/>
      <c r="WVI19" s="164"/>
      <c r="WVJ19" s="165"/>
      <c r="WVK19" s="165"/>
      <c r="WVL19" s="165"/>
      <c r="WVM19" s="165"/>
      <c r="WVN19" s="165"/>
      <c r="WVO19" s="166"/>
      <c r="WVP19" s="164"/>
      <c r="WVQ19" s="165"/>
      <c r="WVR19" s="165"/>
      <c r="WVS19" s="165"/>
      <c r="WVT19" s="165"/>
      <c r="WVU19" s="165"/>
      <c r="WVV19" s="166"/>
      <c r="WVW19" s="164"/>
      <c r="WVX19" s="165"/>
      <c r="WVY19" s="165"/>
      <c r="WVZ19" s="165"/>
      <c r="WWA19" s="165"/>
      <c r="WWB19" s="165"/>
      <c r="WWC19" s="166"/>
      <c r="WWD19" s="164"/>
      <c r="WWE19" s="165"/>
      <c r="WWF19" s="165"/>
      <c r="WWG19" s="165"/>
      <c r="WWH19" s="165"/>
      <c r="WWI19" s="165"/>
      <c r="WWJ19" s="166"/>
      <c r="WWK19" s="164"/>
      <c r="WWL19" s="165"/>
      <c r="WWM19" s="165"/>
      <c r="WWN19" s="165"/>
      <c r="WWO19" s="165"/>
      <c r="WWP19" s="165"/>
      <c r="WWQ19" s="166"/>
      <c r="WWR19" s="164"/>
      <c r="WWS19" s="165"/>
      <c r="WWT19" s="165"/>
      <c r="WWU19" s="165"/>
      <c r="WWV19" s="165"/>
      <c r="WWW19" s="165"/>
      <c r="WWX19" s="166"/>
      <c r="WWY19" s="164"/>
      <c r="WWZ19" s="165"/>
      <c r="WXA19" s="165"/>
      <c r="WXB19" s="165"/>
      <c r="WXC19" s="165"/>
      <c r="WXD19" s="165"/>
      <c r="WXE19" s="166"/>
      <c r="WXF19" s="164"/>
      <c r="WXG19" s="165"/>
      <c r="WXH19" s="165"/>
      <c r="WXI19" s="165"/>
      <c r="WXJ19" s="165"/>
      <c r="WXK19" s="165"/>
      <c r="WXL19" s="166"/>
      <c r="WXM19" s="164"/>
      <c r="WXN19" s="165"/>
      <c r="WXO19" s="165"/>
      <c r="WXP19" s="165"/>
      <c r="WXQ19" s="165"/>
      <c r="WXR19" s="165"/>
      <c r="WXS19" s="166"/>
      <c r="WXT19" s="164"/>
      <c r="WXU19" s="165"/>
      <c r="WXV19" s="165"/>
      <c r="WXW19" s="165"/>
      <c r="WXX19" s="165"/>
      <c r="WXY19" s="165"/>
      <c r="WXZ19" s="166"/>
      <c r="WYA19" s="164"/>
      <c r="WYB19" s="165"/>
      <c r="WYC19" s="165"/>
      <c r="WYD19" s="165"/>
      <c r="WYE19" s="165"/>
      <c r="WYF19" s="165"/>
      <c r="WYG19" s="166"/>
      <c r="WYH19" s="164"/>
      <c r="WYI19" s="165"/>
      <c r="WYJ19" s="165"/>
      <c r="WYK19" s="165"/>
      <c r="WYL19" s="165"/>
      <c r="WYM19" s="165"/>
      <c r="WYN19" s="166"/>
      <c r="WYO19" s="164"/>
      <c r="WYP19" s="165"/>
      <c r="WYQ19" s="165"/>
      <c r="WYR19" s="165"/>
      <c r="WYS19" s="165"/>
      <c r="WYT19" s="165"/>
      <c r="WYU19" s="166"/>
      <c r="WYV19" s="164"/>
      <c r="WYW19" s="165"/>
      <c r="WYX19" s="165"/>
      <c r="WYY19" s="165"/>
      <c r="WYZ19" s="165"/>
      <c r="WZA19" s="165"/>
      <c r="WZB19" s="166"/>
      <c r="WZC19" s="164"/>
      <c r="WZD19" s="165"/>
      <c r="WZE19" s="165"/>
      <c r="WZF19" s="165"/>
      <c r="WZG19" s="165"/>
      <c r="WZH19" s="165"/>
      <c r="WZI19" s="166"/>
      <c r="WZJ19" s="164"/>
      <c r="WZK19" s="165"/>
      <c r="WZL19" s="165"/>
      <c r="WZM19" s="165"/>
      <c r="WZN19" s="165"/>
      <c r="WZO19" s="165"/>
      <c r="WZP19" s="166"/>
      <c r="WZQ19" s="164"/>
      <c r="WZR19" s="165"/>
      <c r="WZS19" s="165"/>
      <c r="WZT19" s="165"/>
      <c r="WZU19" s="165"/>
      <c r="WZV19" s="165"/>
      <c r="WZW19" s="166"/>
      <c r="WZX19" s="164"/>
      <c r="WZY19" s="165"/>
      <c r="WZZ19" s="165"/>
      <c r="XAA19" s="165"/>
      <c r="XAB19" s="165"/>
      <c r="XAC19" s="165"/>
      <c r="XAD19" s="166"/>
      <c r="XAE19" s="164"/>
      <c r="XAF19" s="165"/>
      <c r="XAG19" s="165"/>
      <c r="XAH19" s="165"/>
      <c r="XAI19" s="165"/>
      <c r="XAJ19" s="165"/>
      <c r="XAK19" s="166"/>
      <c r="XAL19" s="164"/>
      <c r="XAM19" s="165"/>
      <c r="XAN19" s="165"/>
      <c r="XAO19" s="165"/>
      <c r="XAP19" s="165"/>
      <c r="XAQ19" s="165"/>
      <c r="XAR19" s="166"/>
      <c r="XAS19" s="164"/>
      <c r="XAT19" s="165"/>
      <c r="XAU19" s="165"/>
      <c r="XAV19" s="165"/>
      <c r="XAW19" s="165"/>
      <c r="XAX19" s="165"/>
      <c r="XAY19" s="166"/>
      <c r="XAZ19" s="164"/>
      <c r="XBA19" s="165"/>
      <c r="XBB19" s="165"/>
      <c r="XBC19" s="165"/>
      <c r="XBD19" s="165"/>
      <c r="XBE19" s="165"/>
      <c r="XBF19" s="166"/>
      <c r="XBG19" s="164"/>
      <c r="XBH19" s="165"/>
      <c r="XBI19" s="165"/>
      <c r="XBJ19" s="165"/>
      <c r="XBK19" s="165"/>
      <c r="XBL19" s="165"/>
      <c r="XBM19" s="166"/>
      <c r="XBN19" s="164"/>
      <c r="XBO19" s="165"/>
      <c r="XBP19" s="165"/>
      <c r="XBQ19" s="165"/>
      <c r="XBR19" s="165"/>
      <c r="XBS19" s="165"/>
      <c r="XBT19" s="166"/>
      <c r="XBU19" s="164"/>
      <c r="XBV19" s="165"/>
      <c r="XBW19" s="165"/>
      <c r="XBX19" s="165"/>
      <c r="XBY19" s="165"/>
      <c r="XBZ19" s="165"/>
      <c r="XCA19" s="166"/>
      <c r="XCB19" s="164"/>
      <c r="XCC19" s="165"/>
      <c r="XCD19" s="165"/>
      <c r="XCE19" s="165"/>
      <c r="XCF19" s="165"/>
      <c r="XCG19" s="165"/>
      <c r="XCH19" s="166"/>
      <c r="XCI19" s="164"/>
      <c r="XCJ19" s="165"/>
      <c r="XCK19" s="165"/>
      <c r="XCL19" s="165"/>
      <c r="XCM19" s="165"/>
      <c r="XCN19" s="165"/>
      <c r="XCO19" s="166"/>
      <c r="XCP19" s="164"/>
      <c r="XCQ19" s="165"/>
      <c r="XCR19" s="165"/>
      <c r="XCS19" s="165"/>
      <c r="XCT19" s="165"/>
      <c r="XCU19" s="165"/>
      <c r="XCV19" s="166"/>
      <c r="XCW19" s="164"/>
      <c r="XCX19" s="165"/>
      <c r="XCY19" s="165"/>
      <c r="XCZ19" s="165"/>
      <c r="XDA19" s="165"/>
      <c r="XDB19" s="165"/>
      <c r="XDC19" s="166"/>
      <c r="XDD19" s="164"/>
      <c r="XDE19" s="165"/>
      <c r="XDF19" s="165"/>
      <c r="XDG19" s="165"/>
      <c r="XDH19" s="165"/>
      <c r="XDI19" s="165"/>
      <c r="XDJ19" s="166"/>
      <c r="XDK19" s="164"/>
      <c r="XDL19" s="165"/>
      <c r="XDM19" s="165"/>
      <c r="XDN19" s="165"/>
      <c r="XDO19" s="165"/>
      <c r="XDP19" s="165"/>
      <c r="XDQ19" s="166"/>
      <c r="XDR19" s="164"/>
      <c r="XDS19" s="165"/>
      <c r="XDT19" s="165"/>
      <c r="XDU19" s="165"/>
      <c r="XDV19" s="165"/>
      <c r="XDW19" s="165"/>
      <c r="XDX19" s="166"/>
      <c r="XDY19" s="164"/>
      <c r="XDZ19" s="165"/>
      <c r="XEA19" s="165"/>
      <c r="XEB19" s="165"/>
      <c r="XEC19" s="165"/>
      <c r="XED19" s="165"/>
      <c r="XEE19" s="166"/>
      <c r="XEF19" s="164"/>
      <c r="XEG19" s="165"/>
      <c r="XEH19" s="165"/>
      <c r="XEI19" s="165"/>
      <c r="XEJ19" s="165"/>
      <c r="XEK19" s="165"/>
      <c r="XEL19" s="166"/>
      <c r="XEM19" s="164"/>
      <c r="XEN19" s="165"/>
      <c r="XEO19" s="165"/>
      <c r="XEP19" s="165"/>
      <c r="XEQ19" s="165"/>
      <c r="XER19" s="165"/>
      <c r="XES19" s="166"/>
      <c r="XET19" s="164"/>
      <c r="XEU19" s="165"/>
      <c r="XEV19" s="165"/>
      <c r="XEW19" s="165"/>
      <c r="XEX19" s="165"/>
      <c r="XEY19" s="165"/>
      <c r="XEZ19" s="166"/>
      <c r="XFA19" s="164"/>
      <c r="XFB19" s="165"/>
      <c r="XFC19" s="165"/>
      <c r="XFD19" s="165"/>
    </row>
    <row r="20" spans="1:16384" s="32" customFormat="1" x14ac:dyDescent="0.3">
      <c r="A20" s="81" t="s">
        <v>93</v>
      </c>
      <c r="B20" s="44"/>
      <c r="C20" s="44"/>
      <c r="D20" s="29" t="s">
        <v>95</v>
      </c>
      <c r="E20" s="45"/>
      <c r="F20" s="45"/>
      <c r="G20" s="45"/>
      <c r="H20" s="45"/>
      <c r="I20" s="45"/>
      <c r="J20" s="45"/>
    </row>
    <row r="21" spans="1:16384" s="32" customFormat="1" x14ac:dyDescent="0.3">
      <c r="A21" s="51" t="s">
        <v>89</v>
      </c>
      <c r="B21" s="31" t="s">
        <v>90</v>
      </c>
      <c r="C21" s="31" t="s">
        <v>91</v>
      </c>
      <c r="D21" s="31" t="s">
        <v>94</v>
      </c>
      <c r="E21" s="46"/>
      <c r="F21" s="46"/>
      <c r="G21" s="46"/>
      <c r="H21" s="46"/>
      <c r="I21" s="46"/>
      <c r="J21" s="46"/>
    </row>
    <row r="22" spans="1:16384" s="32" customFormat="1" hidden="1" outlineLevel="2" x14ac:dyDescent="0.3">
      <c r="A22" s="35" t="s">
        <v>57</v>
      </c>
      <c r="B22" s="35" t="s">
        <v>58</v>
      </c>
      <c r="C22" s="34">
        <v>3</v>
      </c>
      <c r="D22" s="34"/>
      <c r="E22" s="34"/>
    </row>
    <row r="23" spans="1:16384" s="32" customFormat="1" hidden="1" outlineLevel="2" x14ac:dyDescent="0.3">
      <c r="A23" s="35" t="s">
        <v>57</v>
      </c>
      <c r="B23" s="35" t="s">
        <v>59</v>
      </c>
      <c r="C23" s="34">
        <v>79</v>
      </c>
      <c r="D23" s="34"/>
      <c r="E23" s="34"/>
    </row>
    <row r="24" spans="1:16384" s="32" customFormat="1" hidden="1" outlineLevel="2" x14ac:dyDescent="0.3">
      <c r="A24" s="35" t="s">
        <v>57</v>
      </c>
      <c r="B24" s="35" t="s">
        <v>60</v>
      </c>
      <c r="C24" s="34">
        <v>12</v>
      </c>
      <c r="D24" s="34"/>
      <c r="E24" s="34"/>
    </row>
    <row r="25" spans="1:16384" s="32" customFormat="1" hidden="1" outlineLevel="2" x14ac:dyDescent="0.3">
      <c r="A25" s="35" t="s">
        <v>57</v>
      </c>
      <c r="B25" s="35" t="s">
        <v>61</v>
      </c>
      <c r="C25" s="34">
        <v>24</v>
      </c>
      <c r="D25" s="34"/>
      <c r="E25" s="34"/>
    </row>
    <row r="26" spans="1:16384" s="32" customFormat="1" hidden="1" outlineLevel="2" x14ac:dyDescent="0.3">
      <c r="A26" s="35" t="s">
        <v>57</v>
      </c>
      <c r="B26" s="35" t="s">
        <v>62</v>
      </c>
      <c r="C26" s="34">
        <v>26</v>
      </c>
      <c r="D26" s="34"/>
      <c r="E26" s="34"/>
    </row>
    <row r="27" spans="1:16384" s="32" customFormat="1" outlineLevel="1" collapsed="1" x14ac:dyDescent="0.3">
      <c r="A27" s="33" t="s">
        <v>63</v>
      </c>
      <c r="B27" s="35"/>
      <c r="C27" s="34">
        <f>SUBTOTAL(9,C22:C26)</f>
        <v>144</v>
      </c>
      <c r="D27" s="36">
        <f t="shared" ref="D27:D44" si="3">C27/$C$45</f>
        <v>0.13546566321730949</v>
      </c>
      <c r="E27" s="34"/>
    </row>
    <row r="28" spans="1:16384" s="32" customFormat="1" hidden="1" outlineLevel="2" x14ac:dyDescent="0.3">
      <c r="A28" s="35" t="s">
        <v>64</v>
      </c>
      <c r="B28" s="35" t="s">
        <v>65</v>
      </c>
      <c r="C28" s="34">
        <v>40</v>
      </c>
      <c r="D28" s="36">
        <f t="shared" si="3"/>
        <v>3.7629350893697081E-2</v>
      </c>
      <c r="E28" s="34"/>
    </row>
    <row r="29" spans="1:16384" s="32" customFormat="1" hidden="1" outlineLevel="2" x14ac:dyDescent="0.3">
      <c r="A29" s="35" t="s">
        <v>64</v>
      </c>
      <c r="B29" s="35" t="s">
        <v>66</v>
      </c>
      <c r="C29" s="34">
        <v>7</v>
      </c>
      <c r="D29" s="36">
        <f t="shared" si="3"/>
        <v>6.58513640639699E-3</v>
      </c>
      <c r="E29" s="34"/>
    </row>
    <row r="30" spans="1:16384" s="32" customFormat="1" hidden="1" outlineLevel="2" x14ac:dyDescent="0.3">
      <c r="A30" s="35" t="s">
        <v>64</v>
      </c>
      <c r="B30" s="35" t="s">
        <v>67</v>
      </c>
      <c r="C30" s="34">
        <v>45</v>
      </c>
      <c r="D30" s="36">
        <f t="shared" si="3"/>
        <v>4.2333019755409221E-2</v>
      </c>
      <c r="E30" s="34"/>
    </row>
    <row r="31" spans="1:16384" s="32" customFormat="1" hidden="1" outlineLevel="2" x14ac:dyDescent="0.3">
      <c r="A31" s="35" t="s">
        <v>64</v>
      </c>
      <c r="B31" s="35" t="s">
        <v>68</v>
      </c>
      <c r="C31" s="34">
        <v>8</v>
      </c>
      <c r="D31" s="36">
        <f t="shared" si="3"/>
        <v>7.525870178739417E-3</v>
      </c>
      <c r="E31" s="34"/>
    </row>
    <row r="32" spans="1:16384" s="32" customFormat="1" hidden="1" outlineLevel="2" x14ac:dyDescent="0.3">
      <c r="A32" s="35" t="s">
        <v>64</v>
      </c>
      <c r="B32" s="35" t="s">
        <v>69</v>
      </c>
      <c r="C32" s="34">
        <v>98</v>
      </c>
      <c r="D32" s="36">
        <f t="shared" si="3"/>
        <v>9.2191909689557858E-2</v>
      </c>
      <c r="E32" s="34"/>
    </row>
    <row r="33" spans="1:10" s="32" customFormat="1" hidden="1" outlineLevel="2" x14ac:dyDescent="0.3">
      <c r="A33" s="35" t="s">
        <v>64</v>
      </c>
      <c r="B33" s="35" t="s">
        <v>70</v>
      </c>
      <c r="C33" s="34">
        <v>29</v>
      </c>
      <c r="D33" s="36">
        <f t="shared" si="3"/>
        <v>2.7281279397930385E-2</v>
      </c>
      <c r="E33" s="34"/>
    </row>
    <row r="34" spans="1:10" s="32" customFormat="1" hidden="1" outlineLevel="2" x14ac:dyDescent="0.3">
      <c r="A34" s="35" t="s">
        <v>64</v>
      </c>
      <c r="B34" s="35" t="s">
        <v>71</v>
      </c>
      <c r="C34" s="34">
        <v>46</v>
      </c>
      <c r="D34" s="36">
        <f t="shared" si="3"/>
        <v>4.3273753527751646E-2</v>
      </c>
      <c r="E34" s="34"/>
    </row>
    <row r="35" spans="1:10" s="32" customFormat="1" hidden="1" outlineLevel="2" x14ac:dyDescent="0.3">
      <c r="A35" s="35" t="s">
        <v>64</v>
      </c>
      <c r="B35" s="35" t="s">
        <v>72</v>
      </c>
      <c r="C35" s="34">
        <v>187</v>
      </c>
      <c r="D35" s="36">
        <f t="shared" si="3"/>
        <v>0.17591721542803387</v>
      </c>
      <c r="E35" s="34"/>
    </row>
    <row r="36" spans="1:10" s="32" customFormat="1" hidden="1" outlineLevel="2" x14ac:dyDescent="0.3">
      <c r="A36" s="35" t="s">
        <v>64</v>
      </c>
      <c r="B36" s="35" t="s">
        <v>73</v>
      </c>
      <c r="C36" s="34">
        <v>31</v>
      </c>
      <c r="D36" s="36">
        <f t="shared" si="3"/>
        <v>2.9162746942615239E-2</v>
      </c>
      <c r="E36" s="34"/>
    </row>
    <row r="37" spans="1:10" s="32" customFormat="1" outlineLevel="1" collapsed="1" x14ac:dyDescent="0.3">
      <c r="A37" s="33" t="s">
        <v>74</v>
      </c>
      <c r="B37" s="35"/>
      <c r="C37" s="34">
        <f>SUBTOTAL(9,C28:C36)</f>
        <v>491</v>
      </c>
      <c r="D37" s="36">
        <f t="shared" si="3"/>
        <v>0.46190028222013169</v>
      </c>
      <c r="E37" s="34"/>
    </row>
    <row r="38" spans="1:10" s="32" customFormat="1" hidden="1" outlineLevel="2" x14ac:dyDescent="0.3">
      <c r="A38" s="35" t="s">
        <v>75</v>
      </c>
      <c r="B38" s="35" t="s">
        <v>76</v>
      </c>
      <c r="C38" s="34">
        <v>50</v>
      </c>
      <c r="D38" s="36">
        <f t="shared" si="3"/>
        <v>4.7036688617121354E-2</v>
      </c>
      <c r="E38" s="34"/>
    </row>
    <row r="39" spans="1:10" s="32" customFormat="1" hidden="1" outlineLevel="2" x14ac:dyDescent="0.3">
      <c r="A39" s="35" t="s">
        <v>75</v>
      </c>
      <c r="B39" s="35" t="s">
        <v>77</v>
      </c>
      <c r="C39" s="34">
        <v>237</v>
      </c>
      <c r="D39" s="36">
        <f t="shared" si="3"/>
        <v>0.22295390404515522</v>
      </c>
      <c r="E39" s="34"/>
    </row>
    <row r="40" spans="1:10" s="32" customFormat="1" hidden="1" outlineLevel="2" x14ac:dyDescent="0.3">
      <c r="A40" s="35" t="s">
        <v>75</v>
      </c>
      <c r="B40" s="35" t="s">
        <v>78</v>
      </c>
      <c r="C40" s="34">
        <v>54</v>
      </c>
      <c r="D40" s="36">
        <f t="shared" si="3"/>
        <v>5.0799623706491062E-2</v>
      </c>
      <c r="E40" s="34"/>
    </row>
    <row r="41" spans="1:10" s="32" customFormat="1" hidden="1" outlineLevel="2" x14ac:dyDescent="0.3">
      <c r="A41" s="35" t="s">
        <v>75</v>
      </c>
      <c r="B41" s="35" t="s">
        <v>79</v>
      </c>
      <c r="C41" s="34">
        <v>12</v>
      </c>
      <c r="D41" s="36">
        <f t="shared" si="3"/>
        <v>1.1288805268109126E-2</v>
      </c>
      <c r="E41" s="34"/>
    </row>
    <row r="42" spans="1:10" s="32" customFormat="1" outlineLevel="1" collapsed="1" x14ac:dyDescent="0.3">
      <c r="A42" s="33" t="s">
        <v>80</v>
      </c>
      <c r="B42" s="35"/>
      <c r="C42" s="34">
        <f>SUBTOTAL(9,C38:C41)</f>
        <v>353</v>
      </c>
      <c r="D42" s="36">
        <f t="shared" si="3"/>
        <v>0.33207902163687675</v>
      </c>
      <c r="E42" s="34"/>
    </row>
    <row r="43" spans="1:10" s="32" customFormat="1" hidden="1" outlineLevel="2" x14ac:dyDescent="0.3">
      <c r="A43" s="35" t="s">
        <v>81</v>
      </c>
      <c r="B43" s="35" t="s">
        <v>82</v>
      </c>
      <c r="C43" s="34">
        <v>75</v>
      </c>
      <c r="D43" s="36">
        <f t="shared" si="3"/>
        <v>7.0555032925682035E-2</v>
      </c>
      <c r="E43" s="34"/>
    </row>
    <row r="44" spans="1:10" s="32" customFormat="1" outlineLevel="1" collapsed="1" x14ac:dyDescent="0.3">
      <c r="A44" s="33" t="s">
        <v>83</v>
      </c>
      <c r="B44" s="35"/>
      <c r="C44" s="34">
        <f>SUBTOTAL(9,C43:C43)</f>
        <v>75</v>
      </c>
      <c r="D44" s="36">
        <f t="shared" si="3"/>
        <v>7.0555032925682035E-2</v>
      </c>
      <c r="E44" s="34"/>
    </row>
    <row r="45" spans="1:10" s="32" customFormat="1" x14ac:dyDescent="0.3">
      <c r="A45" s="39" t="s">
        <v>84</v>
      </c>
      <c r="B45" s="40"/>
      <c r="C45" s="41">
        <f>SUBTOTAL(9,C22:C43)</f>
        <v>1063</v>
      </c>
      <c r="D45" s="42">
        <f>+D44+D42+D37+D27</f>
        <v>1</v>
      </c>
      <c r="E45" s="41"/>
      <c r="F45" s="43"/>
      <c r="G45" s="43"/>
      <c r="H45" s="43"/>
      <c r="I45" s="43"/>
      <c r="J45" s="43"/>
    </row>
    <row r="48" spans="1:10" s="38" customFormat="1" ht="15" customHeight="1" x14ac:dyDescent="0.3">
      <c r="A48" s="92" t="s">
        <v>141</v>
      </c>
      <c r="B48" s="93"/>
      <c r="C48" s="93"/>
      <c r="D48" s="93"/>
      <c r="E48" s="93"/>
      <c r="F48" s="93"/>
      <c r="G48" s="93"/>
      <c r="H48" s="93"/>
      <c r="I48" s="93"/>
      <c r="J48" s="93"/>
    </row>
    <row r="49" spans="1:16384" s="38" customFormat="1" ht="15" customHeight="1" x14ac:dyDescent="0.3">
      <c r="A49" s="94" t="s">
        <v>85</v>
      </c>
      <c r="B49" s="95"/>
      <c r="C49" s="95"/>
      <c r="D49" s="95"/>
      <c r="E49" s="95"/>
      <c r="F49" s="95"/>
      <c r="G49" s="95"/>
      <c r="H49" s="95"/>
      <c r="I49" s="95"/>
      <c r="J49" s="95"/>
      <c r="K49" s="76"/>
      <c r="L49" s="76"/>
      <c r="M49" s="76"/>
      <c r="N49" s="77"/>
      <c r="O49" s="164"/>
      <c r="P49" s="165"/>
      <c r="Q49" s="165"/>
      <c r="R49" s="165"/>
      <c r="S49" s="165"/>
      <c r="T49" s="165"/>
      <c r="U49" s="166"/>
      <c r="V49" s="164"/>
      <c r="W49" s="165"/>
      <c r="X49" s="165"/>
      <c r="Y49" s="165"/>
      <c r="Z49" s="165"/>
      <c r="AA49" s="165"/>
      <c r="AB49" s="166"/>
      <c r="AC49" s="164"/>
      <c r="AD49" s="165"/>
      <c r="AE49" s="165"/>
      <c r="AF49" s="165"/>
      <c r="AG49" s="165"/>
      <c r="AH49" s="165"/>
      <c r="AI49" s="166"/>
      <c r="AJ49" s="164"/>
      <c r="AK49" s="165"/>
      <c r="AL49" s="165"/>
      <c r="AM49" s="165"/>
      <c r="AN49" s="165"/>
      <c r="AO49" s="165"/>
      <c r="AP49" s="166"/>
      <c r="AQ49" s="164"/>
      <c r="AR49" s="165"/>
      <c r="AS49" s="165"/>
      <c r="AT49" s="165"/>
      <c r="AU49" s="165"/>
      <c r="AV49" s="165"/>
      <c r="AW49" s="166"/>
      <c r="AX49" s="164"/>
      <c r="AY49" s="165"/>
      <c r="AZ49" s="165"/>
      <c r="BA49" s="165"/>
      <c r="BB49" s="165"/>
      <c r="BC49" s="165"/>
      <c r="BD49" s="166"/>
      <c r="BE49" s="164"/>
      <c r="BF49" s="165"/>
      <c r="BG49" s="165"/>
      <c r="BH49" s="165"/>
      <c r="BI49" s="165"/>
      <c r="BJ49" s="165"/>
      <c r="BK49" s="166"/>
      <c r="BL49" s="164"/>
      <c r="BM49" s="165"/>
      <c r="BN49" s="165"/>
      <c r="BO49" s="165"/>
      <c r="BP49" s="165"/>
      <c r="BQ49" s="165"/>
      <c r="BR49" s="166"/>
      <c r="BS49" s="164"/>
      <c r="BT49" s="165"/>
      <c r="BU49" s="165"/>
      <c r="BV49" s="165"/>
      <c r="BW49" s="165"/>
      <c r="BX49" s="165"/>
      <c r="BY49" s="166"/>
      <c r="BZ49" s="164"/>
      <c r="CA49" s="165"/>
      <c r="CB49" s="165"/>
      <c r="CC49" s="165"/>
      <c r="CD49" s="165"/>
      <c r="CE49" s="165"/>
      <c r="CF49" s="166"/>
      <c r="CG49" s="164"/>
      <c r="CH49" s="165"/>
      <c r="CI49" s="165"/>
      <c r="CJ49" s="165"/>
      <c r="CK49" s="165"/>
      <c r="CL49" s="165"/>
      <c r="CM49" s="166"/>
      <c r="CN49" s="164"/>
      <c r="CO49" s="165"/>
      <c r="CP49" s="165"/>
      <c r="CQ49" s="165"/>
      <c r="CR49" s="165"/>
      <c r="CS49" s="165"/>
      <c r="CT49" s="166"/>
      <c r="CU49" s="164"/>
      <c r="CV49" s="165"/>
      <c r="CW49" s="165"/>
      <c r="CX49" s="165"/>
      <c r="CY49" s="165"/>
      <c r="CZ49" s="165"/>
      <c r="DA49" s="166"/>
      <c r="DB49" s="164"/>
      <c r="DC49" s="165"/>
      <c r="DD49" s="165"/>
      <c r="DE49" s="165"/>
      <c r="DF49" s="165"/>
      <c r="DG49" s="165"/>
      <c r="DH49" s="166"/>
      <c r="DI49" s="164"/>
      <c r="DJ49" s="165"/>
      <c r="DK49" s="165"/>
      <c r="DL49" s="165"/>
      <c r="DM49" s="165"/>
      <c r="DN49" s="165"/>
      <c r="DO49" s="166"/>
      <c r="DP49" s="164"/>
      <c r="DQ49" s="165"/>
      <c r="DR49" s="165"/>
      <c r="DS49" s="165"/>
      <c r="DT49" s="165"/>
      <c r="DU49" s="165"/>
      <c r="DV49" s="166"/>
      <c r="DW49" s="164"/>
      <c r="DX49" s="165"/>
      <c r="DY49" s="165"/>
      <c r="DZ49" s="165"/>
      <c r="EA49" s="165"/>
      <c r="EB49" s="165"/>
      <c r="EC49" s="166"/>
      <c r="ED49" s="164"/>
      <c r="EE49" s="165"/>
      <c r="EF49" s="165"/>
      <c r="EG49" s="165"/>
      <c r="EH49" s="165"/>
      <c r="EI49" s="165"/>
      <c r="EJ49" s="166"/>
      <c r="EK49" s="164"/>
      <c r="EL49" s="165"/>
      <c r="EM49" s="165"/>
      <c r="EN49" s="165"/>
      <c r="EO49" s="165"/>
      <c r="EP49" s="165"/>
      <c r="EQ49" s="166"/>
      <c r="ER49" s="164"/>
      <c r="ES49" s="165"/>
      <c r="ET49" s="165"/>
      <c r="EU49" s="165"/>
      <c r="EV49" s="165"/>
      <c r="EW49" s="165"/>
      <c r="EX49" s="166"/>
      <c r="EY49" s="164"/>
      <c r="EZ49" s="165"/>
      <c r="FA49" s="165"/>
      <c r="FB49" s="165"/>
      <c r="FC49" s="165"/>
      <c r="FD49" s="165"/>
      <c r="FE49" s="166"/>
      <c r="FF49" s="164"/>
      <c r="FG49" s="165"/>
      <c r="FH49" s="165"/>
      <c r="FI49" s="165"/>
      <c r="FJ49" s="165"/>
      <c r="FK49" s="165"/>
      <c r="FL49" s="166"/>
      <c r="FM49" s="164"/>
      <c r="FN49" s="165"/>
      <c r="FO49" s="165"/>
      <c r="FP49" s="165"/>
      <c r="FQ49" s="165"/>
      <c r="FR49" s="165"/>
      <c r="FS49" s="166"/>
      <c r="FT49" s="164"/>
      <c r="FU49" s="165"/>
      <c r="FV49" s="165"/>
      <c r="FW49" s="165"/>
      <c r="FX49" s="165"/>
      <c r="FY49" s="165"/>
      <c r="FZ49" s="166"/>
      <c r="GA49" s="164"/>
      <c r="GB49" s="165"/>
      <c r="GC49" s="165"/>
      <c r="GD49" s="165"/>
      <c r="GE49" s="165"/>
      <c r="GF49" s="165"/>
      <c r="GG49" s="166"/>
      <c r="GH49" s="164"/>
      <c r="GI49" s="165"/>
      <c r="GJ49" s="165"/>
      <c r="GK49" s="165"/>
      <c r="GL49" s="165"/>
      <c r="GM49" s="165"/>
      <c r="GN49" s="166"/>
      <c r="GO49" s="164"/>
      <c r="GP49" s="165"/>
      <c r="GQ49" s="165"/>
      <c r="GR49" s="165"/>
      <c r="GS49" s="165"/>
      <c r="GT49" s="165"/>
      <c r="GU49" s="166"/>
      <c r="GV49" s="164"/>
      <c r="GW49" s="165"/>
      <c r="GX49" s="165"/>
      <c r="GY49" s="165"/>
      <c r="GZ49" s="165"/>
      <c r="HA49" s="165"/>
      <c r="HB49" s="166"/>
      <c r="HC49" s="164"/>
      <c r="HD49" s="165"/>
      <c r="HE49" s="165"/>
      <c r="HF49" s="165"/>
      <c r="HG49" s="165"/>
      <c r="HH49" s="165"/>
      <c r="HI49" s="166"/>
      <c r="HJ49" s="164"/>
      <c r="HK49" s="165"/>
      <c r="HL49" s="165"/>
      <c r="HM49" s="165"/>
      <c r="HN49" s="165"/>
      <c r="HO49" s="165"/>
      <c r="HP49" s="166"/>
      <c r="HQ49" s="164"/>
      <c r="HR49" s="165"/>
      <c r="HS49" s="165"/>
      <c r="HT49" s="165"/>
      <c r="HU49" s="165"/>
      <c r="HV49" s="165"/>
      <c r="HW49" s="166"/>
      <c r="HX49" s="164"/>
      <c r="HY49" s="165"/>
      <c r="HZ49" s="165"/>
      <c r="IA49" s="165"/>
      <c r="IB49" s="165"/>
      <c r="IC49" s="165"/>
      <c r="ID49" s="166"/>
      <c r="IE49" s="164"/>
      <c r="IF49" s="165"/>
      <c r="IG49" s="165"/>
      <c r="IH49" s="165"/>
      <c r="II49" s="165"/>
      <c r="IJ49" s="165"/>
      <c r="IK49" s="166"/>
      <c r="IL49" s="164"/>
      <c r="IM49" s="165"/>
      <c r="IN49" s="165"/>
      <c r="IO49" s="165"/>
      <c r="IP49" s="165"/>
      <c r="IQ49" s="165"/>
      <c r="IR49" s="166"/>
      <c r="IS49" s="164"/>
      <c r="IT49" s="165"/>
      <c r="IU49" s="165"/>
      <c r="IV49" s="165"/>
      <c r="IW49" s="165"/>
      <c r="IX49" s="165"/>
      <c r="IY49" s="166"/>
      <c r="IZ49" s="164"/>
      <c r="JA49" s="165"/>
      <c r="JB49" s="165"/>
      <c r="JC49" s="165"/>
      <c r="JD49" s="165"/>
      <c r="JE49" s="165"/>
      <c r="JF49" s="166"/>
      <c r="JG49" s="164"/>
      <c r="JH49" s="165"/>
      <c r="JI49" s="165"/>
      <c r="JJ49" s="165"/>
      <c r="JK49" s="165"/>
      <c r="JL49" s="165"/>
      <c r="JM49" s="166"/>
      <c r="JN49" s="164"/>
      <c r="JO49" s="165"/>
      <c r="JP49" s="165"/>
      <c r="JQ49" s="165"/>
      <c r="JR49" s="165"/>
      <c r="JS49" s="165"/>
      <c r="JT49" s="166"/>
      <c r="JU49" s="164"/>
      <c r="JV49" s="165"/>
      <c r="JW49" s="165"/>
      <c r="JX49" s="165"/>
      <c r="JY49" s="165"/>
      <c r="JZ49" s="165"/>
      <c r="KA49" s="166"/>
      <c r="KB49" s="164"/>
      <c r="KC49" s="165"/>
      <c r="KD49" s="165"/>
      <c r="KE49" s="165"/>
      <c r="KF49" s="165"/>
      <c r="KG49" s="165"/>
      <c r="KH49" s="166"/>
      <c r="KI49" s="164"/>
      <c r="KJ49" s="165"/>
      <c r="KK49" s="165"/>
      <c r="KL49" s="165"/>
      <c r="KM49" s="165"/>
      <c r="KN49" s="165"/>
      <c r="KO49" s="166"/>
      <c r="KP49" s="164"/>
      <c r="KQ49" s="165"/>
      <c r="KR49" s="165"/>
      <c r="KS49" s="165"/>
      <c r="KT49" s="165"/>
      <c r="KU49" s="165"/>
      <c r="KV49" s="166"/>
      <c r="KW49" s="164"/>
      <c r="KX49" s="165"/>
      <c r="KY49" s="165"/>
      <c r="KZ49" s="165"/>
      <c r="LA49" s="165"/>
      <c r="LB49" s="165"/>
      <c r="LC49" s="166"/>
      <c r="LD49" s="164"/>
      <c r="LE49" s="165"/>
      <c r="LF49" s="165"/>
      <c r="LG49" s="165"/>
      <c r="LH49" s="165"/>
      <c r="LI49" s="165"/>
      <c r="LJ49" s="166"/>
      <c r="LK49" s="164"/>
      <c r="LL49" s="165"/>
      <c r="LM49" s="165"/>
      <c r="LN49" s="165"/>
      <c r="LO49" s="165"/>
      <c r="LP49" s="165"/>
      <c r="LQ49" s="166"/>
      <c r="LR49" s="164"/>
      <c r="LS49" s="165"/>
      <c r="LT49" s="165"/>
      <c r="LU49" s="165"/>
      <c r="LV49" s="165"/>
      <c r="LW49" s="165"/>
      <c r="LX49" s="166"/>
      <c r="LY49" s="164"/>
      <c r="LZ49" s="165"/>
      <c r="MA49" s="165"/>
      <c r="MB49" s="165"/>
      <c r="MC49" s="165"/>
      <c r="MD49" s="165"/>
      <c r="ME49" s="166"/>
      <c r="MF49" s="164"/>
      <c r="MG49" s="165"/>
      <c r="MH49" s="165"/>
      <c r="MI49" s="165"/>
      <c r="MJ49" s="165"/>
      <c r="MK49" s="165"/>
      <c r="ML49" s="166"/>
      <c r="MM49" s="164"/>
      <c r="MN49" s="165"/>
      <c r="MO49" s="165"/>
      <c r="MP49" s="165"/>
      <c r="MQ49" s="165"/>
      <c r="MR49" s="165"/>
      <c r="MS49" s="166"/>
      <c r="MT49" s="164"/>
      <c r="MU49" s="165"/>
      <c r="MV49" s="165"/>
      <c r="MW49" s="165"/>
      <c r="MX49" s="165"/>
      <c r="MY49" s="165"/>
      <c r="MZ49" s="166"/>
      <c r="NA49" s="164"/>
      <c r="NB49" s="165"/>
      <c r="NC49" s="165"/>
      <c r="ND49" s="165"/>
      <c r="NE49" s="165"/>
      <c r="NF49" s="165"/>
      <c r="NG49" s="166"/>
      <c r="NH49" s="164"/>
      <c r="NI49" s="165"/>
      <c r="NJ49" s="165"/>
      <c r="NK49" s="165"/>
      <c r="NL49" s="165"/>
      <c r="NM49" s="165"/>
      <c r="NN49" s="166"/>
      <c r="NO49" s="164"/>
      <c r="NP49" s="165"/>
      <c r="NQ49" s="165"/>
      <c r="NR49" s="165"/>
      <c r="NS49" s="165"/>
      <c r="NT49" s="165"/>
      <c r="NU49" s="166"/>
      <c r="NV49" s="164"/>
      <c r="NW49" s="165"/>
      <c r="NX49" s="165"/>
      <c r="NY49" s="165"/>
      <c r="NZ49" s="165"/>
      <c r="OA49" s="165"/>
      <c r="OB49" s="166"/>
      <c r="OC49" s="164"/>
      <c r="OD49" s="165"/>
      <c r="OE49" s="165"/>
      <c r="OF49" s="165"/>
      <c r="OG49" s="165"/>
      <c r="OH49" s="165"/>
      <c r="OI49" s="166"/>
      <c r="OJ49" s="164"/>
      <c r="OK49" s="165"/>
      <c r="OL49" s="165"/>
      <c r="OM49" s="165"/>
      <c r="ON49" s="165"/>
      <c r="OO49" s="165"/>
      <c r="OP49" s="166"/>
      <c r="OQ49" s="164"/>
      <c r="OR49" s="165"/>
      <c r="OS49" s="165"/>
      <c r="OT49" s="165"/>
      <c r="OU49" s="165"/>
      <c r="OV49" s="165"/>
      <c r="OW49" s="166"/>
      <c r="OX49" s="164"/>
      <c r="OY49" s="165"/>
      <c r="OZ49" s="165"/>
      <c r="PA49" s="165"/>
      <c r="PB49" s="165"/>
      <c r="PC49" s="165"/>
      <c r="PD49" s="166"/>
      <c r="PE49" s="164"/>
      <c r="PF49" s="165"/>
      <c r="PG49" s="165"/>
      <c r="PH49" s="165"/>
      <c r="PI49" s="165"/>
      <c r="PJ49" s="165"/>
      <c r="PK49" s="166"/>
      <c r="PL49" s="164"/>
      <c r="PM49" s="165"/>
      <c r="PN49" s="165"/>
      <c r="PO49" s="165"/>
      <c r="PP49" s="165"/>
      <c r="PQ49" s="165"/>
      <c r="PR49" s="166"/>
      <c r="PS49" s="164"/>
      <c r="PT49" s="165"/>
      <c r="PU49" s="165"/>
      <c r="PV49" s="165"/>
      <c r="PW49" s="165"/>
      <c r="PX49" s="165"/>
      <c r="PY49" s="166"/>
      <c r="PZ49" s="164"/>
      <c r="QA49" s="165"/>
      <c r="QB49" s="165"/>
      <c r="QC49" s="165"/>
      <c r="QD49" s="165"/>
      <c r="QE49" s="165"/>
      <c r="QF49" s="166"/>
      <c r="QG49" s="164"/>
      <c r="QH49" s="165"/>
      <c r="QI49" s="165"/>
      <c r="QJ49" s="165"/>
      <c r="QK49" s="165"/>
      <c r="QL49" s="165"/>
      <c r="QM49" s="166"/>
      <c r="QN49" s="164"/>
      <c r="QO49" s="165"/>
      <c r="QP49" s="165"/>
      <c r="QQ49" s="165"/>
      <c r="QR49" s="165"/>
      <c r="QS49" s="165"/>
      <c r="QT49" s="166"/>
      <c r="QU49" s="164"/>
      <c r="QV49" s="165"/>
      <c r="QW49" s="165"/>
      <c r="QX49" s="165"/>
      <c r="QY49" s="165"/>
      <c r="QZ49" s="165"/>
      <c r="RA49" s="166"/>
      <c r="RB49" s="164"/>
      <c r="RC49" s="165"/>
      <c r="RD49" s="165"/>
      <c r="RE49" s="165"/>
      <c r="RF49" s="165"/>
      <c r="RG49" s="165"/>
      <c r="RH49" s="166"/>
      <c r="RI49" s="164"/>
      <c r="RJ49" s="165"/>
      <c r="RK49" s="165"/>
      <c r="RL49" s="165"/>
      <c r="RM49" s="165"/>
      <c r="RN49" s="165"/>
      <c r="RO49" s="166"/>
      <c r="RP49" s="164"/>
      <c r="RQ49" s="165"/>
      <c r="RR49" s="165"/>
      <c r="RS49" s="165"/>
      <c r="RT49" s="165"/>
      <c r="RU49" s="165"/>
      <c r="RV49" s="166"/>
      <c r="RW49" s="164"/>
      <c r="RX49" s="165"/>
      <c r="RY49" s="165"/>
      <c r="RZ49" s="165"/>
      <c r="SA49" s="165"/>
      <c r="SB49" s="165"/>
      <c r="SC49" s="166"/>
      <c r="SD49" s="164"/>
      <c r="SE49" s="165"/>
      <c r="SF49" s="165"/>
      <c r="SG49" s="165"/>
      <c r="SH49" s="165"/>
      <c r="SI49" s="165"/>
      <c r="SJ49" s="166"/>
      <c r="SK49" s="164"/>
      <c r="SL49" s="165"/>
      <c r="SM49" s="165"/>
      <c r="SN49" s="165"/>
      <c r="SO49" s="165"/>
      <c r="SP49" s="165"/>
      <c r="SQ49" s="166"/>
      <c r="SR49" s="164"/>
      <c r="SS49" s="165"/>
      <c r="ST49" s="165"/>
      <c r="SU49" s="165"/>
      <c r="SV49" s="165"/>
      <c r="SW49" s="165"/>
      <c r="SX49" s="166"/>
      <c r="SY49" s="164"/>
      <c r="SZ49" s="165"/>
      <c r="TA49" s="165"/>
      <c r="TB49" s="165"/>
      <c r="TC49" s="165"/>
      <c r="TD49" s="165"/>
      <c r="TE49" s="166"/>
      <c r="TF49" s="164"/>
      <c r="TG49" s="165"/>
      <c r="TH49" s="165"/>
      <c r="TI49" s="165"/>
      <c r="TJ49" s="165"/>
      <c r="TK49" s="165"/>
      <c r="TL49" s="166"/>
      <c r="TM49" s="164"/>
      <c r="TN49" s="165"/>
      <c r="TO49" s="165"/>
      <c r="TP49" s="165"/>
      <c r="TQ49" s="165"/>
      <c r="TR49" s="165"/>
      <c r="TS49" s="166"/>
      <c r="TT49" s="164"/>
      <c r="TU49" s="165"/>
      <c r="TV49" s="165"/>
      <c r="TW49" s="165"/>
      <c r="TX49" s="165"/>
      <c r="TY49" s="165"/>
      <c r="TZ49" s="166"/>
      <c r="UA49" s="164"/>
      <c r="UB49" s="165"/>
      <c r="UC49" s="165"/>
      <c r="UD49" s="165"/>
      <c r="UE49" s="165"/>
      <c r="UF49" s="165"/>
      <c r="UG49" s="166"/>
      <c r="UH49" s="164"/>
      <c r="UI49" s="165"/>
      <c r="UJ49" s="165"/>
      <c r="UK49" s="165"/>
      <c r="UL49" s="165"/>
      <c r="UM49" s="165"/>
      <c r="UN49" s="166"/>
      <c r="UO49" s="164"/>
      <c r="UP49" s="165"/>
      <c r="UQ49" s="165"/>
      <c r="UR49" s="165"/>
      <c r="US49" s="165"/>
      <c r="UT49" s="165"/>
      <c r="UU49" s="166"/>
      <c r="UV49" s="164"/>
      <c r="UW49" s="165"/>
      <c r="UX49" s="165"/>
      <c r="UY49" s="165"/>
      <c r="UZ49" s="165"/>
      <c r="VA49" s="165"/>
      <c r="VB49" s="166"/>
      <c r="VC49" s="164"/>
      <c r="VD49" s="165"/>
      <c r="VE49" s="165"/>
      <c r="VF49" s="165"/>
      <c r="VG49" s="165"/>
      <c r="VH49" s="165"/>
      <c r="VI49" s="166"/>
      <c r="VJ49" s="164"/>
      <c r="VK49" s="165"/>
      <c r="VL49" s="165"/>
      <c r="VM49" s="165"/>
      <c r="VN49" s="165"/>
      <c r="VO49" s="165"/>
      <c r="VP49" s="166"/>
      <c r="VQ49" s="164"/>
      <c r="VR49" s="165"/>
      <c r="VS49" s="165"/>
      <c r="VT49" s="165"/>
      <c r="VU49" s="165"/>
      <c r="VV49" s="165"/>
      <c r="VW49" s="166"/>
      <c r="VX49" s="164"/>
      <c r="VY49" s="165"/>
      <c r="VZ49" s="165"/>
      <c r="WA49" s="165"/>
      <c r="WB49" s="165"/>
      <c r="WC49" s="165"/>
      <c r="WD49" s="166"/>
      <c r="WE49" s="164"/>
      <c r="WF49" s="165"/>
      <c r="WG49" s="165"/>
      <c r="WH49" s="165"/>
      <c r="WI49" s="165"/>
      <c r="WJ49" s="165"/>
      <c r="WK49" s="166"/>
      <c r="WL49" s="164"/>
      <c r="WM49" s="165"/>
      <c r="WN49" s="165"/>
      <c r="WO49" s="165"/>
      <c r="WP49" s="165"/>
      <c r="WQ49" s="165"/>
      <c r="WR49" s="166"/>
      <c r="WS49" s="164"/>
      <c r="WT49" s="165"/>
      <c r="WU49" s="165"/>
      <c r="WV49" s="165"/>
      <c r="WW49" s="165"/>
      <c r="WX49" s="165"/>
      <c r="WY49" s="166"/>
      <c r="WZ49" s="164"/>
      <c r="XA49" s="165"/>
      <c r="XB49" s="165"/>
      <c r="XC49" s="165"/>
      <c r="XD49" s="165"/>
      <c r="XE49" s="165"/>
      <c r="XF49" s="166"/>
      <c r="XG49" s="164"/>
      <c r="XH49" s="165"/>
      <c r="XI49" s="165"/>
      <c r="XJ49" s="165"/>
      <c r="XK49" s="165"/>
      <c r="XL49" s="165"/>
      <c r="XM49" s="166"/>
      <c r="XN49" s="164"/>
      <c r="XO49" s="165"/>
      <c r="XP49" s="165"/>
      <c r="XQ49" s="165"/>
      <c r="XR49" s="165"/>
      <c r="XS49" s="165"/>
      <c r="XT49" s="166"/>
      <c r="XU49" s="164"/>
      <c r="XV49" s="165"/>
      <c r="XW49" s="165"/>
      <c r="XX49" s="165"/>
      <c r="XY49" s="165"/>
      <c r="XZ49" s="165"/>
      <c r="YA49" s="166"/>
      <c r="YB49" s="164"/>
      <c r="YC49" s="165"/>
      <c r="YD49" s="165"/>
      <c r="YE49" s="165"/>
      <c r="YF49" s="165"/>
      <c r="YG49" s="165"/>
      <c r="YH49" s="166"/>
      <c r="YI49" s="164"/>
      <c r="YJ49" s="165"/>
      <c r="YK49" s="165"/>
      <c r="YL49" s="165"/>
      <c r="YM49" s="165"/>
      <c r="YN49" s="165"/>
      <c r="YO49" s="166"/>
      <c r="YP49" s="164"/>
      <c r="YQ49" s="165"/>
      <c r="YR49" s="165"/>
      <c r="YS49" s="165"/>
      <c r="YT49" s="165"/>
      <c r="YU49" s="165"/>
      <c r="YV49" s="166"/>
      <c r="YW49" s="164"/>
      <c r="YX49" s="165"/>
      <c r="YY49" s="165"/>
      <c r="YZ49" s="165"/>
      <c r="ZA49" s="165"/>
      <c r="ZB49" s="165"/>
      <c r="ZC49" s="166"/>
      <c r="ZD49" s="164"/>
      <c r="ZE49" s="165"/>
      <c r="ZF49" s="165"/>
      <c r="ZG49" s="165"/>
      <c r="ZH49" s="165"/>
      <c r="ZI49" s="165"/>
      <c r="ZJ49" s="166"/>
      <c r="ZK49" s="164"/>
      <c r="ZL49" s="165"/>
      <c r="ZM49" s="165"/>
      <c r="ZN49" s="165"/>
      <c r="ZO49" s="165"/>
      <c r="ZP49" s="165"/>
      <c r="ZQ49" s="166"/>
      <c r="ZR49" s="164"/>
      <c r="ZS49" s="165"/>
      <c r="ZT49" s="165"/>
      <c r="ZU49" s="165"/>
      <c r="ZV49" s="165"/>
      <c r="ZW49" s="165"/>
      <c r="ZX49" s="166"/>
      <c r="ZY49" s="164"/>
      <c r="ZZ49" s="165"/>
      <c r="AAA49" s="165"/>
      <c r="AAB49" s="165"/>
      <c r="AAC49" s="165"/>
      <c r="AAD49" s="165"/>
      <c r="AAE49" s="166"/>
      <c r="AAF49" s="164"/>
      <c r="AAG49" s="165"/>
      <c r="AAH49" s="165"/>
      <c r="AAI49" s="165"/>
      <c r="AAJ49" s="165"/>
      <c r="AAK49" s="165"/>
      <c r="AAL49" s="166"/>
      <c r="AAM49" s="164"/>
      <c r="AAN49" s="165"/>
      <c r="AAO49" s="165"/>
      <c r="AAP49" s="165"/>
      <c r="AAQ49" s="165"/>
      <c r="AAR49" s="165"/>
      <c r="AAS49" s="166"/>
      <c r="AAT49" s="164"/>
      <c r="AAU49" s="165"/>
      <c r="AAV49" s="165"/>
      <c r="AAW49" s="165"/>
      <c r="AAX49" s="165"/>
      <c r="AAY49" s="165"/>
      <c r="AAZ49" s="166"/>
      <c r="ABA49" s="164"/>
      <c r="ABB49" s="165"/>
      <c r="ABC49" s="165"/>
      <c r="ABD49" s="165"/>
      <c r="ABE49" s="165"/>
      <c r="ABF49" s="165"/>
      <c r="ABG49" s="166"/>
      <c r="ABH49" s="164"/>
      <c r="ABI49" s="165"/>
      <c r="ABJ49" s="165"/>
      <c r="ABK49" s="165"/>
      <c r="ABL49" s="165"/>
      <c r="ABM49" s="165"/>
      <c r="ABN49" s="166"/>
      <c r="ABO49" s="164"/>
      <c r="ABP49" s="165"/>
      <c r="ABQ49" s="165"/>
      <c r="ABR49" s="165"/>
      <c r="ABS49" s="165"/>
      <c r="ABT49" s="165"/>
      <c r="ABU49" s="166"/>
      <c r="ABV49" s="164"/>
      <c r="ABW49" s="165"/>
      <c r="ABX49" s="165"/>
      <c r="ABY49" s="165"/>
      <c r="ABZ49" s="165"/>
      <c r="ACA49" s="165"/>
      <c r="ACB49" s="166"/>
      <c r="ACC49" s="164"/>
      <c r="ACD49" s="165"/>
      <c r="ACE49" s="165"/>
      <c r="ACF49" s="165"/>
      <c r="ACG49" s="165"/>
      <c r="ACH49" s="165"/>
      <c r="ACI49" s="166"/>
      <c r="ACJ49" s="164"/>
      <c r="ACK49" s="165"/>
      <c r="ACL49" s="165"/>
      <c r="ACM49" s="165"/>
      <c r="ACN49" s="165"/>
      <c r="ACO49" s="165"/>
      <c r="ACP49" s="166"/>
      <c r="ACQ49" s="164"/>
      <c r="ACR49" s="165"/>
      <c r="ACS49" s="165"/>
      <c r="ACT49" s="165"/>
      <c r="ACU49" s="165"/>
      <c r="ACV49" s="165"/>
      <c r="ACW49" s="166"/>
      <c r="ACX49" s="164"/>
      <c r="ACY49" s="165"/>
      <c r="ACZ49" s="165"/>
      <c r="ADA49" s="165"/>
      <c r="ADB49" s="165"/>
      <c r="ADC49" s="165"/>
      <c r="ADD49" s="166"/>
      <c r="ADE49" s="164"/>
      <c r="ADF49" s="165"/>
      <c r="ADG49" s="165"/>
      <c r="ADH49" s="165"/>
      <c r="ADI49" s="165"/>
      <c r="ADJ49" s="165"/>
      <c r="ADK49" s="166"/>
      <c r="ADL49" s="164"/>
      <c r="ADM49" s="165"/>
      <c r="ADN49" s="165"/>
      <c r="ADO49" s="165"/>
      <c r="ADP49" s="165"/>
      <c r="ADQ49" s="165"/>
      <c r="ADR49" s="166"/>
      <c r="ADS49" s="164"/>
      <c r="ADT49" s="165"/>
      <c r="ADU49" s="165"/>
      <c r="ADV49" s="165"/>
      <c r="ADW49" s="165"/>
      <c r="ADX49" s="165"/>
      <c r="ADY49" s="166"/>
      <c r="ADZ49" s="164"/>
      <c r="AEA49" s="165"/>
      <c r="AEB49" s="165"/>
      <c r="AEC49" s="165"/>
      <c r="AED49" s="165"/>
      <c r="AEE49" s="165"/>
      <c r="AEF49" s="166"/>
      <c r="AEG49" s="164"/>
      <c r="AEH49" s="165"/>
      <c r="AEI49" s="165"/>
      <c r="AEJ49" s="165"/>
      <c r="AEK49" s="165"/>
      <c r="AEL49" s="165"/>
      <c r="AEM49" s="166"/>
      <c r="AEN49" s="164"/>
      <c r="AEO49" s="165"/>
      <c r="AEP49" s="165"/>
      <c r="AEQ49" s="165"/>
      <c r="AER49" s="165"/>
      <c r="AES49" s="165"/>
      <c r="AET49" s="166"/>
      <c r="AEU49" s="164"/>
      <c r="AEV49" s="165"/>
      <c r="AEW49" s="165"/>
      <c r="AEX49" s="165"/>
      <c r="AEY49" s="165"/>
      <c r="AEZ49" s="165"/>
      <c r="AFA49" s="166"/>
      <c r="AFB49" s="164"/>
      <c r="AFC49" s="165"/>
      <c r="AFD49" s="165"/>
      <c r="AFE49" s="165"/>
      <c r="AFF49" s="165"/>
      <c r="AFG49" s="165"/>
      <c r="AFH49" s="166"/>
      <c r="AFI49" s="164"/>
      <c r="AFJ49" s="165"/>
      <c r="AFK49" s="165"/>
      <c r="AFL49" s="165"/>
      <c r="AFM49" s="165"/>
      <c r="AFN49" s="165"/>
      <c r="AFO49" s="166"/>
      <c r="AFP49" s="164"/>
      <c r="AFQ49" s="165"/>
      <c r="AFR49" s="165"/>
      <c r="AFS49" s="165"/>
      <c r="AFT49" s="165"/>
      <c r="AFU49" s="165"/>
      <c r="AFV49" s="166"/>
      <c r="AFW49" s="164"/>
      <c r="AFX49" s="165"/>
      <c r="AFY49" s="165"/>
      <c r="AFZ49" s="165"/>
      <c r="AGA49" s="165"/>
      <c r="AGB49" s="165"/>
      <c r="AGC49" s="166"/>
      <c r="AGD49" s="164"/>
      <c r="AGE49" s="165"/>
      <c r="AGF49" s="165"/>
      <c r="AGG49" s="165"/>
      <c r="AGH49" s="165"/>
      <c r="AGI49" s="165"/>
      <c r="AGJ49" s="166"/>
      <c r="AGK49" s="164"/>
      <c r="AGL49" s="165"/>
      <c r="AGM49" s="165"/>
      <c r="AGN49" s="165"/>
      <c r="AGO49" s="165"/>
      <c r="AGP49" s="165"/>
      <c r="AGQ49" s="166"/>
      <c r="AGR49" s="164"/>
      <c r="AGS49" s="165"/>
      <c r="AGT49" s="165"/>
      <c r="AGU49" s="165"/>
      <c r="AGV49" s="165"/>
      <c r="AGW49" s="165"/>
      <c r="AGX49" s="166"/>
      <c r="AGY49" s="164"/>
      <c r="AGZ49" s="165"/>
      <c r="AHA49" s="165"/>
      <c r="AHB49" s="165"/>
      <c r="AHC49" s="165"/>
      <c r="AHD49" s="165"/>
      <c r="AHE49" s="166"/>
      <c r="AHF49" s="164"/>
      <c r="AHG49" s="165"/>
      <c r="AHH49" s="165"/>
      <c r="AHI49" s="165"/>
      <c r="AHJ49" s="165"/>
      <c r="AHK49" s="165"/>
      <c r="AHL49" s="166"/>
      <c r="AHM49" s="164"/>
      <c r="AHN49" s="165"/>
      <c r="AHO49" s="165"/>
      <c r="AHP49" s="165"/>
      <c r="AHQ49" s="165"/>
      <c r="AHR49" s="165"/>
      <c r="AHS49" s="166"/>
      <c r="AHT49" s="164"/>
      <c r="AHU49" s="165"/>
      <c r="AHV49" s="165"/>
      <c r="AHW49" s="165"/>
      <c r="AHX49" s="165"/>
      <c r="AHY49" s="165"/>
      <c r="AHZ49" s="166"/>
      <c r="AIA49" s="164"/>
      <c r="AIB49" s="165"/>
      <c r="AIC49" s="165"/>
      <c r="AID49" s="165"/>
      <c r="AIE49" s="165"/>
      <c r="AIF49" s="165"/>
      <c r="AIG49" s="166"/>
      <c r="AIH49" s="164"/>
      <c r="AII49" s="165"/>
      <c r="AIJ49" s="165"/>
      <c r="AIK49" s="165"/>
      <c r="AIL49" s="165"/>
      <c r="AIM49" s="165"/>
      <c r="AIN49" s="166"/>
      <c r="AIO49" s="164"/>
      <c r="AIP49" s="165"/>
      <c r="AIQ49" s="165"/>
      <c r="AIR49" s="165"/>
      <c r="AIS49" s="165"/>
      <c r="AIT49" s="165"/>
      <c r="AIU49" s="166"/>
      <c r="AIV49" s="164"/>
      <c r="AIW49" s="165"/>
      <c r="AIX49" s="165"/>
      <c r="AIY49" s="165"/>
      <c r="AIZ49" s="165"/>
      <c r="AJA49" s="165"/>
      <c r="AJB49" s="166"/>
      <c r="AJC49" s="164"/>
      <c r="AJD49" s="165"/>
      <c r="AJE49" s="165"/>
      <c r="AJF49" s="165"/>
      <c r="AJG49" s="165"/>
      <c r="AJH49" s="165"/>
      <c r="AJI49" s="166"/>
      <c r="AJJ49" s="164"/>
      <c r="AJK49" s="165"/>
      <c r="AJL49" s="165"/>
      <c r="AJM49" s="165"/>
      <c r="AJN49" s="165"/>
      <c r="AJO49" s="165"/>
      <c r="AJP49" s="166"/>
      <c r="AJQ49" s="164"/>
      <c r="AJR49" s="165"/>
      <c r="AJS49" s="165"/>
      <c r="AJT49" s="165"/>
      <c r="AJU49" s="165"/>
      <c r="AJV49" s="165"/>
      <c r="AJW49" s="166"/>
      <c r="AJX49" s="164"/>
      <c r="AJY49" s="165"/>
      <c r="AJZ49" s="165"/>
      <c r="AKA49" s="165"/>
      <c r="AKB49" s="165"/>
      <c r="AKC49" s="165"/>
      <c r="AKD49" s="166"/>
      <c r="AKE49" s="164"/>
      <c r="AKF49" s="165"/>
      <c r="AKG49" s="165"/>
      <c r="AKH49" s="165"/>
      <c r="AKI49" s="165"/>
      <c r="AKJ49" s="165"/>
      <c r="AKK49" s="166"/>
      <c r="AKL49" s="164"/>
      <c r="AKM49" s="165"/>
      <c r="AKN49" s="165"/>
      <c r="AKO49" s="165"/>
      <c r="AKP49" s="165"/>
      <c r="AKQ49" s="165"/>
      <c r="AKR49" s="166"/>
      <c r="AKS49" s="164"/>
      <c r="AKT49" s="165"/>
      <c r="AKU49" s="165"/>
      <c r="AKV49" s="165"/>
      <c r="AKW49" s="165"/>
      <c r="AKX49" s="165"/>
      <c r="AKY49" s="166"/>
      <c r="AKZ49" s="164"/>
      <c r="ALA49" s="165"/>
      <c r="ALB49" s="165"/>
      <c r="ALC49" s="165"/>
      <c r="ALD49" s="165"/>
      <c r="ALE49" s="165"/>
      <c r="ALF49" s="166"/>
      <c r="ALG49" s="164"/>
      <c r="ALH49" s="165"/>
      <c r="ALI49" s="165"/>
      <c r="ALJ49" s="165"/>
      <c r="ALK49" s="165"/>
      <c r="ALL49" s="165"/>
      <c r="ALM49" s="166"/>
      <c r="ALN49" s="164"/>
      <c r="ALO49" s="165"/>
      <c r="ALP49" s="165"/>
      <c r="ALQ49" s="165"/>
      <c r="ALR49" s="165"/>
      <c r="ALS49" s="165"/>
      <c r="ALT49" s="166"/>
      <c r="ALU49" s="164"/>
      <c r="ALV49" s="165"/>
      <c r="ALW49" s="165"/>
      <c r="ALX49" s="165"/>
      <c r="ALY49" s="165"/>
      <c r="ALZ49" s="165"/>
      <c r="AMA49" s="166"/>
      <c r="AMB49" s="164"/>
      <c r="AMC49" s="165"/>
      <c r="AMD49" s="165"/>
      <c r="AME49" s="165"/>
      <c r="AMF49" s="165"/>
      <c r="AMG49" s="165"/>
      <c r="AMH49" s="166"/>
      <c r="AMI49" s="164"/>
      <c r="AMJ49" s="165"/>
      <c r="AMK49" s="165"/>
      <c r="AML49" s="165"/>
      <c r="AMM49" s="165"/>
      <c r="AMN49" s="165"/>
      <c r="AMO49" s="166"/>
      <c r="AMP49" s="164"/>
      <c r="AMQ49" s="165"/>
      <c r="AMR49" s="165"/>
      <c r="AMS49" s="165"/>
      <c r="AMT49" s="165"/>
      <c r="AMU49" s="165"/>
      <c r="AMV49" s="166"/>
      <c r="AMW49" s="164"/>
      <c r="AMX49" s="165"/>
      <c r="AMY49" s="165"/>
      <c r="AMZ49" s="165"/>
      <c r="ANA49" s="165"/>
      <c r="ANB49" s="165"/>
      <c r="ANC49" s="166"/>
      <c r="AND49" s="164"/>
      <c r="ANE49" s="165"/>
      <c r="ANF49" s="165"/>
      <c r="ANG49" s="165"/>
      <c r="ANH49" s="165"/>
      <c r="ANI49" s="165"/>
      <c r="ANJ49" s="166"/>
      <c r="ANK49" s="164"/>
      <c r="ANL49" s="165"/>
      <c r="ANM49" s="165"/>
      <c r="ANN49" s="165"/>
      <c r="ANO49" s="165"/>
      <c r="ANP49" s="165"/>
      <c r="ANQ49" s="166"/>
      <c r="ANR49" s="164"/>
      <c r="ANS49" s="165"/>
      <c r="ANT49" s="165"/>
      <c r="ANU49" s="165"/>
      <c r="ANV49" s="165"/>
      <c r="ANW49" s="165"/>
      <c r="ANX49" s="166"/>
      <c r="ANY49" s="164"/>
      <c r="ANZ49" s="165"/>
      <c r="AOA49" s="165"/>
      <c r="AOB49" s="165"/>
      <c r="AOC49" s="165"/>
      <c r="AOD49" s="165"/>
      <c r="AOE49" s="166"/>
      <c r="AOF49" s="164"/>
      <c r="AOG49" s="165"/>
      <c r="AOH49" s="165"/>
      <c r="AOI49" s="165"/>
      <c r="AOJ49" s="165"/>
      <c r="AOK49" s="165"/>
      <c r="AOL49" s="166"/>
      <c r="AOM49" s="164"/>
      <c r="AON49" s="165"/>
      <c r="AOO49" s="165"/>
      <c r="AOP49" s="165"/>
      <c r="AOQ49" s="165"/>
      <c r="AOR49" s="165"/>
      <c r="AOS49" s="166"/>
      <c r="AOT49" s="164"/>
      <c r="AOU49" s="165"/>
      <c r="AOV49" s="165"/>
      <c r="AOW49" s="165"/>
      <c r="AOX49" s="165"/>
      <c r="AOY49" s="165"/>
      <c r="AOZ49" s="166"/>
      <c r="APA49" s="164"/>
      <c r="APB49" s="165"/>
      <c r="APC49" s="165"/>
      <c r="APD49" s="165"/>
      <c r="APE49" s="165"/>
      <c r="APF49" s="165"/>
      <c r="APG49" s="166"/>
      <c r="APH49" s="164"/>
      <c r="API49" s="165"/>
      <c r="APJ49" s="165"/>
      <c r="APK49" s="165"/>
      <c r="APL49" s="165"/>
      <c r="APM49" s="165"/>
      <c r="APN49" s="166"/>
      <c r="APO49" s="164"/>
      <c r="APP49" s="165"/>
      <c r="APQ49" s="165"/>
      <c r="APR49" s="165"/>
      <c r="APS49" s="165"/>
      <c r="APT49" s="165"/>
      <c r="APU49" s="166"/>
      <c r="APV49" s="164"/>
      <c r="APW49" s="165"/>
      <c r="APX49" s="165"/>
      <c r="APY49" s="165"/>
      <c r="APZ49" s="165"/>
      <c r="AQA49" s="165"/>
      <c r="AQB49" s="166"/>
      <c r="AQC49" s="164"/>
      <c r="AQD49" s="165"/>
      <c r="AQE49" s="165"/>
      <c r="AQF49" s="165"/>
      <c r="AQG49" s="165"/>
      <c r="AQH49" s="165"/>
      <c r="AQI49" s="166"/>
      <c r="AQJ49" s="164"/>
      <c r="AQK49" s="165"/>
      <c r="AQL49" s="165"/>
      <c r="AQM49" s="165"/>
      <c r="AQN49" s="165"/>
      <c r="AQO49" s="165"/>
      <c r="AQP49" s="166"/>
      <c r="AQQ49" s="164"/>
      <c r="AQR49" s="165"/>
      <c r="AQS49" s="165"/>
      <c r="AQT49" s="165"/>
      <c r="AQU49" s="165"/>
      <c r="AQV49" s="165"/>
      <c r="AQW49" s="166"/>
      <c r="AQX49" s="164"/>
      <c r="AQY49" s="165"/>
      <c r="AQZ49" s="165"/>
      <c r="ARA49" s="165"/>
      <c r="ARB49" s="165"/>
      <c r="ARC49" s="165"/>
      <c r="ARD49" s="166"/>
      <c r="ARE49" s="164"/>
      <c r="ARF49" s="165"/>
      <c r="ARG49" s="165"/>
      <c r="ARH49" s="165"/>
      <c r="ARI49" s="165"/>
      <c r="ARJ49" s="165"/>
      <c r="ARK49" s="166"/>
      <c r="ARL49" s="164"/>
      <c r="ARM49" s="165"/>
      <c r="ARN49" s="165"/>
      <c r="ARO49" s="165"/>
      <c r="ARP49" s="165"/>
      <c r="ARQ49" s="165"/>
      <c r="ARR49" s="166"/>
      <c r="ARS49" s="164"/>
      <c r="ART49" s="165"/>
      <c r="ARU49" s="165"/>
      <c r="ARV49" s="165"/>
      <c r="ARW49" s="165"/>
      <c r="ARX49" s="165"/>
      <c r="ARY49" s="166"/>
      <c r="ARZ49" s="164"/>
      <c r="ASA49" s="165"/>
      <c r="ASB49" s="165"/>
      <c r="ASC49" s="165"/>
      <c r="ASD49" s="165"/>
      <c r="ASE49" s="165"/>
      <c r="ASF49" s="166"/>
      <c r="ASG49" s="164"/>
      <c r="ASH49" s="165"/>
      <c r="ASI49" s="165"/>
      <c r="ASJ49" s="165"/>
      <c r="ASK49" s="165"/>
      <c r="ASL49" s="165"/>
      <c r="ASM49" s="166"/>
      <c r="ASN49" s="164"/>
      <c r="ASO49" s="165"/>
      <c r="ASP49" s="165"/>
      <c r="ASQ49" s="165"/>
      <c r="ASR49" s="165"/>
      <c r="ASS49" s="165"/>
      <c r="AST49" s="166"/>
      <c r="ASU49" s="164"/>
      <c r="ASV49" s="165"/>
      <c r="ASW49" s="165"/>
      <c r="ASX49" s="165"/>
      <c r="ASY49" s="165"/>
      <c r="ASZ49" s="165"/>
      <c r="ATA49" s="166"/>
      <c r="ATB49" s="164"/>
      <c r="ATC49" s="165"/>
      <c r="ATD49" s="165"/>
      <c r="ATE49" s="165"/>
      <c r="ATF49" s="165"/>
      <c r="ATG49" s="165"/>
      <c r="ATH49" s="166"/>
      <c r="ATI49" s="164"/>
      <c r="ATJ49" s="165"/>
      <c r="ATK49" s="165"/>
      <c r="ATL49" s="165"/>
      <c r="ATM49" s="165"/>
      <c r="ATN49" s="165"/>
      <c r="ATO49" s="166"/>
      <c r="ATP49" s="164"/>
      <c r="ATQ49" s="165"/>
      <c r="ATR49" s="165"/>
      <c r="ATS49" s="165"/>
      <c r="ATT49" s="165"/>
      <c r="ATU49" s="165"/>
      <c r="ATV49" s="166"/>
      <c r="ATW49" s="164"/>
      <c r="ATX49" s="165"/>
      <c r="ATY49" s="165"/>
      <c r="ATZ49" s="165"/>
      <c r="AUA49" s="165"/>
      <c r="AUB49" s="165"/>
      <c r="AUC49" s="166"/>
      <c r="AUD49" s="164"/>
      <c r="AUE49" s="165"/>
      <c r="AUF49" s="165"/>
      <c r="AUG49" s="165"/>
      <c r="AUH49" s="165"/>
      <c r="AUI49" s="165"/>
      <c r="AUJ49" s="166"/>
      <c r="AUK49" s="164"/>
      <c r="AUL49" s="165"/>
      <c r="AUM49" s="165"/>
      <c r="AUN49" s="165"/>
      <c r="AUO49" s="165"/>
      <c r="AUP49" s="165"/>
      <c r="AUQ49" s="166"/>
      <c r="AUR49" s="164"/>
      <c r="AUS49" s="165"/>
      <c r="AUT49" s="165"/>
      <c r="AUU49" s="165"/>
      <c r="AUV49" s="165"/>
      <c r="AUW49" s="165"/>
      <c r="AUX49" s="166"/>
      <c r="AUY49" s="164"/>
      <c r="AUZ49" s="165"/>
      <c r="AVA49" s="165"/>
      <c r="AVB49" s="165"/>
      <c r="AVC49" s="165"/>
      <c r="AVD49" s="165"/>
      <c r="AVE49" s="166"/>
      <c r="AVF49" s="164"/>
      <c r="AVG49" s="165"/>
      <c r="AVH49" s="165"/>
      <c r="AVI49" s="165"/>
      <c r="AVJ49" s="165"/>
      <c r="AVK49" s="165"/>
      <c r="AVL49" s="166"/>
      <c r="AVM49" s="164"/>
      <c r="AVN49" s="165"/>
      <c r="AVO49" s="165"/>
      <c r="AVP49" s="165"/>
      <c r="AVQ49" s="165"/>
      <c r="AVR49" s="165"/>
      <c r="AVS49" s="166"/>
      <c r="AVT49" s="164"/>
      <c r="AVU49" s="165"/>
      <c r="AVV49" s="165"/>
      <c r="AVW49" s="165"/>
      <c r="AVX49" s="165"/>
      <c r="AVY49" s="165"/>
      <c r="AVZ49" s="166"/>
      <c r="AWA49" s="164"/>
      <c r="AWB49" s="165"/>
      <c r="AWC49" s="165"/>
      <c r="AWD49" s="165"/>
      <c r="AWE49" s="165"/>
      <c r="AWF49" s="165"/>
      <c r="AWG49" s="166"/>
      <c r="AWH49" s="164"/>
      <c r="AWI49" s="165"/>
      <c r="AWJ49" s="165"/>
      <c r="AWK49" s="165"/>
      <c r="AWL49" s="165"/>
      <c r="AWM49" s="165"/>
      <c r="AWN49" s="166"/>
      <c r="AWO49" s="164"/>
      <c r="AWP49" s="165"/>
      <c r="AWQ49" s="165"/>
      <c r="AWR49" s="165"/>
      <c r="AWS49" s="165"/>
      <c r="AWT49" s="165"/>
      <c r="AWU49" s="166"/>
      <c r="AWV49" s="164"/>
      <c r="AWW49" s="165"/>
      <c r="AWX49" s="165"/>
      <c r="AWY49" s="165"/>
      <c r="AWZ49" s="165"/>
      <c r="AXA49" s="165"/>
      <c r="AXB49" s="166"/>
      <c r="AXC49" s="164"/>
      <c r="AXD49" s="165"/>
      <c r="AXE49" s="165"/>
      <c r="AXF49" s="165"/>
      <c r="AXG49" s="165"/>
      <c r="AXH49" s="165"/>
      <c r="AXI49" s="166"/>
      <c r="AXJ49" s="164"/>
      <c r="AXK49" s="165"/>
      <c r="AXL49" s="165"/>
      <c r="AXM49" s="165"/>
      <c r="AXN49" s="165"/>
      <c r="AXO49" s="165"/>
      <c r="AXP49" s="166"/>
      <c r="AXQ49" s="164"/>
      <c r="AXR49" s="165"/>
      <c r="AXS49" s="165"/>
      <c r="AXT49" s="165"/>
      <c r="AXU49" s="165"/>
      <c r="AXV49" s="165"/>
      <c r="AXW49" s="166"/>
      <c r="AXX49" s="164"/>
      <c r="AXY49" s="165"/>
      <c r="AXZ49" s="165"/>
      <c r="AYA49" s="165"/>
      <c r="AYB49" s="165"/>
      <c r="AYC49" s="165"/>
      <c r="AYD49" s="166"/>
      <c r="AYE49" s="164"/>
      <c r="AYF49" s="165"/>
      <c r="AYG49" s="165"/>
      <c r="AYH49" s="165"/>
      <c r="AYI49" s="165"/>
      <c r="AYJ49" s="165"/>
      <c r="AYK49" s="166"/>
      <c r="AYL49" s="164"/>
      <c r="AYM49" s="165"/>
      <c r="AYN49" s="165"/>
      <c r="AYO49" s="165"/>
      <c r="AYP49" s="165"/>
      <c r="AYQ49" s="165"/>
      <c r="AYR49" s="166"/>
      <c r="AYS49" s="164"/>
      <c r="AYT49" s="165"/>
      <c r="AYU49" s="165"/>
      <c r="AYV49" s="165"/>
      <c r="AYW49" s="165"/>
      <c r="AYX49" s="165"/>
      <c r="AYY49" s="166"/>
      <c r="AYZ49" s="164"/>
      <c r="AZA49" s="165"/>
      <c r="AZB49" s="165"/>
      <c r="AZC49" s="165"/>
      <c r="AZD49" s="165"/>
      <c r="AZE49" s="165"/>
      <c r="AZF49" s="166"/>
      <c r="AZG49" s="164"/>
      <c r="AZH49" s="165"/>
      <c r="AZI49" s="165"/>
      <c r="AZJ49" s="165"/>
      <c r="AZK49" s="165"/>
      <c r="AZL49" s="165"/>
      <c r="AZM49" s="166"/>
      <c r="AZN49" s="164"/>
      <c r="AZO49" s="165"/>
      <c r="AZP49" s="165"/>
      <c r="AZQ49" s="165"/>
      <c r="AZR49" s="165"/>
      <c r="AZS49" s="165"/>
      <c r="AZT49" s="166"/>
      <c r="AZU49" s="164"/>
      <c r="AZV49" s="165"/>
      <c r="AZW49" s="165"/>
      <c r="AZX49" s="165"/>
      <c r="AZY49" s="165"/>
      <c r="AZZ49" s="165"/>
      <c r="BAA49" s="166"/>
      <c r="BAB49" s="164"/>
      <c r="BAC49" s="165"/>
      <c r="BAD49" s="165"/>
      <c r="BAE49" s="165"/>
      <c r="BAF49" s="165"/>
      <c r="BAG49" s="165"/>
      <c r="BAH49" s="166"/>
      <c r="BAI49" s="164"/>
      <c r="BAJ49" s="165"/>
      <c r="BAK49" s="165"/>
      <c r="BAL49" s="165"/>
      <c r="BAM49" s="165"/>
      <c r="BAN49" s="165"/>
      <c r="BAO49" s="166"/>
      <c r="BAP49" s="164"/>
      <c r="BAQ49" s="165"/>
      <c r="BAR49" s="165"/>
      <c r="BAS49" s="165"/>
      <c r="BAT49" s="165"/>
      <c r="BAU49" s="165"/>
      <c r="BAV49" s="166"/>
      <c r="BAW49" s="164"/>
      <c r="BAX49" s="165"/>
      <c r="BAY49" s="165"/>
      <c r="BAZ49" s="165"/>
      <c r="BBA49" s="165"/>
      <c r="BBB49" s="165"/>
      <c r="BBC49" s="166"/>
      <c r="BBD49" s="164"/>
      <c r="BBE49" s="165"/>
      <c r="BBF49" s="165"/>
      <c r="BBG49" s="165"/>
      <c r="BBH49" s="165"/>
      <c r="BBI49" s="165"/>
      <c r="BBJ49" s="166"/>
      <c r="BBK49" s="164"/>
      <c r="BBL49" s="165"/>
      <c r="BBM49" s="165"/>
      <c r="BBN49" s="165"/>
      <c r="BBO49" s="165"/>
      <c r="BBP49" s="165"/>
      <c r="BBQ49" s="166"/>
      <c r="BBR49" s="164"/>
      <c r="BBS49" s="165"/>
      <c r="BBT49" s="165"/>
      <c r="BBU49" s="165"/>
      <c r="BBV49" s="165"/>
      <c r="BBW49" s="165"/>
      <c r="BBX49" s="166"/>
      <c r="BBY49" s="164"/>
      <c r="BBZ49" s="165"/>
      <c r="BCA49" s="165"/>
      <c r="BCB49" s="165"/>
      <c r="BCC49" s="165"/>
      <c r="BCD49" s="165"/>
      <c r="BCE49" s="166"/>
      <c r="BCF49" s="164"/>
      <c r="BCG49" s="165"/>
      <c r="BCH49" s="165"/>
      <c r="BCI49" s="165"/>
      <c r="BCJ49" s="165"/>
      <c r="BCK49" s="165"/>
      <c r="BCL49" s="166"/>
      <c r="BCM49" s="164"/>
      <c r="BCN49" s="165"/>
      <c r="BCO49" s="165"/>
      <c r="BCP49" s="165"/>
      <c r="BCQ49" s="165"/>
      <c r="BCR49" s="165"/>
      <c r="BCS49" s="166"/>
      <c r="BCT49" s="164"/>
      <c r="BCU49" s="165"/>
      <c r="BCV49" s="165"/>
      <c r="BCW49" s="165"/>
      <c r="BCX49" s="165"/>
      <c r="BCY49" s="165"/>
      <c r="BCZ49" s="166"/>
      <c r="BDA49" s="164"/>
      <c r="BDB49" s="165"/>
      <c r="BDC49" s="165"/>
      <c r="BDD49" s="165"/>
      <c r="BDE49" s="165"/>
      <c r="BDF49" s="165"/>
      <c r="BDG49" s="166"/>
      <c r="BDH49" s="164"/>
      <c r="BDI49" s="165"/>
      <c r="BDJ49" s="165"/>
      <c r="BDK49" s="165"/>
      <c r="BDL49" s="165"/>
      <c r="BDM49" s="165"/>
      <c r="BDN49" s="166"/>
      <c r="BDO49" s="164"/>
      <c r="BDP49" s="165"/>
      <c r="BDQ49" s="165"/>
      <c r="BDR49" s="165"/>
      <c r="BDS49" s="165"/>
      <c r="BDT49" s="165"/>
      <c r="BDU49" s="166"/>
      <c r="BDV49" s="164"/>
      <c r="BDW49" s="165"/>
      <c r="BDX49" s="165"/>
      <c r="BDY49" s="165"/>
      <c r="BDZ49" s="165"/>
      <c r="BEA49" s="165"/>
      <c r="BEB49" s="166"/>
      <c r="BEC49" s="164"/>
      <c r="BED49" s="165"/>
      <c r="BEE49" s="165"/>
      <c r="BEF49" s="165"/>
      <c r="BEG49" s="165"/>
      <c r="BEH49" s="165"/>
      <c r="BEI49" s="166"/>
      <c r="BEJ49" s="164"/>
      <c r="BEK49" s="165"/>
      <c r="BEL49" s="165"/>
      <c r="BEM49" s="165"/>
      <c r="BEN49" s="165"/>
      <c r="BEO49" s="165"/>
      <c r="BEP49" s="166"/>
      <c r="BEQ49" s="164"/>
      <c r="BER49" s="165"/>
      <c r="BES49" s="165"/>
      <c r="BET49" s="165"/>
      <c r="BEU49" s="165"/>
      <c r="BEV49" s="165"/>
      <c r="BEW49" s="166"/>
      <c r="BEX49" s="164"/>
      <c r="BEY49" s="165"/>
      <c r="BEZ49" s="165"/>
      <c r="BFA49" s="165"/>
      <c r="BFB49" s="165"/>
      <c r="BFC49" s="165"/>
      <c r="BFD49" s="166"/>
      <c r="BFE49" s="164"/>
      <c r="BFF49" s="165"/>
      <c r="BFG49" s="165"/>
      <c r="BFH49" s="165"/>
      <c r="BFI49" s="165"/>
      <c r="BFJ49" s="165"/>
      <c r="BFK49" s="166"/>
      <c r="BFL49" s="164"/>
      <c r="BFM49" s="165"/>
      <c r="BFN49" s="165"/>
      <c r="BFO49" s="165"/>
      <c r="BFP49" s="165"/>
      <c r="BFQ49" s="165"/>
      <c r="BFR49" s="166"/>
      <c r="BFS49" s="164"/>
      <c r="BFT49" s="165"/>
      <c r="BFU49" s="165"/>
      <c r="BFV49" s="165"/>
      <c r="BFW49" s="165"/>
      <c r="BFX49" s="165"/>
      <c r="BFY49" s="166"/>
      <c r="BFZ49" s="164"/>
      <c r="BGA49" s="165"/>
      <c r="BGB49" s="165"/>
      <c r="BGC49" s="165"/>
      <c r="BGD49" s="165"/>
      <c r="BGE49" s="165"/>
      <c r="BGF49" s="166"/>
      <c r="BGG49" s="164"/>
      <c r="BGH49" s="165"/>
      <c r="BGI49" s="165"/>
      <c r="BGJ49" s="165"/>
      <c r="BGK49" s="165"/>
      <c r="BGL49" s="165"/>
      <c r="BGM49" s="166"/>
      <c r="BGN49" s="164"/>
      <c r="BGO49" s="165"/>
      <c r="BGP49" s="165"/>
      <c r="BGQ49" s="165"/>
      <c r="BGR49" s="165"/>
      <c r="BGS49" s="165"/>
      <c r="BGT49" s="166"/>
      <c r="BGU49" s="164"/>
      <c r="BGV49" s="165"/>
      <c r="BGW49" s="165"/>
      <c r="BGX49" s="165"/>
      <c r="BGY49" s="165"/>
      <c r="BGZ49" s="165"/>
      <c r="BHA49" s="166"/>
      <c r="BHB49" s="164"/>
      <c r="BHC49" s="165"/>
      <c r="BHD49" s="165"/>
      <c r="BHE49" s="165"/>
      <c r="BHF49" s="165"/>
      <c r="BHG49" s="165"/>
      <c r="BHH49" s="166"/>
      <c r="BHI49" s="164"/>
      <c r="BHJ49" s="165"/>
      <c r="BHK49" s="165"/>
      <c r="BHL49" s="165"/>
      <c r="BHM49" s="165"/>
      <c r="BHN49" s="165"/>
      <c r="BHO49" s="166"/>
      <c r="BHP49" s="164"/>
      <c r="BHQ49" s="165"/>
      <c r="BHR49" s="165"/>
      <c r="BHS49" s="165"/>
      <c r="BHT49" s="165"/>
      <c r="BHU49" s="165"/>
      <c r="BHV49" s="166"/>
      <c r="BHW49" s="164"/>
      <c r="BHX49" s="165"/>
      <c r="BHY49" s="165"/>
      <c r="BHZ49" s="165"/>
      <c r="BIA49" s="165"/>
      <c r="BIB49" s="165"/>
      <c r="BIC49" s="166"/>
      <c r="BID49" s="164"/>
      <c r="BIE49" s="165"/>
      <c r="BIF49" s="165"/>
      <c r="BIG49" s="165"/>
      <c r="BIH49" s="165"/>
      <c r="BII49" s="165"/>
      <c r="BIJ49" s="166"/>
      <c r="BIK49" s="164"/>
      <c r="BIL49" s="165"/>
      <c r="BIM49" s="165"/>
      <c r="BIN49" s="165"/>
      <c r="BIO49" s="165"/>
      <c r="BIP49" s="165"/>
      <c r="BIQ49" s="166"/>
      <c r="BIR49" s="164"/>
      <c r="BIS49" s="165"/>
      <c r="BIT49" s="165"/>
      <c r="BIU49" s="165"/>
      <c r="BIV49" s="165"/>
      <c r="BIW49" s="165"/>
      <c r="BIX49" s="166"/>
      <c r="BIY49" s="164"/>
      <c r="BIZ49" s="165"/>
      <c r="BJA49" s="165"/>
      <c r="BJB49" s="165"/>
      <c r="BJC49" s="165"/>
      <c r="BJD49" s="165"/>
      <c r="BJE49" s="166"/>
      <c r="BJF49" s="164"/>
      <c r="BJG49" s="165"/>
      <c r="BJH49" s="165"/>
      <c r="BJI49" s="165"/>
      <c r="BJJ49" s="165"/>
      <c r="BJK49" s="165"/>
      <c r="BJL49" s="166"/>
      <c r="BJM49" s="164"/>
      <c r="BJN49" s="165"/>
      <c r="BJO49" s="165"/>
      <c r="BJP49" s="165"/>
      <c r="BJQ49" s="165"/>
      <c r="BJR49" s="165"/>
      <c r="BJS49" s="166"/>
      <c r="BJT49" s="164"/>
      <c r="BJU49" s="165"/>
      <c r="BJV49" s="165"/>
      <c r="BJW49" s="165"/>
      <c r="BJX49" s="165"/>
      <c r="BJY49" s="165"/>
      <c r="BJZ49" s="166"/>
      <c r="BKA49" s="164"/>
      <c r="BKB49" s="165"/>
      <c r="BKC49" s="165"/>
      <c r="BKD49" s="165"/>
      <c r="BKE49" s="165"/>
      <c r="BKF49" s="165"/>
      <c r="BKG49" s="166"/>
      <c r="BKH49" s="164"/>
      <c r="BKI49" s="165"/>
      <c r="BKJ49" s="165"/>
      <c r="BKK49" s="165"/>
      <c r="BKL49" s="165"/>
      <c r="BKM49" s="165"/>
      <c r="BKN49" s="166"/>
      <c r="BKO49" s="164"/>
      <c r="BKP49" s="165"/>
      <c r="BKQ49" s="165"/>
      <c r="BKR49" s="165"/>
      <c r="BKS49" s="165"/>
      <c r="BKT49" s="165"/>
      <c r="BKU49" s="166"/>
      <c r="BKV49" s="164"/>
      <c r="BKW49" s="165"/>
      <c r="BKX49" s="165"/>
      <c r="BKY49" s="165"/>
      <c r="BKZ49" s="165"/>
      <c r="BLA49" s="165"/>
      <c r="BLB49" s="166"/>
      <c r="BLC49" s="164"/>
      <c r="BLD49" s="165"/>
      <c r="BLE49" s="165"/>
      <c r="BLF49" s="165"/>
      <c r="BLG49" s="165"/>
      <c r="BLH49" s="165"/>
      <c r="BLI49" s="166"/>
      <c r="BLJ49" s="164"/>
      <c r="BLK49" s="165"/>
      <c r="BLL49" s="165"/>
      <c r="BLM49" s="165"/>
      <c r="BLN49" s="165"/>
      <c r="BLO49" s="165"/>
      <c r="BLP49" s="166"/>
      <c r="BLQ49" s="164"/>
      <c r="BLR49" s="165"/>
      <c r="BLS49" s="165"/>
      <c r="BLT49" s="165"/>
      <c r="BLU49" s="165"/>
      <c r="BLV49" s="165"/>
      <c r="BLW49" s="166"/>
      <c r="BLX49" s="164"/>
      <c r="BLY49" s="165"/>
      <c r="BLZ49" s="165"/>
      <c r="BMA49" s="165"/>
      <c r="BMB49" s="165"/>
      <c r="BMC49" s="165"/>
      <c r="BMD49" s="166"/>
      <c r="BME49" s="164"/>
      <c r="BMF49" s="165"/>
      <c r="BMG49" s="165"/>
      <c r="BMH49" s="165"/>
      <c r="BMI49" s="165"/>
      <c r="BMJ49" s="165"/>
      <c r="BMK49" s="166"/>
      <c r="BML49" s="164"/>
      <c r="BMM49" s="165"/>
      <c r="BMN49" s="165"/>
      <c r="BMO49" s="165"/>
      <c r="BMP49" s="165"/>
      <c r="BMQ49" s="165"/>
      <c r="BMR49" s="166"/>
      <c r="BMS49" s="164"/>
      <c r="BMT49" s="165"/>
      <c r="BMU49" s="165"/>
      <c r="BMV49" s="165"/>
      <c r="BMW49" s="165"/>
      <c r="BMX49" s="165"/>
      <c r="BMY49" s="166"/>
      <c r="BMZ49" s="164"/>
      <c r="BNA49" s="165"/>
      <c r="BNB49" s="165"/>
      <c r="BNC49" s="165"/>
      <c r="BND49" s="165"/>
      <c r="BNE49" s="165"/>
      <c r="BNF49" s="166"/>
      <c r="BNG49" s="164"/>
      <c r="BNH49" s="165"/>
      <c r="BNI49" s="165"/>
      <c r="BNJ49" s="165"/>
      <c r="BNK49" s="165"/>
      <c r="BNL49" s="165"/>
      <c r="BNM49" s="166"/>
      <c r="BNN49" s="164"/>
      <c r="BNO49" s="165"/>
      <c r="BNP49" s="165"/>
      <c r="BNQ49" s="165"/>
      <c r="BNR49" s="165"/>
      <c r="BNS49" s="165"/>
      <c r="BNT49" s="166"/>
      <c r="BNU49" s="164"/>
      <c r="BNV49" s="165"/>
      <c r="BNW49" s="165"/>
      <c r="BNX49" s="165"/>
      <c r="BNY49" s="165"/>
      <c r="BNZ49" s="165"/>
      <c r="BOA49" s="166"/>
      <c r="BOB49" s="164"/>
      <c r="BOC49" s="165"/>
      <c r="BOD49" s="165"/>
      <c r="BOE49" s="165"/>
      <c r="BOF49" s="165"/>
      <c r="BOG49" s="165"/>
      <c r="BOH49" s="166"/>
      <c r="BOI49" s="164"/>
      <c r="BOJ49" s="165"/>
      <c r="BOK49" s="165"/>
      <c r="BOL49" s="165"/>
      <c r="BOM49" s="165"/>
      <c r="BON49" s="165"/>
      <c r="BOO49" s="166"/>
      <c r="BOP49" s="164"/>
      <c r="BOQ49" s="165"/>
      <c r="BOR49" s="165"/>
      <c r="BOS49" s="165"/>
      <c r="BOT49" s="165"/>
      <c r="BOU49" s="165"/>
      <c r="BOV49" s="166"/>
      <c r="BOW49" s="164"/>
      <c r="BOX49" s="165"/>
      <c r="BOY49" s="165"/>
      <c r="BOZ49" s="165"/>
      <c r="BPA49" s="165"/>
      <c r="BPB49" s="165"/>
      <c r="BPC49" s="166"/>
      <c r="BPD49" s="164"/>
      <c r="BPE49" s="165"/>
      <c r="BPF49" s="165"/>
      <c r="BPG49" s="165"/>
      <c r="BPH49" s="165"/>
      <c r="BPI49" s="165"/>
      <c r="BPJ49" s="166"/>
      <c r="BPK49" s="164"/>
      <c r="BPL49" s="165"/>
      <c r="BPM49" s="165"/>
      <c r="BPN49" s="165"/>
      <c r="BPO49" s="165"/>
      <c r="BPP49" s="165"/>
      <c r="BPQ49" s="166"/>
      <c r="BPR49" s="164"/>
      <c r="BPS49" s="165"/>
      <c r="BPT49" s="165"/>
      <c r="BPU49" s="165"/>
      <c r="BPV49" s="165"/>
      <c r="BPW49" s="165"/>
      <c r="BPX49" s="166"/>
      <c r="BPY49" s="164"/>
      <c r="BPZ49" s="165"/>
      <c r="BQA49" s="165"/>
      <c r="BQB49" s="165"/>
      <c r="BQC49" s="165"/>
      <c r="BQD49" s="165"/>
      <c r="BQE49" s="166"/>
      <c r="BQF49" s="164"/>
      <c r="BQG49" s="165"/>
      <c r="BQH49" s="165"/>
      <c r="BQI49" s="165"/>
      <c r="BQJ49" s="165"/>
      <c r="BQK49" s="165"/>
      <c r="BQL49" s="166"/>
      <c r="BQM49" s="164"/>
      <c r="BQN49" s="165"/>
      <c r="BQO49" s="165"/>
      <c r="BQP49" s="165"/>
      <c r="BQQ49" s="165"/>
      <c r="BQR49" s="165"/>
      <c r="BQS49" s="166"/>
      <c r="BQT49" s="164"/>
      <c r="BQU49" s="165"/>
      <c r="BQV49" s="165"/>
      <c r="BQW49" s="165"/>
      <c r="BQX49" s="165"/>
      <c r="BQY49" s="165"/>
      <c r="BQZ49" s="166"/>
      <c r="BRA49" s="164"/>
      <c r="BRB49" s="165"/>
      <c r="BRC49" s="165"/>
      <c r="BRD49" s="165"/>
      <c r="BRE49" s="165"/>
      <c r="BRF49" s="165"/>
      <c r="BRG49" s="166"/>
      <c r="BRH49" s="164"/>
      <c r="BRI49" s="165"/>
      <c r="BRJ49" s="165"/>
      <c r="BRK49" s="165"/>
      <c r="BRL49" s="165"/>
      <c r="BRM49" s="165"/>
      <c r="BRN49" s="166"/>
      <c r="BRO49" s="164"/>
      <c r="BRP49" s="165"/>
      <c r="BRQ49" s="165"/>
      <c r="BRR49" s="165"/>
      <c r="BRS49" s="165"/>
      <c r="BRT49" s="165"/>
      <c r="BRU49" s="166"/>
      <c r="BRV49" s="164"/>
      <c r="BRW49" s="165"/>
      <c r="BRX49" s="165"/>
      <c r="BRY49" s="165"/>
      <c r="BRZ49" s="165"/>
      <c r="BSA49" s="165"/>
      <c r="BSB49" s="166"/>
      <c r="BSC49" s="164"/>
      <c r="BSD49" s="165"/>
      <c r="BSE49" s="165"/>
      <c r="BSF49" s="165"/>
      <c r="BSG49" s="165"/>
      <c r="BSH49" s="165"/>
      <c r="BSI49" s="166"/>
      <c r="BSJ49" s="164"/>
      <c r="BSK49" s="165"/>
      <c r="BSL49" s="165"/>
      <c r="BSM49" s="165"/>
      <c r="BSN49" s="165"/>
      <c r="BSO49" s="165"/>
      <c r="BSP49" s="166"/>
      <c r="BSQ49" s="164"/>
      <c r="BSR49" s="165"/>
      <c r="BSS49" s="165"/>
      <c r="BST49" s="165"/>
      <c r="BSU49" s="165"/>
      <c r="BSV49" s="165"/>
      <c r="BSW49" s="166"/>
      <c r="BSX49" s="164"/>
      <c r="BSY49" s="165"/>
      <c r="BSZ49" s="165"/>
      <c r="BTA49" s="165"/>
      <c r="BTB49" s="165"/>
      <c r="BTC49" s="165"/>
      <c r="BTD49" s="166"/>
      <c r="BTE49" s="164"/>
      <c r="BTF49" s="165"/>
      <c r="BTG49" s="165"/>
      <c r="BTH49" s="165"/>
      <c r="BTI49" s="165"/>
      <c r="BTJ49" s="165"/>
      <c r="BTK49" s="166"/>
      <c r="BTL49" s="164"/>
      <c r="BTM49" s="165"/>
      <c r="BTN49" s="165"/>
      <c r="BTO49" s="165"/>
      <c r="BTP49" s="165"/>
      <c r="BTQ49" s="165"/>
      <c r="BTR49" s="166"/>
      <c r="BTS49" s="164"/>
      <c r="BTT49" s="165"/>
      <c r="BTU49" s="165"/>
      <c r="BTV49" s="165"/>
      <c r="BTW49" s="165"/>
      <c r="BTX49" s="165"/>
      <c r="BTY49" s="166"/>
      <c r="BTZ49" s="164"/>
      <c r="BUA49" s="165"/>
      <c r="BUB49" s="165"/>
      <c r="BUC49" s="165"/>
      <c r="BUD49" s="165"/>
      <c r="BUE49" s="165"/>
      <c r="BUF49" s="166"/>
      <c r="BUG49" s="164"/>
      <c r="BUH49" s="165"/>
      <c r="BUI49" s="165"/>
      <c r="BUJ49" s="165"/>
      <c r="BUK49" s="165"/>
      <c r="BUL49" s="165"/>
      <c r="BUM49" s="166"/>
      <c r="BUN49" s="164"/>
      <c r="BUO49" s="165"/>
      <c r="BUP49" s="165"/>
      <c r="BUQ49" s="165"/>
      <c r="BUR49" s="165"/>
      <c r="BUS49" s="165"/>
      <c r="BUT49" s="166"/>
      <c r="BUU49" s="164"/>
      <c r="BUV49" s="165"/>
      <c r="BUW49" s="165"/>
      <c r="BUX49" s="165"/>
      <c r="BUY49" s="165"/>
      <c r="BUZ49" s="165"/>
      <c r="BVA49" s="166"/>
      <c r="BVB49" s="164"/>
      <c r="BVC49" s="165"/>
      <c r="BVD49" s="165"/>
      <c r="BVE49" s="165"/>
      <c r="BVF49" s="165"/>
      <c r="BVG49" s="165"/>
      <c r="BVH49" s="166"/>
      <c r="BVI49" s="164"/>
      <c r="BVJ49" s="165"/>
      <c r="BVK49" s="165"/>
      <c r="BVL49" s="165"/>
      <c r="BVM49" s="165"/>
      <c r="BVN49" s="165"/>
      <c r="BVO49" s="166"/>
      <c r="BVP49" s="164"/>
      <c r="BVQ49" s="165"/>
      <c r="BVR49" s="165"/>
      <c r="BVS49" s="165"/>
      <c r="BVT49" s="165"/>
      <c r="BVU49" s="165"/>
      <c r="BVV49" s="166"/>
      <c r="BVW49" s="164"/>
      <c r="BVX49" s="165"/>
      <c r="BVY49" s="165"/>
      <c r="BVZ49" s="165"/>
      <c r="BWA49" s="165"/>
      <c r="BWB49" s="165"/>
      <c r="BWC49" s="166"/>
      <c r="BWD49" s="164"/>
      <c r="BWE49" s="165"/>
      <c r="BWF49" s="165"/>
      <c r="BWG49" s="165"/>
      <c r="BWH49" s="165"/>
      <c r="BWI49" s="165"/>
      <c r="BWJ49" s="166"/>
      <c r="BWK49" s="164"/>
      <c r="BWL49" s="165"/>
      <c r="BWM49" s="165"/>
      <c r="BWN49" s="165"/>
      <c r="BWO49" s="165"/>
      <c r="BWP49" s="165"/>
      <c r="BWQ49" s="166"/>
      <c r="BWR49" s="164"/>
      <c r="BWS49" s="165"/>
      <c r="BWT49" s="165"/>
      <c r="BWU49" s="165"/>
      <c r="BWV49" s="165"/>
      <c r="BWW49" s="165"/>
      <c r="BWX49" s="166"/>
      <c r="BWY49" s="164"/>
      <c r="BWZ49" s="165"/>
      <c r="BXA49" s="165"/>
      <c r="BXB49" s="165"/>
      <c r="BXC49" s="165"/>
      <c r="BXD49" s="165"/>
      <c r="BXE49" s="166"/>
      <c r="BXF49" s="164"/>
      <c r="BXG49" s="165"/>
      <c r="BXH49" s="165"/>
      <c r="BXI49" s="165"/>
      <c r="BXJ49" s="165"/>
      <c r="BXK49" s="165"/>
      <c r="BXL49" s="166"/>
      <c r="BXM49" s="164"/>
      <c r="BXN49" s="165"/>
      <c r="BXO49" s="165"/>
      <c r="BXP49" s="165"/>
      <c r="BXQ49" s="165"/>
      <c r="BXR49" s="165"/>
      <c r="BXS49" s="166"/>
      <c r="BXT49" s="164"/>
      <c r="BXU49" s="165"/>
      <c r="BXV49" s="165"/>
      <c r="BXW49" s="165"/>
      <c r="BXX49" s="165"/>
      <c r="BXY49" s="165"/>
      <c r="BXZ49" s="166"/>
      <c r="BYA49" s="164"/>
      <c r="BYB49" s="165"/>
      <c r="BYC49" s="165"/>
      <c r="BYD49" s="165"/>
      <c r="BYE49" s="165"/>
      <c r="BYF49" s="165"/>
      <c r="BYG49" s="166"/>
      <c r="BYH49" s="164"/>
      <c r="BYI49" s="165"/>
      <c r="BYJ49" s="165"/>
      <c r="BYK49" s="165"/>
      <c r="BYL49" s="165"/>
      <c r="BYM49" s="165"/>
      <c r="BYN49" s="166"/>
      <c r="BYO49" s="164"/>
      <c r="BYP49" s="165"/>
      <c r="BYQ49" s="165"/>
      <c r="BYR49" s="165"/>
      <c r="BYS49" s="165"/>
      <c r="BYT49" s="165"/>
      <c r="BYU49" s="166"/>
      <c r="BYV49" s="164"/>
      <c r="BYW49" s="165"/>
      <c r="BYX49" s="165"/>
      <c r="BYY49" s="165"/>
      <c r="BYZ49" s="165"/>
      <c r="BZA49" s="165"/>
      <c r="BZB49" s="166"/>
      <c r="BZC49" s="164"/>
      <c r="BZD49" s="165"/>
      <c r="BZE49" s="165"/>
      <c r="BZF49" s="165"/>
      <c r="BZG49" s="165"/>
      <c r="BZH49" s="165"/>
      <c r="BZI49" s="166"/>
      <c r="BZJ49" s="164"/>
      <c r="BZK49" s="165"/>
      <c r="BZL49" s="165"/>
      <c r="BZM49" s="165"/>
      <c r="BZN49" s="165"/>
      <c r="BZO49" s="165"/>
      <c r="BZP49" s="166"/>
      <c r="BZQ49" s="164"/>
      <c r="BZR49" s="165"/>
      <c r="BZS49" s="165"/>
      <c r="BZT49" s="165"/>
      <c r="BZU49" s="165"/>
      <c r="BZV49" s="165"/>
      <c r="BZW49" s="166"/>
      <c r="BZX49" s="164"/>
      <c r="BZY49" s="165"/>
      <c r="BZZ49" s="165"/>
      <c r="CAA49" s="165"/>
      <c r="CAB49" s="165"/>
      <c r="CAC49" s="165"/>
      <c r="CAD49" s="166"/>
      <c r="CAE49" s="164"/>
      <c r="CAF49" s="165"/>
      <c r="CAG49" s="165"/>
      <c r="CAH49" s="165"/>
      <c r="CAI49" s="165"/>
      <c r="CAJ49" s="165"/>
      <c r="CAK49" s="166"/>
      <c r="CAL49" s="164"/>
      <c r="CAM49" s="165"/>
      <c r="CAN49" s="165"/>
      <c r="CAO49" s="165"/>
      <c r="CAP49" s="165"/>
      <c r="CAQ49" s="165"/>
      <c r="CAR49" s="166"/>
      <c r="CAS49" s="164"/>
      <c r="CAT49" s="165"/>
      <c r="CAU49" s="165"/>
      <c r="CAV49" s="165"/>
      <c r="CAW49" s="165"/>
      <c r="CAX49" s="165"/>
      <c r="CAY49" s="166"/>
      <c r="CAZ49" s="164"/>
      <c r="CBA49" s="165"/>
      <c r="CBB49" s="165"/>
      <c r="CBC49" s="165"/>
      <c r="CBD49" s="165"/>
      <c r="CBE49" s="165"/>
      <c r="CBF49" s="166"/>
      <c r="CBG49" s="164"/>
      <c r="CBH49" s="165"/>
      <c r="CBI49" s="165"/>
      <c r="CBJ49" s="165"/>
      <c r="CBK49" s="165"/>
      <c r="CBL49" s="165"/>
      <c r="CBM49" s="166"/>
      <c r="CBN49" s="164"/>
      <c r="CBO49" s="165"/>
      <c r="CBP49" s="165"/>
      <c r="CBQ49" s="165"/>
      <c r="CBR49" s="165"/>
      <c r="CBS49" s="165"/>
      <c r="CBT49" s="166"/>
      <c r="CBU49" s="164"/>
      <c r="CBV49" s="165"/>
      <c r="CBW49" s="165"/>
      <c r="CBX49" s="165"/>
      <c r="CBY49" s="165"/>
      <c r="CBZ49" s="165"/>
      <c r="CCA49" s="166"/>
      <c r="CCB49" s="164"/>
      <c r="CCC49" s="165"/>
      <c r="CCD49" s="165"/>
      <c r="CCE49" s="165"/>
      <c r="CCF49" s="165"/>
      <c r="CCG49" s="165"/>
      <c r="CCH49" s="166"/>
      <c r="CCI49" s="164"/>
      <c r="CCJ49" s="165"/>
      <c r="CCK49" s="165"/>
      <c r="CCL49" s="165"/>
      <c r="CCM49" s="165"/>
      <c r="CCN49" s="165"/>
      <c r="CCO49" s="166"/>
      <c r="CCP49" s="164"/>
      <c r="CCQ49" s="165"/>
      <c r="CCR49" s="165"/>
      <c r="CCS49" s="165"/>
      <c r="CCT49" s="165"/>
      <c r="CCU49" s="165"/>
      <c r="CCV49" s="166"/>
      <c r="CCW49" s="164"/>
      <c r="CCX49" s="165"/>
      <c r="CCY49" s="165"/>
      <c r="CCZ49" s="165"/>
      <c r="CDA49" s="165"/>
      <c r="CDB49" s="165"/>
      <c r="CDC49" s="166"/>
      <c r="CDD49" s="164"/>
      <c r="CDE49" s="165"/>
      <c r="CDF49" s="165"/>
      <c r="CDG49" s="165"/>
      <c r="CDH49" s="165"/>
      <c r="CDI49" s="165"/>
      <c r="CDJ49" s="166"/>
      <c r="CDK49" s="164"/>
      <c r="CDL49" s="165"/>
      <c r="CDM49" s="165"/>
      <c r="CDN49" s="165"/>
      <c r="CDO49" s="165"/>
      <c r="CDP49" s="165"/>
      <c r="CDQ49" s="166"/>
      <c r="CDR49" s="164"/>
      <c r="CDS49" s="165"/>
      <c r="CDT49" s="165"/>
      <c r="CDU49" s="165"/>
      <c r="CDV49" s="165"/>
      <c r="CDW49" s="165"/>
      <c r="CDX49" s="166"/>
      <c r="CDY49" s="164"/>
      <c r="CDZ49" s="165"/>
      <c r="CEA49" s="165"/>
      <c r="CEB49" s="165"/>
      <c r="CEC49" s="165"/>
      <c r="CED49" s="165"/>
      <c r="CEE49" s="166"/>
      <c r="CEF49" s="164"/>
      <c r="CEG49" s="165"/>
      <c r="CEH49" s="165"/>
      <c r="CEI49" s="165"/>
      <c r="CEJ49" s="165"/>
      <c r="CEK49" s="165"/>
      <c r="CEL49" s="166"/>
      <c r="CEM49" s="164"/>
      <c r="CEN49" s="165"/>
      <c r="CEO49" s="165"/>
      <c r="CEP49" s="165"/>
      <c r="CEQ49" s="165"/>
      <c r="CER49" s="165"/>
      <c r="CES49" s="166"/>
      <c r="CET49" s="164"/>
      <c r="CEU49" s="165"/>
      <c r="CEV49" s="165"/>
      <c r="CEW49" s="165"/>
      <c r="CEX49" s="165"/>
      <c r="CEY49" s="165"/>
      <c r="CEZ49" s="166"/>
      <c r="CFA49" s="164"/>
      <c r="CFB49" s="165"/>
      <c r="CFC49" s="165"/>
      <c r="CFD49" s="165"/>
      <c r="CFE49" s="165"/>
      <c r="CFF49" s="165"/>
      <c r="CFG49" s="166"/>
      <c r="CFH49" s="164"/>
      <c r="CFI49" s="165"/>
      <c r="CFJ49" s="165"/>
      <c r="CFK49" s="165"/>
      <c r="CFL49" s="165"/>
      <c r="CFM49" s="165"/>
      <c r="CFN49" s="166"/>
      <c r="CFO49" s="164"/>
      <c r="CFP49" s="165"/>
      <c r="CFQ49" s="165"/>
      <c r="CFR49" s="165"/>
      <c r="CFS49" s="165"/>
      <c r="CFT49" s="165"/>
      <c r="CFU49" s="166"/>
      <c r="CFV49" s="164"/>
      <c r="CFW49" s="165"/>
      <c r="CFX49" s="165"/>
      <c r="CFY49" s="165"/>
      <c r="CFZ49" s="165"/>
      <c r="CGA49" s="165"/>
      <c r="CGB49" s="166"/>
      <c r="CGC49" s="164"/>
      <c r="CGD49" s="165"/>
      <c r="CGE49" s="165"/>
      <c r="CGF49" s="165"/>
      <c r="CGG49" s="165"/>
      <c r="CGH49" s="165"/>
      <c r="CGI49" s="166"/>
      <c r="CGJ49" s="164"/>
      <c r="CGK49" s="165"/>
      <c r="CGL49" s="165"/>
      <c r="CGM49" s="165"/>
      <c r="CGN49" s="165"/>
      <c r="CGO49" s="165"/>
      <c r="CGP49" s="166"/>
      <c r="CGQ49" s="164"/>
      <c r="CGR49" s="165"/>
      <c r="CGS49" s="165"/>
      <c r="CGT49" s="165"/>
      <c r="CGU49" s="165"/>
      <c r="CGV49" s="165"/>
      <c r="CGW49" s="166"/>
      <c r="CGX49" s="164"/>
      <c r="CGY49" s="165"/>
      <c r="CGZ49" s="165"/>
      <c r="CHA49" s="165"/>
      <c r="CHB49" s="165"/>
      <c r="CHC49" s="165"/>
      <c r="CHD49" s="166"/>
      <c r="CHE49" s="164"/>
      <c r="CHF49" s="165"/>
      <c r="CHG49" s="165"/>
      <c r="CHH49" s="165"/>
      <c r="CHI49" s="165"/>
      <c r="CHJ49" s="165"/>
      <c r="CHK49" s="166"/>
      <c r="CHL49" s="164"/>
      <c r="CHM49" s="165"/>
      <c r="CHN49" s="165"/>
      <c r="CHO49" s="165"/>
      <c r="CHP49" s="165"/>
      <c r="CHQ49" s="165"/>
      <c r="CHR49" s="166"/>
      <c r="CHS49" s="164"/>
      <c r="CHT49" s="165"/>
      <c r="CHU49" s="165"/>
      <c r="CHV49" s="165"/>
      <c r="CHW49" s="165"/>
      <c r="CHX49" s="165"/>
      <c r="CHY49" s="166"/>
      <c r="CHZ49" s="164"/>
      <c r="CIA49" s="165"/>
      <c r="CIB49" s="165"/>
      <c r="CIC49" s="165"/>
      <c r="CID49" s="165"/>
      <c r="CIE49" s="165"/>
      <c r="CIF49" s="166"/>
      <c r="CIG49" s="164"/>
      <c r="CIH49" s="165"/>
      <c r="CII49" s="165"/>
      <c r="CIJ49" s="165"/>
      <c r="CIK49" s="165"/>
      <c r="CIL49" s="165"/>
      <c r="CIM49" s="166"/>
      <c r="CIN49" s="164"/>
      <c r="CIO49" s="165"/>
      <c r="CIP49" s="165"/>
      <c r="CIQ49" s="165"/>
      <c r="CIR49" s="165"/>
      <c r="CIS49" s="165"/>
      <c r="CIT49" s="166"/>
      <c r="CIU49" s="164"/>
      <c r="CIV49" s="165"/>
      <c r="CIW49" s="165"/>
      <c r="CIX49" s="165"/>
      <c r="CIY49" s="165"/>
      <c r="CIZ49" s="165"/>
      <c r="CJA49" s="166"/>
      <c r="CJB49" s="164"/>
      <c r="CJC49" s="165"/>
      <c r="CJD49" s="165"/>
      <c r="CJE49" s="165"/>
      <c r="CJF49" s="165"/>
      <c r="CJG49" s="165"/>
      <c r="CJH49" s="166"/>
      <c r="CJI49" s="164"/>
      <c r="CJJ49" s="165"/>
      <c r="CJK49" s="165"/>
      <c r="CJL49" s="165"/>
      <c r="CJM49" s="165"/>
      <c r="CJN49" s="165"/>
      <c r="CJO49" s="166"/>
      <c r="CJP49" s="164"/>
      <c r="CJQ49" s="165"/>
      <c r="CJR49" s="165"/>
      <c r="CJS49" s="165"/>
      <c r="CJT49" s="165"/>
      <c r="CJU49" s="165"/>
      <c r="CJV49" s="166"/>
      <c r="CJW49" s="164"/>
      <c r="CJX49" s="165"/>
      <c r="CJY49" s="165"/>
      <c r="CJZ49" s="165"/>
      <c r="CKA49" s="165"/>
      <c r="CKB49" s="165"/>
      <c r="CKC49" s="166"/>
      <c r="CKD49" s="164"/>
      <c r="CKE49" s="165"/>
      <c r="CKF49" s="165"/>
      <c r="CKG49" s="165"/>
      <c r="CKH49" s="165"/>
      <c r="CKI49" s="165"/>
      <c r="CKJ49" s="166"/>
      <c r="CKK49" s="164"/>
      <c r="CKL49" s="165"/>
      <c r="CKM49" s="165"/>
      <c r="CKN49" s="165"/>
      <c r="CKO49" s="165"/>
      <c r="CKP49" s="165"/>
      <c r="CKQ49" s="166"/>
      <c r="CKR49" s="164"/>
      <c r="CKS49" s="165"/>
      <c r="CKT49" s="165"/>
      <c r="CKU49" s="165"/>
      <c r="CKV49" s="165"/>
      <c r="CKW49" s="165"/>
      <c r="CKX49" s="166"/>
      <c r="CKY49" s="164"/>
      <c r="CKZ49" s="165"/>
      <c r="CLA49" s="165"/>
      <c r="CLB49" s="165"/>
      <c r="CLC49" s="165"/>
      <c r="CLD49" s="165"/>
      <c r="CLE49" s="166"/>
      <c r="CLF49" s="164"/>
      <c r="CLG49" s="165"/>
      <c r="CLH49" s="165"/>
      <c r="CLI49" s="165"/>
      <c r="CLJ49" s="165"/>
      <c r="CLK49" s="165"/>
      <c r="CLL49" s="166"/>
      <c r="CLM49" s="164"/>
      <c r="CLN49" s="165"/>
      <c r="CLO49" s="165"/>
      <c r="CLP49" s="165"/>
      <c r="CLQ49" s="165"/>
      <c r="CLR49" s="165"/>
      <c r="CLS49" s="166"/>
      <c r="CLT49" s="164"/>
      <c r="CLU49" s="165"/>
      <c r="CLV49" s="165"/>
      <c r="CLW49" s="165"/>
      <c r="CLX49" s="165"/>
      <c r="CLY49" s="165"/>
      <c r="CLZ49" s="166"/>
      <c r="CMA49" s="164"/>
      <c r="CMB49" s="165"/>
      <c r="CMC49" s="165"/>
      <c r="CMD49" s="165"/>
      <c r="CME49" s="165"/>
      <c r="CMF49" s="165"/>
      <c r="CMG49" s="166"/>
      <c r="CMH49" s="164"/>
      <c r="CMI49" s="165"/>
      <c r="CMJ49" s="165"/>
      <c r="CMK49" s="165"/>
      <c r="CML49" s="165"/>
      <c r="CMM49" s="165"/>
      <c r="CMN49" s="166"/>
      <c r="CMO49" s="164"/>
      <c r="CMP49" s="165"/>
      <c r="CMQ49" s="165"/>
      <c r="CMR49" s="165"/>
      <c r="CMS49" s="165"/>
      <c r="CMT49" s="165"/>
      <c r="CMU49" s="166"/>
      <c r="CMV49" s="164"/>
      <c r="CMW49" s="165"/>
      <c r="CMX49" s="165"/>
      <c r="CMY49" s="165"/>
      <c r="CMZ49" s="165"/>
      <c r="CNA49" s="165"/>
      <c r="CNB49" s="166"/>
      <c r="CNC49" s="164"/>
      <c r="CND49" s="165"/>
      <c r="CNE49" s="165"/>
      <c r="CNF49" s="165"/>
      <c r="CNG49" s="165"/>
      <c r="CNH49" s="165"/>
      <c r="CNI49" s="166"/>
      <c r="CNJ49" s="164"/>
      <c r="CNK49" s="165"/>
      <c r="CNL49" s="165"/>
      <c r="CNM49" s="165"/>
      <c r="CNN49" s="165"/>
      <c r="CNO49" s="165"/>
      <c r="CNP49" s="166"/>
      <c r="CNQ49" s="164"/>
      <c r="CNR49" s="165"/>
      <c r="CNS49" s="165"/>
      <c r="CNT49" s="165"/>
      <c r="CNU49" s="165"/>
      <c r="CNV49" s="165"/>
      <c r="CNW49" s="166"/>
      <c r="CNX49" s="164"/>
      <c r="CNY49" s="165"/>
      <c r="CNZ49" s="165"/>
      <c r="COA49" s="165"/>
      <c r="COB49" s="165"/>
      <c r="COC49" s="165"/>
      <c r="COD49" s="166"/>
      <c r="COE49" s="164"/>
      <c r="COF49" s="165"/>
      <c r="COG49" s="165"/>
      <c r="COH49" s="165"/>
      <c r="COI49" s="165"/>
      <c r="COJ49" s="165"/>
      <c r="COK49" s="166"/>
      <c r="COL49" s="164"/>
      <c r="COM49" s="165"/>
      <c r="CON49" s="165"/>
      <c r="COO49" s="165"/>
      <c r="COP49" s="165"/>
      <c r="COQ49" s="165"/>
      <c r="COR49" s="166"/>
      <c r="COS49" s="164"/>
      <c r="COT49" s="165"/>
      <c r="COU49" s="165"/>
      <c r="COV49" s="165"/>
      <c r="COW49" s="165"/>
      <c r="COX49" s="165"/>
      <c r="COY49" s="166"/>
      <c r="COZ49" s="164"/>
      <c r="CPA49" s="165"/>
      <c r="CPB49" s="165"/>
      <c r="CPC49" s="165"/>
      <c r="CPD49" s="165"/>
      <c r="CPE49" s="165"/>
      <c r="CPF49" s="166"/>
      <c r="CPG49" s="164"/>
      <c r="CPH49" s="165"/>
      <c r="CPI49" s="165"/>
      <c r="CPJ49" s="165"/>
      <c r="CPK49" s="165"/>
      <c r="CPL49" s="165"/>
      <c r="CPM49" s="166"/>
      <c r="CPN49" s="164"/>
      <c r="CPO49" s="165"/>
      <c r="CPP49" s="165"/>
      <c r="CPQ49" s="165"/>
      <c r="CPR49" s="165"/>
      <c r="CPS49" s="165"/>
      <c r="CPT49" s="166"/>
      <c r="CPU49" s="164"/>
      <c r="CPV49" s="165"/>
      <c r="CPW49" s="165"/>
      <c r="CPX49" s="165"/>
      <c r="CPY49" s="165"/>
      <c r="CPZ49" s="165"/>
      <c r="CQA49" s="166"/>
      <c r="CQB49" s="164"/>
      <c r="CQC49" s="165"/>
      <c r="CQD49" s="165"/>
      <c r="CQE49" s="165"/>
      <c r="CQF49" s="165"/>
      <c r="CQG49" s="165"/>
      <c r="CQH49" s="166"/>
      <c r="CQI49" s="164"/>
      <c r="CQJ49" s="165"/>
      <c r="CQK49" s="165"/>
      <c r="CQL49" s="165"/>
      <c r="CQM49" s="165"/>
      <c r="CQN49" s="165"/>
      <c r="CQO49" s="166"/>
      <c r="CQP49" s="164"/>
      <c r="CQQ49" s="165"/>
      <c r="CQR49" s="165"/>
      <c r="CQS49" s="165"/>
      <c r="CQT49" s="165"/>
      <c r="CQU49" s="165"/>
      <c r="CQV49" s="166"/>
      <c r="CQW49" s="164"/>
      <c r="CQX49" s="165"/>
      <c r="CQY49" s="165"/>
      <c r="CQZ49" s="165"/>
      <c r="CRA49" s="165"/>
      <c r="CRB49" s="165"/>
      <c r="CRC49" s="166"/>
      <c r="CRD49" s="164"/>
      <c r="CRE49" s="165"/>
      <c r="CRF49" s="165"/>
      <c r="CRG49" s="165"/>
      <c r="CRH49" s="165"/>
      <c r="CRI49" s="165"/>
      <c r="CRJ49" s="166"/>
      <c r="CRK49" s="164"/>
      <c r="CRL49" s="165"/>
      <c r="CRM49" s="165"/>
      <c r="CRN49" s="165"/>
      <c r="CRO49" s="165"/>
      <c r="CRP49" s="165"/>
      <c r="CRQ49" s="166"/>
      <c r="CRR49" s="164"/>
      <c r="CRS49" s="165"/>
      <c r="CRT49" s="165"/>
      <c r="CRU49" s="165"/>
      <c r="CRV49" s="165"/>
      <c r="CRW49" s="165"/>
      <c r="CRX49" s="166"/>
      <c r="CRY49" s="164"/>
      <c r="CRZ49" s="165"/>
      <c r="CSA49" s="165"/>
      <c r="CSB49" s="165"/>
      <c r="CSC49" s="165"/>
      <c r="CSD49" s="165"/>
      <c r="CSE49" s="166"/>
      <c r="CSF49" s="164"/>
      <c r="CSG49" s="165"/>
      <c r="CSH49" s="165"/>
      <c r="CSI49" s="165"/>
      <c r="CSJ49" s="165"/>
      <c r="CSK49" s="165"/>
      <c r="CSL49" s="166"/>
      <c r="CSM49" s="164"/>
      <c r="CSN49" s="165"/>
      <c r="CSO49" s="165"/>
      <c r="CSP49" s="165"/>
      <c r="CSQ49" s="165"/>
      <c r="CSR49" s="165"/>
      <c r="CSS49" s="166"/>
      <c r="CST49" s="164"/>
      <c r="CSU49" s="165"/>
      <c r="CSV49" s="165"/>
      <c r="CSW49" s="165"/>
      <c r="CSX49" s="165"/>
      <c r="CSY49" s="165"/>
      <c r="CSZ49" s="166"/>
      <c r="CTA49" s="164"/>
      <c r="CTB49" s="165"/>
      <c r="CTC49" s="165"/>
      <c r="CTD49" s="165"/>
      <c r="CTE49" s="165"/>
      <c r="CTF49" s="165"/>
      <c r="CTG49" s="166"/>
      <c r="CTH49" s="164"/>
      <c r="CTI49" s="165"/>
      <c r="CTJ49" s="165"/>
      <c r="CTK49" s="165"/>
      <c r="CTL49" s="165"/>
      <c r="CTM49" s="165"/>
      <c r="CTN49" s="166"/>
      <c r="CTO49" s="164"/>
      <c r="CTP49" s="165"/>
      <c r="CTQ49" s="165"/>
      <c r="CTR49" s="165"/>
      <c r="CTS49" s="165"/>
      <c r="CTT49" s="165"/>
      <c r="CTU49" s="166"/>
      <c r="CTV49" s="164"/>
      <c r="CTW49" s="165"/>
      <c r="CTX49" s="165"/>
      <c r="CTY49" s="165"/>
      <c r="CTZ49" s="165"/>
      <c r="CUA49" s="165"/>
      <c r="CUB49" s="166"/>
      <c r="CUC49" s="164"/>
      <c r="CUD49" s="165"/>
      <c r="CUE49" s="165"/>
      <c r="CUF49" s="165"/>
      <c r="CUG49" s="165"/>
      <c r="CUH49" s="165"/>
      <c r="CUI49" s="166"/>
      <c r="CUJ49" s="164"/>
      <c r="CUK49" s="165"/>
      <c r="CUL49" s="165"/>
      <c r="CUM49" s="165"/>
      <c r="CUN49" s="165"/>
      <c r="CUO49" s="165"/>
      <c r="CUP49" s="166"/>
      <c r="CUQ49" s="164"/>
      <c r="CUR49" s="165"/>
      <c r="CUS49" s="165"/>
      <c r="CUT49" s="165"/>
      <c r="CUU49" s="165"/>
      <c r="CUV49" s="165"/>
      <c r="CUW49" s="166"/>
      <c r="CUX49" s="164"/>
      <c r="CUY49" s="165"/>
      <c r="CUZ49" s="165"/>
      <c r="CVA49" s="165"/>
      <c r="CVB49" s="165"/>
      <c r="CVC49" s="165"/>
      <c r="CVD49" s="166"/>
      <c r="CVE49" s="164"/>
      <c r="CVF49" s="165"/>
      <c r="CVG49" s="165"/>
      <c r="CVH49" s="165"/>
      <c r="CVI49" s="165"/>
      <c r="CVJ49" s="165"/>
      <c r="CVK49" s="166"/>
      <c r="CVL49" s="164"/>
      <c r="CVM49" s="165"/>
      <c r="CVN49" s="165"/>
      <c r="CVO49" s="165"/>
      <c r="CVP49" s="165"/>
      <c r="CVQ49" s="165"/>
      <c r="CVR49" s="166"/>
      <c r="CVS49" s="164"/>
      <c r="CVT49" s="165"/>
      <c r="CVU49" s="165"/>
      <c r="CVV49" s="165"/>
      <c r="CVW49" s="165"/>
      <c r="CVX49" s="165"/>
      <c r="CVY49" s="166"/>
      <c r="CVZ49" s="164"/>
      <c r="CWA49" s="165"/>
      <c r="CWB49" s="165"/>
      <c r="CWC49" s="165"/>
      <c r="CWD49" s="165"/>
      <c r="CWE49" s="165"/>
      <c r="CWF49" s="166"/>
      <c r="CWG49" s="164"/>
      <c r="CWH49" s="165"/>
      <c r="CWI49" s="165"/>
      <c r="CWJ49" s="165"/>
      <c r="CWK49" s="165"/>
      <c r="CWL49" s="165"/>
      <c r="CWM49" s="166"/>
      <c r="CWN49" s="164"/>
      <c r="CWO49" s="165"/>
      <c r="CWP49" s="165"/>
      <c r="CWQ49" s="165"/>
      <c r="CWR49" s="165"/>
      <c r="CWS49" s="165"/>
      <c r="CWT49" s="166"/>
      <c r="CWU49" s="164"/>
      <c r="CWV49" s="165"/>
      <c r="CWW49" s="165"/>
      <c r="CWX49" s="165"/>
      <c r="CWY49" s="165"/>
      <c r="CWZ49" s="165"/>
      <c r="CXA49" s="166"/>
      <c r="CXB49" s="164"/>
      <c r="CXC49" s="165"/>
      <c r="CXD49" s="165"/>
      <c r="CXE49" s="165"/>
      <c r="CXF49" s="165"/>
      <c r="CXG49" s="165"/>
      <c r="CXH49" s="166"/>
      <c r="CXI49" s="164"/>
      <c r="CXJ49" s="165"/>
      <c r="CXK49" s="165"/>
      <c r="CXL49" s="165"/>
      <c r="CXM49" s="165"/>
      <c r="CXN49" s="165"/>
      <c r="CXO49" s="166"/>
      <c r="CXP49" s="164"/>
      <c r="CXQ49" s="165"/>
      <c r="CXR49" s="165"/>
      <c r="CXS49" s="165"/>
      <c r="CXT49" s="165"/>
      <c r="CXU49" s="165"/>
      <c r="CXV49" s="166"/>
      <c r="CXW49" s="164"/>
      <c r="CXX49" s="165"/>
      <c r="CXY49" s="165"/>
      <c r="CXZ49" s="165"/>
      <c r="CYA49" s="165"/>
      <c r="CYB49" s="165"/>
      <c r="CYC49" s="166"/>
      <c r="CYD49" s="164"/>
      <c r="CYE49" s="165"/>
      <c r="CYF49" s="165"/>
      <c r="CYG49" s="165"/>
      <c r="CYH49" s="165"/>
      <c r="CYI49" s="165"/>
      <c r="CYJ49" s="166"/>
      <c r="CYK49" s="164"/>
      <c r="CYL49" s="165"/>
      <c r="CYM49" s="165"/>
      <c r="CYN49" s="165"/>
      <c r="CYO49" s="165"/>
      <c r="CYP49" s="165"/>
      <c r="CYQ49" s="166"/>
      <c r="CYR49" s="164"/>
      <c r="CYS49" s="165"/>
      <c r="CYT49" s="165"/>
      <c r="CYU49" s="165"/>
      <c r="CYV49" s="165"/>
      <c r="CYW49" s="165"/>
      <c r="CYX49" s="166"/>
      <c r="CYY49" s="164"/>
      <c r="CYZ49" s="165"/>
      <c r="CZA49" s="165"/>
      <c r="CZB49" s="165"/>
      <c r="CZC49" s="165"/>
      <c r="CZD49" s="165"/>
      <c r="CZE49" s="166"/>
      <c r="CZF49" s="164"/>
      <c r="CZG49" s="165"/>
      <c r="CZH49" s="165"/>
      <c r="CZI49" s="165"/>
      <c r="CZJ49" s="165"/>
      <c r="CZK49" s="165"/>
      <c r="CZL49" s="166"/>
      <c r="CZM49" s="164"/>
      <c r="CZN49" s="165"/>
      <c r="CZO49" s="165"/>
      <c r="CZP49" s="165"/>
      <c r="CZQ49" s="165"/>
      <c r="CZR49" s="165"/>
      <c r="CZS49" s="166"/>
      <c r="CZT49" s="164"/>
      <c r="CZU49" s="165"/>
      <c r="CZV49" s="165"/>
      <c r="CZW49" s="165"/>
      <c r="CZX49" s="165"/>
      <c r="CZY49" s="165"/>
      <c r="CZZ49" s="166"/>
      <c r="DAA49" s="164"/>
      <c r="DAB49" s="165"/>
      <c r="DAC49" s="165"/>
      <c r="DAD49" s="165"/>
      <c r="DAE49" s="165"/>
      <c r="DAF49" s="165"/>
      <c r="DAG49" s="166"/>
      <c r="DAH49" s="164"/>
      <c r="DAI49" s="165"/>
      <c r="DAJ49" s="165"/>
      <c r="DAK49" s="165"/>
      <c r="DAL49" s="165"/>
      <c r="DAM49" s="165"/>
      <c r="DAN49" s="166"/>
      <c r="DAO49" s="164"/>
      <c r="DAP49" s="165"/>
      <c r="DAQ49" s="165"/>
      <c r="DAR49" s="165"/>
      <c r="DAS49" s="165"/>
      <c r="DAT49" s="165"/>
      <c r="DAU49" s="166"/>
      <c r="DAV49" s="164"/>
      <c r="DAW49" s="165"/>
      <c r="DAX49" s="165"/>
      <c r="DAY49" s="165"/>
      <c r="DAZ49" s="165"/>
      <c r="DBA49" s="165"/>
      <c r="DBB49" s="166"/>
      <c r="DBC49" s="164"/>
      <c r="DBD49" s="165"/>
      <c r="DBE49" s="165"/>
      <c r="DBF49" s="165"/>
      <c r="DBG49" s="165"/>
      <c r="DBH49" s="165"/>
      <c r="DBI49" s="166"/>
      <c r="DBJ49" s="164"/>
      <c r="DBK49" s="165"/>
      <c r="DBL49" s="165"/>
      <c r="DBM49" s="165"/>
      <c r="DBN49" s="165"/>
      <c r="DBO49" s="165"/>
      <c r="DBP49" s="166"/>
      <c r="DBQ49" s="164"/>
      <c r="DBR49" s="165"/>
      <c r="DBS49" s="165"/>
      <c r="DBT49" s="165"/>
      <c r="DBU49" s="165"/>
      <c r="DBV49" s="165"/>
      <c r="DBW49" s="166"/>
      <c r="DBX49" s="164"/>
      <c r="DBY49" s="165"/>
      <c r="DBZ49" s="165"/>
      <c r="DCA49" s="165"/>
      <c r="DCB49" s="165"/>
      <c r="DCC49" s="165"/>
      <c r="DCD49" s="166"/>
      <c r="DCE49" s="164"/>
      <c r="DCF49" s="165"/>
      <c r="DCG49" s="165"/>
      <c r="DCH49" s="165"/>
      <c r="DCI49" s="165"/>
      <c r="DCJ49" s="165"/>
      <c r="DCK49" s="166"/>
      <c r="DCL49" s="164"/>
      <c r="DCM49" s="165"/>
      <c r="DCN49" s="165"/>
      <c r="DCO49" s="165"/>
      <c r="DCP49" s="165"/>
      <c r="DCQ49" s="165"/>
      <c r="DCR49" s="166"/>
      <c r="DCS49" s="164"/>
      <c r="DCT49" s="165"/>
      <c r="DCU49" s="165"/>
      <c r="DCV49" s="165"/>
      <c r="DCW49" s="165"/>
      <c r="DCX49" s="165"/>
      <c r="DCY49" s="166"/>
      <c r="DCZ49" s="164"/>
      <c r="DDA49" s="165"/>
      <c r="DDB49" s="165"/>
      <c r="DDC49" s="165"/>
      <c r="DDD49" s="165"/>
      <c r="DDE49" s="165"/>
      <c r="DDF49" s="166"/>
      <c r="DDG49" s="164"/>
      <c r="DDH49" s="165"/>
      <c r="DDI49" s="165"/>
      <c r="DDJ49" s="165"/>
      <c r="DDK49" s="165"/>
      <c r="DDL49" s="165"/>
      <c r="DDM49" s="166"/>
      <c r="DDN49" s="164"/>
      <c r="DDO49" s="165"/>
      <c r="DDP49" s="165"/>
      <c r="DDQ49" s="165"/>
      <c r="DDR49" s="165"/>
      <c r="DDS49" s="165"/>
      <c r="DDT49" s="166"/>
      <c r="DDU49" s="164"/>
      <c r="DDV49" s="165"/>
      <c r="DDW49" s="165"/>
      <c r="DDX49" s="165"/>
      <c r="DDY49" s="165"/>
      <c r="DDZ49" s="165"/>
      <c r="DEA49" s="166"/>
      <c r="DEB49" s="164"/>
      <c r="DEC49" s="165"/>
      <c r="DED49" s="165"/>
      <c r="DEE49" s="165"/>
      <c r="DEF49" s="165"/>
      <c r="DEG49" s="165"/>
      <c r="DEH49" s="166"/>
      <c r="DEI49" s="164"/>
      <c r="DEJ49" s="165"/>
      <c r="DEK49" s="165"/>
      <c r="DEL49" s="165"/>
      <c r="DEM49" s="165"/>
      <c r="DEN49" s="165"/>
      <c r="DEO49" s="166"/>
      <c r="DEP49" s="164"/>
      <c r="DEQ49" s="165"/>
      <c r="DER49" s="165"/>
      <c r="DES49" s="165"/>
      <c r="DET49" s="165"/>
      <c r="DEU49" s="165"/>
      <c r="DEV49" s="166"/>
      <c r="DEW49" s="164"/>
      <c r="DEX49" s="165"/>
      <c r="DEY49" s="165"/>
      <c r="DEZ49" s="165"/>
      <c r="DFA49" s="165"/>
      <c r="DFB49" s="165"/>
      <c r="DFC49" s="166"/>
      <c r="DFD49" s="164"/>
      <c r="DFE49" s="165"/>
      <c r="DFF49" s="165"/>
      <c r="DFG49" s="165"/>
      <c r="DFH49" s="165"/>
      <c r="DFI49" s="165"/>
      <c r="DFJ49" s="166"/>
      <c r="DFK49" s="164"/>
      <c r="DFL49" s="165"/>
      <c r="DFM49" s="165"/>
      <c r="DFN49" s="165"/>
      <c r="DFO49" s="165"/>
      <c r="DFP49" s="165"/>
      <c r="DFQ49" s="166"/>
      <c r="DFR49" s="164"/>
      <c r="DFS49" s="165"/>
      <c r="DFT49" s="165"/>
      <c r="DFU49" s="165"/>
      <c r="DFV49" s="165"/>
      <c r="DFW49" s="165"/>
      <c r="DFX49" s="166"/>
      <c r="DFY49" s="164"/>
      <c r="DFZ49" s="165"/>
      <c r="DGA49" s="165"/>
      <c r="DGB49" s="165"/>
      <c r="DGC49" s="165"/>
      <c r="DGD49" s="165"/>
      <c r="DGE49" s="166"/>
      <c r="DGF49" s="164"/>
      <c r="DGG49" s="165"/>
      <c r="DGH49" s="165"/>
      <c r="DGI49" s="165"/>
      <c r="DGJ49" s="165"/>
      <c r="DGK49" s="165"/>
      <c r="DGL49" s="166"/>
      <c r="DGM49" s="164"/>
      <c r="DGN49" s="165"/>
      <c r="DGO49" s="165"/>
      <c r="DGP49" s="165"/>
      <c r="DGQ49" s="165"/>
      <c r="DGR49" s="165"/>
      <c r="DGS49" s="166"/>
      <c r="DGT49" s="164"/>
      <c r="DGU49" s="165"/>
      <c r="DGV49" s="165"/>
      <c r="DGW49" s="165"/>
      <c r="DGX49" s="165"/>
      <c r="DGY49" s="165"/>
      <c r="DGZ49" s="166"/>
      <c r="DHA49" s="164"/>
      <c r="DHB49" s="165"/>
      <c r="DHC49" s="165"/>
      <c r="DHD49" s="165"/>
      <c r="DHE49" s="165"/>
      <c r="DHF49" s="165"/>
      <c r="DHG49" s="166"/>
      <c r="DHH49" s="164"/>
      <c r="DHI49" s="165"/>
      <c r="DHJ49" s="165"/>
      <c r="DHK49" s="165"/>
      <c r="DHL49" s="165"/>
      <c r="DHM49" s="165"/>
      <c r="DHN49" s="166"/>
      <c r="DHO49" s="164"/>
      <c r="DHP49" s="165"/>
      <c r="DHQ49" s="165"/>
      <c r="DHR49" s="165"/>
      <c r="DHS49" s="165"/>
      <c r="DHT49" s="165"/>
      <c r="DHU49" s="166"/>
      <c r="DHV49" s="164"/>
      <c r="DHW49" s="165"/>
      <c r="DHX49" s="165"/>
      <c r="DHY49" s="165"/>
      <c r="DHZ49" s="165"/>
      <c r="DIA49" s="165"/>
      <c r="DIB49" s="166"/>
      <c r="DIC49" s="164"/>
      <c r="DID49" s="165"/>
      <c r="DIE49" s="165"/>
      <c r="DIF49" s="165"/>
      <c r="DIG49" s="165"/>
      <c r="DIH49" s="165"/>
      <c r="DII49" s="166"/>
      <c r="DIJ49" s="164"/>
      <c r="DIK49" s="165"/>
      <c r="DIL49" s="165"/>
      <c r="DIM49" s="165"/>
      <c r="DIN49" s="165"/>
      <c r="DIO49" s="165"/>
      <c r="DIP49" s="166"/>
      <c r="DIQ49" s="164"/>
      <c r="DIR49" s="165"/>
      <c r="DIS49" s="165"/>
      <c r="DIT49" s="165"/>
      <c r="DIU49" s="165"/>
      <c r="DIV49" s="165"/>
      <c r="DIW49" s="166"/>
      <c r="DIX49" s="164"/>
      <c r="DIY49" s="165"/>
      <c r="DIZ49" s="165"/>
      <c r="DJA49" s="165"/>
      <c r="DJB49" s="165"/>
      <c r="DJC49" s="165"/>
      <c r="DJD49" s="166"/>
      <c r="DJE49" s="164"/>
      <c r="DJF49" s="165"/>
      <c r="DJG49" s="165"/>
      <c r="DJH49" s="165"/>
      <c r="DJI49" s="165"/>
      <c r="DJJ49" s="165"/>
      <c r="DJK49" s="166"/>
      <c r="DJL49" s="164"/>
      <c r="DJM49" s="165"/>
      <c r="DJN49" s="165"/>
      <c r="DJO49" s="165"/>
      <c r="DJP49" s="165"/>
      <c r="DJQ49" s="165"/>
      <c r="DJR49" s="166"/>
      <c r="DJS49" s="164"/>
      <c r="DJT49" s="165"/>
      <c r="DJU49" s="165"/>
      <c r="DJV49" s="165"/>
      <c r="DJW49" s="165"/>
      <c r="DJX49" s="165"/>
      <c r="DJY49" s="166"/>
      <c r="DJZ49" s="164"/>
      <c r="DKA49" s="165"/>
      <c r="DKB49" s="165"/>
      <c r="DKC49" s="165"/>
      <c r="DKD49" s="165"/>
      <c r="DKE49" s="165"/>
      <c r="DKF49" s="166"/>
      <c r="DKG49" s="164"/>
      <c r="DKH49" s="165"/>
      <c r="DKI49" s="165"/>
      <c r="DKJ49" s="165"/>
      <c r="DKK49" s="165"/>
      <c r="DKL49" s="165"/>
      <c r="DKM49" s="166"/>
      <c r="DKN49" s="164"/>
      <c r="DKO49" s="165"/>
      <c r="DKP49" s="165"/>
      <c r="DKQ49" s="165"/>
      <c r="DKR49" s="165"/>
      <c r="DKS49" s="165"/>
      <c r="DKT49" s="166"/>
      <c r="DKU49" s="164"/>
      <c r="DKV49" s="165"/>
      <c r="DKW49" s="165"/>
      <c r="DKX49" s="165"/>
      <c r="DKY49" s="165"/>
      <c r="DKZ49" s="165"/>
      <c r="DLA49" s="166"/>
      <c r="DLB49" s="164"/>
      <c r="DLC49" s="165"/>
      <c r="DLD49" s="165"/>
      <c r="DLE49" s="165"/>
      <c r="DLF49" s="165"/>
      <c r="DLG49" s="165"/>
      <c r="DLH49" s="166"/>
      <c r="DLI49" s="164"/>
      <c r="DLJ49" s="165"/>
      <c r="DLK49" s="165"/>
      <c r="DLL49" s="165"/>
      <c r="DLM49" s="165"/>
      <c r="DLN49" s="165"/>
      <c r="DLO49" s="166"/>
      <c r="DLP49" s="164"/>
      <c r="DLQ49" s="165"/>
      <c r="DLR49" s="165"/>
      <c r="DLS49" s="165"/>
      <c r="DLT49" s="165"/>
      <c r="DLU49" s="165"/>
      <c r="DLV49" s="166"/>
      <c r="DLW49" s="164"/>
      <c r="DLX49" s="165"/>
      <c r="DLY49" s="165"/>
      <c r="DLZ49" s="165"/>
      <c r="DMA49" s="165"/>
      <c r="DMB49" s="165"/>
      <c r="DMC49" s="166"/>
      <c r="DMD49" s="164"/>
      <c r="DME49" s="165"/>
      <c r="DMF49" s="165"/>
      <c r="DMG49" s="165"/>
      <c r="DMH49" s="165"/>
      <c r="DMI49" s="165"/>
      <c r="DMJ49" s="166"/>
      <c r="DMK49" s="164"/>
      <c r="DML49" s="165"/>
      <c r="DMM49" s="165"/>
      <c r="DMN49" s="165"/>
      <c r="DMO49" s="165"/>
      <c r="DMP49" s="165"/>
      <c r="DMQ49" s="166"/>
      <c r="DMR49" s="164"/>
      <c r="DMS49" s="165"/>
      <c r="DMT49" s="165"/>
      <c r="DMU49" s="165"/>
      <c r="DMV49" s="165"/>
      <c r="DMW49" s="165"/>
      <c r="DMX49" s="166"/>
      <c r="DMY49" s="164"/>
      <c r="DMZ49" s="165"/>
      <c r="DNA49" s="165"/>
      <c r="DNB49" s="165"/>
      <c r="DNC49" s="165"/>
      <c r="DND49" s="165"/>
      <c r="DNE49" s="166"/>
      <c r="DNF49" s="164"/>
      <c r="DNG49" s="165"/>
      <c r="DNH49" s="165"/>
      <c r="DNI49" s="165"/>
      <c r="DNJ49" s="165"/>
      <c r="DNK49" s="165"/>
      <c r="DNL49" s="166"/>
      <c r="DNM49" s="164"/>
      <c r="DNN49" s="165"/>
      <c r="DNO49" s="165"/>
      <c r="DNP49" s="165"/>
      <c r="DNQ49" s="165"/>
      <c r="DNR49" s="165"/>
      <c r="DNS49" s="166"/>
      <c r="DNT49" s="164"/>
      <c r="DNU49" s="165"/>
      <c r="DNV49" s="165"/>
      <c r="DNW49" s="165"/>
      <c r="DNX49" s="165"/>
      <c r="DNY49" s="165"/>
      <c r="DNZ49" s="166"/>
      <c r="DOA49" s="164"/>
      <c r="DOB49" s="165"/>
      <c r="DOC49" s="165"/>
      <c r="DOD49" s="165"/>
      <c r="DOE49" s="165"/>
      <c r="DOF49" s="165"/>
      <c r="DOG49" s="166"/>
      <c r="DOH49" s="164"/>
      <c r="DOI49" s="165"/>
      <c r="DOJ49" s="165"/>
      <c r="DOK49" s="165"/>
      <c r="DOL49" s="165"/>
      <c r="DOM49" s="165"/>
      <c r="DON49" s="166"/>
      <c r="DOO49" s="164"/>
      <c r="DOP49" s="165"/>
      <c r="DOQ49" s="165"/>
      <c r="DOR49" s="165"/>
      <c r="DOS49" s="165"/>
      <c r="DOT49" s="165"/>
      <c r="DOU49" s="166"/>
      <c r="DOV49" s="164"/>
      <c r="DOW49" s="165"/>
      <c r="DOX49" s="165"/>
      <c r="DOY49" s="165"/>
      <c r="DOZ49" s="165"/>
      <c r="DPA49" s="165"/>
      <c r="DPB49" s="166"/>
      <c r="DPC49" s="164"/>
      <c r="DPD49" s="165"/>
      <c r="DPE49" s="165"/>
      <c r="DPF49" s="165"/>
      <c r="DPG49" s="165"/>
      <c r="DPH49" s="165"/>
      <c r="DPI49" s="166"/>
      <c r="DPJ49" s="164"/>
      <c r="DPK49" s="165"/>
      <c r="DPL49" s="165"/>
      <c r="DPM49" s="165"/>
      <c r="DPN49" s="165"/>
      <c r="DPO49" s="165"/>
      <c r="DPP49" s="166"/>
      <c r="DPQ49" s="164"/>
      <c r="DPR49" s="165"/>
      <c r="DPS49" s="165"/>
      <c r="DPT49" s="165"/>
      <c r="DPU49" s="165"/>
      <c r="DPV49" s="165"/>
      <c r="DPW49" s="166"/>
      <c r="DPX49" s="164"/>
      <c r="DPY49" s="165"/>
      <c r="DPZ49" s="165"/>
      <c r="DQA49" s="165"/>
      <c r="DQB49" s="165"/>
      <c r="DQC49" s="165"/>
      <c r="DQD49" s="166"/>
      <c r="DQE49" s="164"/>
      <c r="DQF49" s="165"/>
      <c r="DQG49" s="165"/>
      <c r="DQH49" s="165"/>
      <c r="DQI49" s="165"/>
      <c r="DQJ49" s="165"/>
      <c r="DQK49" s="166"/>
      <c r="DQL49" s="164"/>
      <c r="DQM49" s="165"/>
      <c r="DQN49" s="165"/>
      <c r="DQO49" s="165"/>
      <c r="DQP49" s="165"/>
      <c r="DQQ49" s="165"/>
      <c r="DQR49" s="166"/>
      <c r="DQS49" s="164"/>
      <c r="DQT49" s="165"/>
      <c r="DQU49" s="165"/>
      <c r="DQV49" s="165"/>
      <c r="DQW49" s="165"/>
      <c r="DQX49" s="165"/>
      <c r="DQY49" s="166"/>
      <c r="DQZ49" s="164"/>
      <c r="DRA49" s="165"/>
      <c r="DRB49" s="165"/>
      <c r="DRC49" s="165"/>
      <c r="DRD49" s="165"/>
      <c r="DRE49" s="165"/>
      <c r="DRF49" s="166"/>
      <c r="DRG49" s="164"/>
      <c r="DRH49" s="165"/>
      <c r="DRI49" s="165"/>
      <c r="DRJ49" s="165"/>
      <c r="DRK49" s="165"/>
      <c r="DRL49" s="165"/>
      <c r="DRM49" s="166"/>
      <c r="DRN49" s="164"/>
      <c r="DRO49" s="165"/>
      <c r="DRP49" s="165"/>
      <c r="DRQ49" s="165"/>
      <c r="DRR49" s="165"/>
      <c r="DRS49" s="165"/>
      <c r="DRT49" s="166"/>
      <c r="DRU49" s="164"/>
      <c r="DRV49" s="165"/>
      <c r="DRW49" s="165"/>
      <c r="DRX49" s="165"/>
      <c r="DRY49" s="165"/>
      <c r="DRZ49" s="165"/>
      <c r="DSA49" s="166"/>
      <c r="DSB49" s="164"/>
      <c r="DSC49" s="165"/>
      <c r="DSD49" s="165"/>
      <c r="DSE49" s="165"/>
      <c r="DSF49" s="165"/>
      <c r="DSG49" s="165"/>
      <c r="DSH49" s="166"/>
      <c r="DSI49" s="164"/>
      <c r="DSJ49" s="165"/>
      <c r="DSK49" s="165"/>
      <c r="DSL49" s="165"/>
      <c r="DSM49" s="165"/>
      <c r="DSN49" s="165"/>
      <c r="DSO49" s="166"/>
      <c r="DSP49" s="164"/>
      <c r="DSQ49" s="165"/>
      <c r="DSR49" s="165"/>
      <c r="DSS49" s="165"/>
      <c r="DST49" s="165"/>
      <c r="DSU49" s="165"/>
      <c r="DSV49" s="166"/>
      <c r="DSW49" s="164"/>
      <c r="DSX49" s="165"/>
      <c r="DSY49" s="165"/>
      <c r="DSZ49" s="165"/>
      <c r="DTA49" s="165"/>
      <c r="DTB49" s="165"/>
      <c r="DTC49" s="166"/>
      <c r="DTD49" s="164"/>
      <c r="DTE49" s="165"/>
      <c r="DTF49" s="165"/>
      <c r="DTG49" s="165"/>
      <c r="DTH49" s="165"/>
      <c r="DTI49" s="165"/>
      <c r="DTJ49" s="166"/>
      <c r="DTK49" s="164"/>
      <c r="DTL49" s="165"/>
      <c r="DTM49" s="165"/>
      <c r="DTN49" s="165"/>
      <c r="DTO49" s="165"/>
      <c r="DTP49" s="165"/>
      <c r="DTQ49" s="166"/>
      <c r="DTR49" s="164"/>
      <c r="DTS49" s="165"/>
      <c r="DTT49" s="165"/>
      <c r="DTU49" s="165"/>
      <c r="DTV49" s="165"/>
      <c r="DTW49" s="165"/>
      <c r="DTX49" s="166"/>
      <c r="DTY49" s="164"/>
      <c r="DTZ49" s="165"/>
      <c r="DUA49" s="165"/>
      <c r="DUB49" s="165"/>
      <c r="DUC49" s="165"/>
      <c r="DUD49" s="165"/>
      <c r="DUE49" s="166"/>
      <c r="DUF49" s="164"/>
      <c r="DUG49" s="165"/>
      <c r="DUH49" s="165"/>
      <c r="DUI49" s="165"/>
      <c r="DUJ49" s="165"/>
      <c r="DUK49" s="165"/>
      <c r="DUL49" s="166"/>
      <c r="DUM49" s="164"/>
      <c r="DUN49" s="165"/>
      <c r="DUO49" s="165"/>
      <c r="DUP49" s="165"/>
      <c r="DUQ49" s="165"/>
      <c r="DUR49" s="165"/>
      <c r="DUS49" s="166"/>
      <c r="DUT49" s="164"/>
      <c r="DUU49" s="165"/>
      <c r="DUV49" s="165"/>
      <c r="DUW49" s="165"/>
      <c r="DUX49" s="165"/>
      <c r="DUY49" s="165"/>
      <c r="DUZ49" s="166"/>
      <c r="DVA49" s="164"/>
      <c r="DVB49" s="165"/>
      <c r="DVC49" s="165"/>
      <c r="DVD49" s="165"/>
      <c r="DVE49" s="165"/>
      <c r="DVF49" s="165"/>
      <c r="DVG49" s="166"/>
      <c r="DVH49" s="164"/>
      <c r="DVI49" s="165"/>
      <c r="DVJ49" s="165"/>
      <c r="DVK49" s="165"/>
      <c r="DVL49" s="165"/>
      <c r="DVM49" s="165"/>
      <c r="DVN49" s="166"/>
      <c r="DVO49" s="164"/>
      <c r="DVP49" s="165"/>
      <c r="DVQ49" s="165"/>
      <c r="DVR49" s="165"/>
      <c r="DVS49" s="165"/>
      <c r="DVT49" s="165"/>
      <c r="DVU49" s="166"/>
      <c r="DVV49" s="164"/>
      <c r="DVW49" s="165"/>
      <c r="DVX49" s="165"/>
      <c r="DVY49" s="165"/>
      <c r="DVZ49" s="165"/>
      <c r="DWA49" s="165"/>
      <c r="DWB49" s="166"/>
      <c r="DWC49" s="164"/>
      <c r="DWD49" s="165"/>
      <c r="DWE49" s="165"/>
      <c r="DWF49" s="165"/>
      <c r="DWG49" s="165"/>
      <c r="DWH49" s="165"/>
      <c r="DWI49" s="166"/>
      <c r="DWJ49" s="164"/>
      <c r="DWK49" s="165"/>
      <c r="DWL49" s="165"/>
      <c r="DWM49" s="165"/>
      <c r="DWN49" s="165"/>
      <c r="DWO49" s="165"/>
      <c r="DWP49" s="166"/>
      <c r="DWQ49" s="164"/>
      <c r="DWR49" s="165"/>
      <c r="DWS49" s="165"/>
      <c r="DWT49" s="165"/>
      <c r="DWU49" s="165"/>
      <c r="DWV49" s="165"/>
      <c r="DWW49" s="166"/>
      <c r="DWX49" s="164"/>
      <c r="DWY49" s="165"/>
      <c r="DWZ49" s="165"/>
      <c r="DXA49" s="165"/>
      <c r="DXB49" s="165"/>
      <c r="DXC49" s="165"/>
      <c r="DXD49" s="166"/>
      <c r="DXE49" s="164"/>
      <c r="DXF49" s="165"/>
      <c r="DXG49" s="165"/>
      <c r="DXH49" s="165"/>
      <c r="DXI49" s="165"/>
      <c r="DXJ49" s="165"/>
      <c r="DXK49" s="166"/>
      <c r="DXL49" s="164"/>
      <c r="DXM49" s="165"/>
      <c r="DXN49" s="165"/>
      <c r="DXO49" s="165"/>
      <c r="DXP49" s="165"/>
      <c r="DXQ49" s="165"/>
      <c r="DXR49" s="166"/>
      <c r="DXS49" s="164"/>
      <c r="DXT49" s="165"/>
      <c r="DXU49" s="165"/>
      <c r="DXV49" s="165"/>
      <c r="DXW49" s="165"/>
      <c r="DXX49" s="165"/>
      <c r="DXY49" s="166"/>
      <c r="DXZ49" s="164"/>
      <c r="DYA49" s="165"/>
      <c r="DYB49" s="165"/>
      <c r="DYC49" s="165"/>
      <c r="DYD49" s="165"/>
      <c r="DYE49" s="165"/>
      <c r="DYF49" s="166"/>
      <c r="DYG49" s="164"/>
      <c r="DYH49" s="165"/>
      <c r="DYI49" s="165"/>
      <c r="DYJ49" s="165"/>
      <c r="DYK49" s="165"/>
      <c r="DYL49" s="165"/>
      <c r="DYM49" s="166"/>
      <c r="DYN49" s="164"/>
      <c r="DYO49" s="165"/>
      <c r="DYP49" s="165"/>
      <c r="DYQ49" s="165"/>
      <c r="DYR49" s="165"/>
      <c r="DYS49" s="165"/>
      <c r="DYT49" s="166"/>
      <c r="DYU49" s="164"/>
      <c r="DYV49" s="165"/>
      <c r="DYW49" s="165"/>
      <c r="DYX49" s="165"/>
      <c r="DYY49" s="165"/>
      <c r="DYZ49" s="165"/>
      <c r="DZA49" s="166"/>
      <c r="DZB49" s="164"/>
      <c r="DZC49" s="165"/>
      <c r="DZD49" s="165"/>
      <c r="DZE49" s="165"/>
      <c r="DZF49" s="165"/>
      <c r="DZG49" s="165"/>
      <c r="DZH49" s="166"/>
      <c r="DZI49" s="164"/>
      <c r="DZJ49" s="165"/>
      <c r="DZK49" s="165"/>
      <c r="DZL49" s="165"/>
      <c r="DZM49" s="165"/>
      <c r="DZN49" s="165"/>
      <c r="DZO49" s="166"/>
      <c r="DZP49" s="164"/>
      <c r="DZQ49" s="165"/>
      <c r="DZR49" s="165"/>
      <c r="DZS49" s="165"/>
      <c r="DZT49" s="165"/>
      <c r="DZU49" s="165"/>
      <c r="DZV49" s="166"/>
      <c r="DZW49" s="164"/>
      <c r="DZX49" s="165"/>
      <c r="DZY49" s="165"/>
      <c r="DZZ49" s="165"/>
      <c r="EAA49" s="165"/>
      <c r="EAB49" s="165"/>
      <c r="EAC49" s="166"/>
      <c r="EAD49" s="164"/>
      <c r="EAE49" s="165"/>
      <c r="EAF49" s="165"/>
      <c r="EAG49" s="165"/>
      <c r="EAH49" s="165"/>
      <c r="EAI49" s="165"/>
      <c r="EAJ49" s="166"/>
      <c r="EAK49" s="164"/>
      <c r="EAL49" s="165"/>
      <c r="EAM49" s="165"/>
      <c r="EAN49" s="165"/>
      <c r="EAO49" s="165"/>
      <c r="EAP49" s="165"/>
      <c r="EAQ49" s="166"/>
      <c r="EAR49" s="164"/>
      <c r="EAS49" s="165"/>
      <c r="EAT49" s="165"/>
      <c r="EAU49" s="165"/>
      <c r="EAV49" s="165"/>
      <c r="EAW49" s="165"/>
      <c r="EAX49" s="166"/>
      <c r="EAY49" s="164"/>
      <c r="EAZ49" s="165"/>
      <c r="EBA49" s="165"/>
      <c r="EBB49" s="165"/>
      <c r="EBC49" s="165"/>
      <c r="EBD49" s="165"/>
      <c r="EBE49" s="166"/>
      <c r="EBF49" s="164"/>
      <c r="EBG49" s="165"/>
      <c r="EBH49" s="165"/>
      <c r="EBI49" s="165"/>
      <c r="EBJ49" s="165"/>
      <c r="EBK49" s="165"/>
      <c r="EBL49" s="166"/>
      <c r="EBM49" s="164"/>
      <c r="EBN49" s="165"/>
      <c r="EBO49" s="165"/>
      <c r="EBP49" s="165"/>
      <c r="EBQ49" s="165"/>
      <c r="EBR49" s="165"/>
      <c r="EBS49" s="166"/>
      <c r="EBT49" s="164"/>
      <c r="EBU49" s="165"/>
      <c r="EBV49" s="165"/>
      <c r="EBW49" s="165"/>
      <c r="EBX49" s="165"/>
      <c r="EBY49" s="165"/>
      <c r="EBZ49" s="166"/>
      <c r="ECA49" s="164"/>
      <c r="ECB49" s="165"/>
      <c r="ECC49" s="165"/>
      <c r="ECD49" s="165"/>
      <c r="ECE49" s="165"/>
      <c r="ECF49" s="165"/>
      <c r="ECG49" s="166"/>
      <c r="ECH49" s="164"/>
      <c r="ECI49" s="165"/>
      <c r="ECJ49" s="165"/>
      <c r="ECK49" s="165"/>
      <c r="ECL49" s="165"/>
      <c r="ECM49" s="165"/>
      <c r="ECN49" s="166"/>
      <c r="ECO49" s="164"/>
      <c r="ECP49" s="165"/>
      <c r="ECQ49" s="165"/>
      <c r="ECR49" s="165"/>
      <c r="ECS49" s="165"/>
      <c r="ECT49" s="165"/>
      <c r="ECU49" s="166"/>
      <c r="ECV49" s="164"/>
      <c r="ECW49" s="165"/>
      <c r="ECX49" s="165"/>
      <c r="ECY49" s="165"/>
      <c r="ECZ49" s="165"/>
      <c r="EDA49" s="165"/>
      <c r="EDB49" s="166"/>
      <c r="EDC49" s="164"/>
      <c r="EDD49" s="165"/>
      <c r="EDE49" s="165"/>
      <c r="EDF49" s="165"/>
      <c r="EDG49" s="165"/>
      <c r="EDH49" s="165"/>
      <c r="EDI49" s="166"/>
      <c r="EDJ49" s="164"/>
      <c r="EDK49" s="165"/>
      <c r="EDL49" s="165"/>
      <c r="EDM49" s="165"/>
      <c r="EDN49" s="165"/>
      <c r="EDO49" s="165"/>
      <c r="EDP49" s="166"/>
      <c r="EDQ49" s="164"/>
      <c r="EDR49" s="165"/>
      <c r="EDS49" s="165"/>
      <c r="EDT49" s="165"/>
      <c r="EDU49" s="165"/>
      <c r="EDV49" s="165"/>
      <c r="EDW49" s="166"/>
      <c r="EDX49" s="164"/>
      <c r="EDY49" s="165"/>
      <c r="EDZ49" s="165"/>
      <c r="EEA49" s="165"/>
      <c r="EEB49" s="165"/>
      <c r="EEC49" s="165"/>
      <c r="EED49" s="166"/>
      <c r="EEE49" s="164"/>
      <c r="EEF49" s="165"/>
      <c r="EEG49" s="165"/>
      <c r="EEH49" s="165"/>
      <c r="EEI49" s="165"/>
      <c r="EEJ49" s="165"/>
      <c r="EEK49" s="166"/>
      <c r="EEL49" s="164"/>
      <c r="EEM49" s="165"/>
      <c r="EEN49" s="165"/>
      <c r="EEO49" s="165"/>
      <c r="EEP49" s="165"/>
      <c r="EEQ49" s="165"/>
      <c r="EER49" s="166"/>
      <c r="EES49" s="164"/>
      <c r="EET49" s="165"/>
      <c r="EEU49" s="165"/>
      <c r="EEV49" s="165"/>
      <c r="EEW49" s="165"/>
      <c r="EEX49" s="165"/>
      <c r="EEY49" s="166"/>
      <c r="EEZ49" s="164"/>
      <c r="EFA49" s="165"/>
      <c r="EFB49" s="165"/>
      <c r="EFC49" s="165"/>
      <c r="EFD49" s="165"/>
      <c r="EFE49" s="165"/>
      <c r="EFF49" s="166"/>
      <c r="EFG49" s="164"/>
      <c r="EFH49" s="165"/>
      <c r="EFI49" s="165"/>
      <c r="EFJ49" s="165"/>
      <c r="EFK49" s="165"/>
      <c r="EFL49" s="165"/>
      <c r="EFM49" s="166"/>
      <c r="EFN49" s="164"/>
      <c r="EFO49" s="165"/>
      <c r="EFP49" s="165"/>
      <c r="EFQ49" s="165"/>
      <c r="EFR49" s="165"/>
      <c r="EFS49" s="165"/>
      <c r="EFT49" s="166"/>
      <c r="EFU49" s="164"/>
      <c r="EFV49" s="165"/>
      <c r="EFW49" s="165"/>
      <c r="EFX49" s="165"/>
      <c r="EFY49" s="165"/>
      <c r="EFZ49" s="165"/>
      <c r="EGA49" s="166"/>
      <c r="EGB49" s="164"/>
      <c r="EGC49" s="165"/>
      <c r="EGD49" s="165"/>
      <c r="EGE49" s="165"/>
      <c r="EGF49" s="165"/>
      <c r="EGG49" s="165"/>
      <c r="EGH49" s="166"/>
      <c r="EGI49" s="164"/>
      <c r="EGJ49" s="165"/>
      <c r="EGK49" s="165"/>
      <c r="EGL49" s="165"/>
      <c r="EGM49" s="165"/>
      <c r="EGN49" s="165"/>
      <c r="EGO49" s="166"/>
      <c r="EGP49" s="164"/>
      <c r="EGQ49" s="165"/>
      <c r="EGR49" s="165"/>
      <c r="EGS49" s="165"/>
      <c r="EGT49" s="165"/>
      <c r="EGU49" s="165"/>
      <c r="EGV49" s="166"/>
      <c r="EGW49" s="164"/>
      <c r="EGX49" s="165"/>
      <c r="EGY49" s="165"/>
      <c r="EGZ49" s="165"/>
      <c r="EHA49" s="165"/>
      <c r="EHB49" s="165"/>
      <c r="EHC49" s="166"/>
      <c r="EHD49" s="164"/>
      <c r="EHE49" s="165"/>
      <c r="EHF49" s="165"/>
      <c r="EHG49" s="165"/>
      <c r="EHH49" s="165"/>
      <c r="EHI49" s="165"/>
      <c r="EHJ49" s="166"/>
      <c r="EHK49" s="164"/>
      <c r="EHL49" s="165"/>
      <c r="EHM49" s="165"/>
      <c r="EHN49" s="165"/>
      <c r="EHO49" s="165"/>
      <c r="EHP49" s="165"/>
      <c r="EHQ49" s="166"/>
      <c r="EHR49" s="164"/>
      <c r="EHS49" s="165"/>
      <c r="EHT49" s="165"/>
      <c r="EHU49" s="165"/>
      <c r="EHV49" s="165"/>
      <c r="EHW49" s="165"/>
      <c r="EHX49" s="166"/>
      <c r="EHY49" s="164"/>
      <c r="EHZ49" s="165"/>
      <c r="EIA49" s="165"/>
      <c r="EIB49" s="165"/>
      <c r="EIC49" s="165"/>
      <c r="EID49" s="165"/>
      <c r="EIE49" s="166"/>
      <c r="EIF49" s="164"/>
      <c r="EIG49" s="165"/>
      <c r="EIH49" s="165"/>
      <c r="EII49" s="165"/>
      <c r="EIJ49" s="165"/>
      <c r="EIK49" s="165"/>
      <c r="EIL49" s="166"/>
      <c r="EIM49" s="164"/>
      <c r="EIN49" s="165"/>
      <c r="EIO49" s="165"/>
      <c r="EIP49" s="165"/>
      <c r="EIQ49" s="165"/>
      <c r="EIR49" s="165"/>
      <c r="EIS49" s="166"/>
      <c r="EIT49" s="164"/>
      <c r="EIU49" s="165"/>
      <c r="EIV49" s="165"/>
      <c r="EIW49" s="165"/>
      <c r="EIX49" s="165"/>
      <c r="EIY49" s="165"/>
      <c r="EIZ49" s="166"/>
      <c r="EJA49" s="164"/>
      <c r="EJB49" s="165"/>
      <c r="EJC49" s="165"/>
      <c r="EJD49" s="165"/>
      <c r="EJE49" s="165"/>
      <c r="EJF49" s="165"/>
      <c r="EJG49" s="166"/>
      <c r="EJH49" s="164"/>
      <c r="EJI49" s="165"/>
      <c r="EJJ49" s="165"/>
      <c r="EJK49" s="165"/>
      <c r="EJL49" s="165"/>
      <c r="EJM49" s="165"/>
      <c r="EJN49" s="166"/>
      <c r="EJO49" s="164"/>
      <c r="EJP49" s="165"/>
      <c r="EJQ49" s="165"/>
      <c r="EJR49" s="165"/>
      <c r="EJS49" s="165"/>
      <c r="EJT49" s="165"/>
      <c r="EJU49" s="166"/>
      <c r="EJV49" s="164"/>
      <c r="EJW49" s="165"/>
      <c r="EJX49" s="165"/>
      <c r="EJY49" s="165"/>
      <c r="EJZ49" s="165"/>
      <c r="EKA49" s="165"/>
      <c r="EKB49" s="166"/>
      <c r="EKC49" s="164"/>
      <c r="EKD49" s="165"/>
      <c r="EKE49" s="165"/>
      <c r="EKF49" s="165"/>
      <c r="EKG49" s="165"/>
      <c r="EKH49" s="165"/>
      <c r="EKI49" s="166"/>
      <c r="EKJ49" s="164"/>
      <c r="EKK49" s="165"/>
      <c r="EKL49" s="165"/>
      <c r="EKM49" s="165"/>
      <c r="EKN49" s="165"/>
      <c r="EKO49" s="165"/>
      <c r="EKP49" s="166"/>
      <c r="EKQ49" s="164"/>
      <c r="EKR49" s="165"/>
      <c r="EKS49" s="165"/>
      <c r="EKT49" s="165"/>
      <c r="EKU49" s="165"/>
      <c r="EKV49" s="165"/>
      <c r="EKW49" s="166"/>
      <c r="EKX49" s="164"/>
      <c r="EKY49" s="165"/>
      <c r="EKZ49" s="165"/>
      <c r="ELA49" s="165"/>
      <c r="ELB49" s="165"/>
      <c r="ELC49" s="165"/>
      <c r="ELD49" s="166"/>
      <c r="ELE49" s="164"/>
      <c r="ELF49" s="165"/>
      <c r="ELG49" s="165"/>
      <c r="ELH49" s="165"/>
      <c r="ELI49" s="165"/>
      <c r="ELJ49" s="165"/>
      <c r="ELK49" s="166"/>
      <c r="ELL49" s="164"/>
      <c r="ELM49" s="165"/>
      <c r="ELN49" s="165"/>
      <c r="ELO49" s="165"/>
      <c r="ELP49" s="165"/>
      <c r="ELQ49" s="165"/>
      <c r="ELR49" s="166"/>
      <c r="ELS49" s="164"/>
      <c r="ELT49" s="165"/>
      <c r="ELU49" s="165"/>
      <c r="ELV49" s="165"/>
      <c r="ELW49" s="165"/>
      <c r="ELX49" s="165"/>
      <c r="ELY49" s="166"/>
      <c r="ELZ49" s="164"/>
      <c r="EMA49" s="165"/>
      <c r="EMB49" s="165"/>
      <c r="EMC49" s="165"/>
      <c r="EMD49" s="165"/>
      <c r="EME49" s="165"/>
      <c r="EMF49" s="166"/>
      <c r="EMG49" s="164"/>
      <c r="EMH49" s="165"/>
      <c r="EMI49" s="165"/>
      <c r="EMJ49" s="165"/>
      <c r="EMK49" s="165"/>
      <c r="EML49" s="165"/>
      <c r="EMM49" s="166"/>
      <c r="EMN49" s="164"/>
      <c r="EMO49" s="165"/>
      <c r="EMP49" s="165"/>
      <c r="EMQ49" s="165"/>
      <c r="EMR49" s="165"/>
      <c r="EMS49" s="165"/>
      <c r="EMT49" s="166"/>
      <c r="EMU49" s="164"/>
      <c r="EMV49" s="165"/>
      <c r="EMW49" s="165"/>
      <c r="EMX49" s="165"/>
      <c r="EMY49" s="165"/>
      <c r="EMZ49" s="165"/>
      <c r="ENA49" s="166"/>
      <c r="ENB49" s="164"/>
      <c r="ENC49" s="165"/>
      <c r="END49" s="165"/>
      <c r="ENE49" s="165"/>
      <c r="ENF49" s="165"/>
      <c r="ENG49" s="165"/>
      <c r="ENH49" s="166"/>
      <c r="ENI49" s="164"/>
      <c r="ENJ49" s="165"/>
      <c r="ENK49" s="165"/>
      <c r="ENL49" s="165"/>
      <c r="ENM49" s="165"/>
      <c r="ENN49" s="165"/>
      <c r="ENO49" s="166"/>
      <c r="ENP49" s="164"/>
      <c r="ENQ49" s="165"/>
      <c r="ENR49" s="165"/>
      <c r="ENS49" s="165"/>
      <c r="ENT49" s="165"/>
      <c r="ENU49" s="165"/>
      <c r="ENV49" s="166"/>
      <c r="ENW49" s="164"/>
      <c r="ENX49" s="165"/>
      <c r="ENY49" s="165"/>
      <c r="ENZ49" s="165"/>
      <c r="EOA49" s="165"/>
      <c r="EOB49" s="165"/>
      <c r="EOC49" s="166"/>
      <c r="EOD49" s="164"/>
      <c r="EOE49" s="165"/>
      <c r="EOF49" s="165"/>
      <c r="EOG49" s="165"/>
      <c r="EOH49" s="165"/>
      <c r="EOI49" s="165"/>
      <c r="EOJ49" s="166"/>
      <c r="EOK49" s="164"/>
      <c r="EOL49" s="165"/>
      <c r="EOM49" s="165"/>
      <c r="EON49" s="165"/>
      <c r="EOO49" s="165"/>
      <c r="EOP49" s="165"/>
      <c r="EOQ49" s="166"/>
      <c r="EOR49" s="164"/>
      <c r="EOS49" s="165"/>
      <c r="EOT49" s="165"/>
      <c r="EOU49" s="165"/>
      <c r="EOV49" s="165"/>
      <c r="EOW49" s="165"/>
      <c r="EOX49" s="166"/>
      <c r="EOY49" s="164"/>
      <c r="EOZ49" s="165"/>
      <c r="EPA49" s="165"/>
      <c r="EPB49" s="165"/>
      <c r="EPC49" s="165"/>
      <c r="EPD49" s="165"/>
      <c r="EPE49" s="166"/>
      <c r="EPF49" s="164"/>
      <c r="EPG49" s="165"/>
      <c r="EPH49" s="165"/>
      <c r="EPI49" s="165"/>
      <c r="EPJ49" s="165"/>
      <c r="EPK49" s="165"/>
      <c r="EPL49" s="166"/>
      <c r="EPM49" s="164"/>
      <c r="EPN49" s="165"/>
      <c r="EPO49" s="165"/>
      <c r="EPP49" s="165"/>
      <c r="EPQ49" s="165"/>
      <c r="EPR49" s="165"/>
      <c r="EPS49" s="166"/>
      <c r="EPT49" s="164"/>
      <c r="EPU49" s="165"/>
      <c r="EPV49" s="165"/>
      <c r="EPW49" s="165"/>
      <c r="EPX49" s="165"/>
      <c r="EPY49" s="165"/>
      <c r="EPZ49" s="166"/>
      <c r="EQA49" s="164"/>
      <c r="EQB49" s="165"/>
      <c r="EQC49" s="165"/>
      <c r="EQD49" s="165"/>
      <c r="EQE49" s="165"/>
      <c r="EQF49" s="165"/>
      <c r="EQG49" s="166"/>
      <c r="EQH49" s="164"/>
      <c r="EQI49" s="165"/>
      <c r="EQJ49" s="165"/>
      <c r="EQK49" s="165"/>
      <c r="EQL49" s="165"/>
      <c r="EQM49" s="165"/>
      <c r="EQN49" s="166"/>
      <c r="EQO49" s="164"/>
      <c r="EQP49" s="165"/>
      <c r="EQQ49" s="165"/>
      <c r="EQR49" s="165"/>
      <c r="EQS49" s="165"/>
      <c r="EQT49" s="165"/>
      <c r="EQU49" s="166"/>
      <c r="EQV49" s="164"/>
      <c r="EQW49" s="165"/>
      <c r="EQX49" s="165"/>
      <c r="EQY49" s="165"/>
      <c r="EQZ49" s="165"/>
      <c r="ERA49" s="165"/>
      <c r="ERB49" s="166"/>
      <c r="ERC49" s="164"/>
      <c r="ERD49" s="165"/>
      <c r="ERE49" s="165"/>
      <c r="ERF49" s="165"/>
      <c r="ERG49" s="165"/>
      <c r="ERH49" s="165"/>
      <c r="ERI49" s="166"/>
      <c r="ERJ49" s="164"/>
      <c r="ERK49" s="165"/>
      <c r="ERL49" s="165"/>
      <c r="ERM49" s="165"/>
      <c r="ERN49" s="165"/>
      <c r="ERO49" s="165"/>
      <c r="ERP49" s="166"/>
      <c r="ERQ49" s="164"/>
      <c r="ERR49" s="165"/>
      <c r="ERS49" s="165"/>
      <c r="ERT49" s="165"/>
      <c r="ERU49" s="165"/>
      <c r="ERV49" s="165"/>
      <c r="ERW49" s="166"/>
      <c r="ERX49" s="164"/>
      <c r="ERY49" s="165"/>
      <c r="ERZ49" s="165"/>
      <c r="ESA49" s="165"/>
      <c r="ESB49" s="165"/>
      <c r="ESC49" s="165"/>
      <c r="ESD49" s="166"/>
      <c r="ESE49" s="164"/>
      <c r="ESF49" s="165"/>
      <c r="ESG49" s="165"/>
      <c r="ESH49" s="165"/>
      <c r="ESI49" s="165"/>
      <c r="ESJ49" s="165"/>
      <c r="ESK49" s="166"/>
      <c r="ESL49" s="164"/>
      <c r="ESM49" s="165"/>
      <c r="ESN49" s="165"/>
      <c r="ESO49" s="165"/>
      <c r="ESP49" s="165"/>
      <c r="ESQ49" s="165"/>
      <c r="ESR49" s="166"/>
      <c r="ESS49" s="164"/>
      <c r="EST49" s="165"/>
      <c r="ESU49" s="165"/>
      <c r="ESV49" s="165"/>
      <c r="ESW49" s="165"/>
      <c r="ESX49" s="165"/>
      <c r="ESY49" s="166"/>
      <c r="ESZ49" s="164"/>
      <c r="ETA49" s="165"/>
      <c r="ETB49" s="165"/>
      <c r="ETC49" s="165"/>
      <c r="ETD49" s="165"/>
      <c r="ETE49" s="165"/>
      <c r="ETF49" s="166"/>
      <c r="ETG49" s="164"/>
      <c r="ETH49" s="165"/>
      <c r="ETI49" s="165"/>
      <c r="ETJ49" s="165"/>
      <c r="ETK49" s="165"/>
      <c r="ETL49" s="165"/>
      <c r="ETM49" s="166"/>
      <c r="ETN49" s="164"/>
      <c r="ETO49" s="165"/>
      <c r="ETP49" s="165"/>
      <c r="ETQ49" s="165"/>
      <c r="ETR49" s="165"/>
      <c r="ETS49" s="165"/>
      <c r="ETT49" s="166"/>
      <c r="ETU49" s="164"/>
      <c r="ETV49" s="165"/>
      <c r="ETW49" s="165"/>
      <c r="ETX49" s="165"/>
      <c r="ETY49" s="165"/>
      <c r="ETZ49" s="165"/>
      <c r="EUA49" s="166"/>
      <c r="EUB49" s="164"/>
      <c r="EUC49" s="165"/>
      <c r="EUD49" s="165"/>
      <c r="EUE49" s="165"/>
      <c r="EUF49" s="165"/>
      <c r="EUG49" s="165"/>
      <c r="EUH49" s="166"/>
      <c r="EUI49" s="164"/>
      <c r="EUJ49" s="165"/>
      <c r="EUK49" s="165"/>
      <c r="EUL49" s="165"/>
      <c r="EUM49" s="165"/>
      <c r="EUN49" s="165"/>
      <c r="EUO49" s="166"/>
      <c r="EUP49" s="164"/>
      <c r="EUQ49" s="165"/>
      <c r="EUR49" s="165"/>
      <c r="EUS49" s="165"/>
      <c r="EUT49" s="165"/>
      <c r="EUU49" s="165"/>
      <c r="EUV49" s="166"/>
      <c r="EUW49" s="164"/>
      <c r="EUX49" s="165"/>
      <c r="EUY49" s="165"/>
      <c r="EUZ49" s="165"/>
      <c r="EVA49" s="165"/>
      <c r="EVB49" s="165"/>
      <c r="EVC49" s="166"/>
      <c r="EVD49" s="164"/>
      <c r="EVE49" s="165"/>
      <c r="EVF49" s="165"/>
      <c r="EVG49" s="165"/>
      <c r="EVH49" s="165"/>
      <c r="EVI49" s="165"/>
      <c r="EVJ49" s="166"/>
      <c r="EVK49" s="164"/>
      <c r="EVL49" s="165"/>
      <c r="EVM49" s="165"/>
      <c r="EVN49" s="165"/>
      <c r="EVO49" s="165"/>
      <c r="EVP49" s="165"/>
      <c r="EVQ49" s="166"/>
      <c r="EVR49" s="164"/>
      <c r="EVS49" s="165"/>
      <c r="EVT49" s="165"/>
      <c r="EVU49" s="165"/>
      <c r="EVV49" s="165"/>
      <c r="EVW49" s="165"/>
      <c r="EVX49" s="166"/>
      <c r="EVY49" s="164"/>
      <c r="EVZ49" s="165"/>
      <c r="EWA49" s="165"/>
      <c r="EWB49" s="165"/>
      <c r="EWC49" s="165"/>
      <c r="EWD49" s="165"/>
      <c r="EWE49" s="166"/>
      <c r="EWF49" s="164"/>
      <c r="EWG49" s="165"/>
      <c r="EWH49" s="165"/>
      <c r="EWI49" s="165"/>
      <c r="EWJ49" s="165"/>
      <c r="EWK49" s="165"/>
      <c r="EWL49" s="166"/>
      <c r="EWM49" s="164"/>
      <c r="EWN49" s="165"/>
      <c r="EWO49" s="165"/>
      <c r="EWP49" s="165"/>
      <c r="EWQ49" s="165"/>
      <c r="EWR49" s="165"/>
      <c r="EWS49" s="166"/>
      <c r="EWT49" s="164"/>
      <c r="EWU49" s="165"/>
      <c r="EWV49" s="165"/>
      <c r="EWW49" s="165"/>
      <c r="EWX49" s="165"/>
      <c r="EWY49" s="165"/>
      <c r="EWZ49" s="166"/>
      <c r="EXA49" s="164"/>
      <c r="EXB49" s="165"/>
      <c r="EXC49" s="165"/>
      <c r="EXD49" s="165"/>
      <c r="EXE49" s="165"/>
      <c r="EXF49" s="165"/>
      <c r="EXG49" s="166"/>
      <c r="EXH49" s="164"/>
      <c r="EXI49" s="165"/>
      <c r="EXJ49" s="165"/>
      <c r="EXK49" s="165"/>
      <c r="EXL49" s="165"/>
      <c r="EXM49" s="165"/>
      <c r="EXN49" s="166"/>
      <c r="EXO49" s="164"/>
      <c r="EXP49" s="165"/>
      <c r="EXQ49" s="165"/>
      <c r="EXR49" s="165"/>
      <c r="EXS49" s="165"/>
      <c r="EXT49" s="165"/>
      <c r="EXU49" s="166"/>
      <c r="EXV49" s="164"/>
      <c r="EXW49" s="165"/>
      <c r="EXX49" s="165"/>
      <c r="EXY49" s="165"/>
      <c r="EXZ49" s="165"/>
      <c r="EYA49" s="165"/>
      <c r="EYB49" s="166"/>
      <c r="EYC49" s="164"/>
      <c r="EYD49" s="165"/>
      <c r="EYE49" s="165"/>
      <c r="EYF49" s="165"/>
      <c r="EYG49" s="165"/>
      <c r="EYH49" s="165"/>
      <c r="EYI49" s="166"/>
      <c r="EYJ49" s="164"/>
      <c r="EYK49" s="165"/>
      <c r="EYL49" s="165"/>
      <c r="EYM49" s="165"/>
      <c r="EYN49" s="165"/>
      <c r="EYO49" s="165"/>
      <c r="EYP49" s="166"/>
      <c r="EYQ49" s="164"/>
      <c r="EYR49" s="165"/>
      <c r="EYS49" s="165"/>
      <c r="EYT49" s="165"/>
      <c r="EYU49" s="165"/>
      <c r="EYV49" s="165"/>
      <c r="EYW49" s="166"/>
      <c r="EYX49" s="164"/>
      <c r="EYY49" s="165"/>
      <c r="EYZ49" s="165"/>
      <c r="EZA49" s="165"/>
      <c r="EZB49" s="165"/>
      <c r="EZC49" s="165"/>
      <c r="EZD49" s="166"/>
      <c r="EZE49" s="164"/>
      <c r="EZF49" s="165"/>
      <c r="EZG49" s="165"/>
      <c r="EZH49" s="165"/>
      <c r="EZI49" s="165"/>
      <c r="EZJ49" s="165"/>
      <c r="EZK49" s="166"/>
      <c r="EZL49" s="164"/>
      <c r="EZM49" s="165"/>
      <c r="EZN49" s="165"/>
      <c r="EZO49" s="165"/>
      <c r="EZP49" s="165"/>
      <c r="EZQ49" s="165"/>
      <c r="EZR49" s="166"/>
      <c r="EZS49" s="164"/>
      <c r="EZT49" s="165"/>
      <c r="EZU49" s="165"/>
      <c r="EZV49" s="165"/>
      <c r="EZW49" s="165"/>
      <c r="EZX49" s="165"/>
      <c r="EZY49" s="166"/>
      <c r="EZZ49" s="164"/>
      <c r="FAA49" s="165"/>
      <c r="FAB49" s="165"/>
      <c r="FAC49" s="165"/>
      <c r="FAD49" s="165"/>
      <c r="FAE49" s="165"/>
      <c r="FAF49" s="166"/>
      <c r="FAG49" s="164"/>
      <c r="FAH49" s="165"/>
      <c r="FAI49" s="165"/>
      <c r="FAJ49" s="165"/>
      <c r="FAK49" s="165"/>
      <c r="FAL49" s="165"/>
      <c r="FAM49" s="166"/>
      <c r="FAN49" s="164"/>
      <c r="FAO49" s="165"/>
      <c r="FAP49" s="165"/>
      <c r="FAQ49" s="165"/>
      <c r="FAR49" s="165"/>
      <c r="FAS49" s="165"/>
      <c r="FAT49" s="166"/>
      <c r="FAU49" s="164"/>
      <c r="FAV49" s="165"/>
      <c r="FAW49" s="165"/>
      <c r="FAX49" s="165"/>
      <c r="FAY49" s="165"/>
      <c r="FAZ49" s="165"/>
      <c r="FBA49" s="166"/>
      <c r="FBB49" s="164"/>
      <c r="FBC49" s="165"/>
      <c r="FBD49" s="165"/>
      <c r="FBE49" s="165"/>
      <c r="FBF49" s="165"/>
      <c r="FBG49" s="165"/>
      <c r="FBH49" s="166"/>
      <c r="FBI49" s="164"/>
      <c r="FBJ49" s="165"/>
      <c r="FBK49" s="165"/>
      <c r="FBL49" s="165"/>
      <c r="FBM49" s="165"/>
      <c r="FBN49" s="165"/>
      <c r="FBO49" s="166"/>
      <c r="FBP49" s="164"/>
      <c r="FBQ49" s="165"/>
      <c r="FBR49" s="165"/>
      <c r="FBS49" s="165"/>
      <c r="FBT49" s="165"/>
      <c r="FBU49" s="165"/>
      <c r="FBV49" s="166"/>
      <c r="FBW49" s="164"/>
      <c r="FBX49" s="165"/>
      <c r="FBY49" s="165"/>
      <c r="FBZ49" s="165"/>
      <c r="FCA49" s="165"/>
      <c r="FCB49" s="165"/>
      <c r="FCC49" s="166"/>
      <c r="FCD49" s="164"/>
      <c r="FCE49" s="165"/>
      <c r="FCF49" s="165"/>
      <c r="FCG49" s="165"/>
      <c r="FCH49" s="165"/>
      <c r="FCI49" s="165"/>
      <c r="FCJ49" s="166"/>
      <c r="FCK49" s="164"/>
      <c r="FCL49" s="165"/>
      <c r="FCM49" s="165"/>
      <c r="FCN49" s="165"/>
      <c r="FCO49" s="165"/>
      <c r="FCP49" s="165"/>
      <c r="FCQ49" s="166"/>
      <c r="FCR49" s="164"/>
      <c r="FCS49" s="165"/>
      <c r="FCT49" s="165"/>
      <c r="FCU49" s="165"/>
      <c r="FCV49" s="165"/>
      <c r="FCW49" s="165"/>
      <c r="FCX49" s="166"/>
      <c r="FCY49" s="164"/>
      <c r="FCZ49" s="165"/>
      <c r="FDA49" s="165"/>
      <c r="FDB49" s="165"/>
      <c r="FDC49" s="165"/>
      <c r="FDD49" s="165"/>
      <c r="FDE49" s="166"/>
      <c r="FDF49" s="164"/>
      <c r="FDG49" s="165"/>
      <c r="FDH49" s="165"/>
      <c r="FDI49" s="165"/>
      <c r="FDJ49" s="165"/>
      <c r="FDK49" s="165"/>
      <c r="FDL49" s="166"/>
      <c r="FDM49" s="164"/>
      <c r="FDN49" s="165"/>
      <c r="FDO49" s="165"/>
      <c r="FDP49" s="165"/>
      <c r="FDQ49" s="165"/>
      <c r="FDR49" s="165"/>
      <c r="FDS49" s="166"/>
      <c r="FDT49" s="164"/>
      <c r="FDU49" s="165"/>
      <c r="FDV49" s="165"/>
      <c r="FDW49" s="165"/>
      <c r="FDX49" s="165"/>
      <c r="FDY49" s="165"/>
      <c r="FDZ49" s="166"/>
      <c r="FEA49" s="164"/>
      <c r="FEB49" s="165"/>
      <c r="FEC49" s="165"/>
      <c r="FED49" s="165"/>
      <c r="FEE49" s="165"/>
      <c r="FEF49" s="165"/>
      <c r="FEG49" s="166"/>
      <c r="FEH49" s="164"/>
      <c r="FEI49" s="165"/>
      <c r="FEJ49" s="165"/>
      <c r="FEK49" s="165"/>
      <c r="FEL49" s="165"/>
      <c r="FEM49" s="165"/>
      <c r="FEN49" s="166"/>
      <c r="FEO49" s="164"/>
      <c r="FEP49" s="165"/>
      <c r="FEQ49" s="165"/>
      <c r="FER49" s="165"/>
      <c r="FES49" s="165"/>
      <c r="FET49" s="165"/>
      <c r="FEU49" s="166"/>
      <c r="FEV49" s="164"/>
      <c r="FEW49" s="165"/>
      <c r="FEX49" s="165"/>
      <c r="FEY49" s="165"/>
      <c r="FEZ49" s="165"/>
      <c r="FFA49" s="165"/>
      <c r="FFB49" s="166"/>
      <c r="FFC49" s="164"/>
      <c r="FFD49" s="165"/>
      <c r="FFE49" s="165"/>
      <c r="FFF49" s="165"/>
      <c r="FFG49" s="165"/>
      <c r="FFH49" s="165"/>
      <c r="FFI49" s="166"/>
      <c r="FFJ49" s="164"/>
      <c r="FFK49" s="165"/>
      <c r="FFL49" s="165"/>
      <c r="FFM49" s="165"/>
      <c r="FFN49" s="165"/>
      <c r="FFO49" s="165"/>
      <c r="FFP49" s="166"/>
      <c r="FFQ49" s="164"/>
      <c r="FFR49" s="165"/>
      <c r="FFS49" s="165"/>
      <c r="FFT49" s="165"/>
      <c r="FFU49" s="165"/>
      <c r="FFV49" s="165"/>
      <c r="FFW49" s="166"/>
      <c r="FFX49" s="164"/>
      <c r="FFY49" s="165"/>
      <c r="FFZ49" s="165"/>
      <c r="FGA49" s="165"/>
      <c r="FGB49" s="165"/>
      <c r="FGC49" s="165"/>
      <c r="FGD49" s="166"/>
      <c r="FGE49" s="164"/>
      <c r="FGF49" s="165"/>
      <c r="FGG49" s="165"/>
      <c r="FGH49" s="165"/>
      <c r="FGI49" s="165"/>
      <c r="FGJ49" s="165"/>
      <c r="FGK49" s="166"/>
      <c r="FGL49" s="164"/>
      <c r="FGM49" s="165"/>
      <c r="FGN49" s="165"/>
      <c r="FGO49" s="165"/>
      <c r="FGP49" s="165"/>
      <c r="FGQ49" s="165"/>
      <c r="FGR49" s="166"/>
      <c r="FGS49" s="164"/>
      <c r="FGT49" s="165"/>
      <c r="FGU49" s="165"/>
      <c r="FGV49" s="165"/>
      <c r="FGW49" s="165"/>
      <c r="FGX49" s="165"/>
      <c r="FGY49" s="166"/>
      <c r="FGZ49" s="164"/>
      <c r="FHA49" s="165"/>
      <c r="FHB49" s="165"/>
      <c r="FHC49" s="165"/>
      <c r="FHD49" s="165"/>
      <c r="FHE49" s="165"/>
      <c r="FHF49" s="166"/>
      <c r="FHG49" s="164"/>
      <c r="FHH49" s="165"/>
      <c r="FHI49" s="165"/>
      <c r="FHJ49" s="165"/>
      <c r="FHK49" s="165"/>
      <c r="FHL49" s="165"/>
      <c r="FHM49" s="166"/>
      <c r="FHN49" s="164"/>
      <c r="FHO49" s="165"/>
      <c r="FHP49" s="165"/>
      <c r="FHQ49" s="165"/>
      <c r="FHR49" s="165"/>
      <c r="FHS49" s="165"/>
      <c r="FHT49" s="166"/>
      <c r="FHU49" s="164"/>
      <c r="FHV49" s="165"/>
      <c r="FHW49" s="165"/>
      <c r="FHX49" s="165"/>
      <c r="FHY49" s="165"/>
      <c r="FHZ49" s="165"/>
      <c r="FIA49" s="166"/>
      <c r="FIB49" s="164"/>
      <c r="FIC49" s="165"/>
      <c r="FID49" s="165"/>
      <c r="FIE49" s="165"/>
      <c r="FIF49" s="165"/>
      <c r="FIG49" s="165"/>
      <c r="FIH49" s="166"/>
      <c r="FII49" s="164"/>
      <c r="FIJ49" s="165"/>
      <c r="FIK49" s="165"/>
      <c r="FIL49" s="165"/>
      <c r="FIM49" s="165"/>
      <c r="FIN49" s="165"/>
      <c r="FIO49" s="166"/>
      <c r="FIP49" s="164"/>
      <c r="FIQ49" s="165"/>
      <c r="FIR49" s="165"/>
      <c r="FIS49" s="165"/>
      <c r="FIT49" s="165"/>
      <c r="FIU49" s="165"/>
      <c r="FIV49" s="166"/>
      <c r="FIW49" s="164"/>
      <c r="FIX49" s="165"/>
      <c r="FIY49" s="165"/>
      <c r="FIZ49" s="165"/>
      <c r="FJA49" s="165"/>
      <c r="FJB49" s="165"/>
      <c r="FJC49" s="166"/>
      <c r="FJD49" s="164"/>
      <c r="FJE49" s="165"/>
      <c r="FJF49" s="165"/>
      <c r="FJG49" s="165"/>
      <c r="FJH49" s="165"/>
      <c r="FJI49" s="165"/>
      <c r="FJJ49" s="166"/>
      <c r="FJK49" s="164"/>
      <c r="FJL49" s="165"/>
      <c r="FJM49" s="165"/>
      <c r="FJN49" s="165"/>
      <c r="FJO49" s="165"/>
      <c r="FJP49" s="165"/>
      <c r="FJQ49" s="166"/>
      <c r="FJR49" s="164"/>
      <c r="FJS49" s="165"/>
      <c r="FJT49" s="165"/>
      <c r="FJU49" s="165"/>
      <c r="FJV49" s="165"/>
      <c r="FJW49" s="165"/>
      <c r="FJX49" s="166"/>
      <c r="FJY49" s="164"/>
      <c r="FJZ49" s="165"/>
      <c r="FKA49" s="165"/>
      <c r="FKB49" s="165"/>
      <c r="FKC49" s="165"/>
      <c r="FKD49" s="165"/>
      <c r="FKE49" s="166"/>
      <c r="FKF49" s="164"/>
      <c r="FKG49" s="165"/>
      <c r="FKH49" s="165"/>
      <c r="FKI49" s="165"/>
      <c r="FKJ49" s="165"/>
      <c r="FKK49" s="165"/>
      <c r="FKL49" s="166"/>
      <c r="FKM49" s="164"/>
      <c r="FKN49" s="165"/>
      <c r="FKO49" s="165"/>
      <c r="FKP49" s="165"/>
      <c r="FKQ49" s="165"/>
      <c r="FKR49" s="165"/>
      <c r="FKS49" s="166"/>
      <c r="FKT49" s="164"/>
      <c r="FKU49" s="165"/>
      <c r="FKV49" s="165"/>
      <c r="FKW49" s="165"/>
      <c r="FKX49" s="165"/>
      <c r="FKY49" s="165"/>
      <c r="FKZ49" s="166"/>
      <c r="FLA49" s="164"/>
      <c r="FLB49" s="165"/>
      <c r="FLC49" s="165"/>
      <c r="FLD49" s="165"/>
      <c r="FLE49" s="165"/>
      <c r="FLF49" s="165"/>
      <c r="FLG49" s="166"/>
      <c r="FLH49" s="164"/>
      <c r="FLI49" s="165"/>
      <c r="FLJ49" s="165"/>
      <c r="FLK49" s="165"/>
      <c r="FLL49" s="165"/>
      <c r="FLM49" s="165"/>
      <c r="FLN49" s="166"/>
      <c r="FLO49" s="164"/>
      <c r="FLP49" s="165"/>
      <c r="FLQ49" s="165"/>
      <c r="FLR49" s="165"/>
      <c r="FLS49" s="165"/>
      <c r="FLT49" s="165"/>
      <c r="FLU49" s="166"/>
      <c r="FLV49" s="164"/>
      <c r="FLW49" s="165"/>
      <c r="FLX49" s="165"/>
      <c r="FLY49" s="165"/>
      <c r="FLZ49" s="165"/>
      <c r="FMA49" s="165"/>
      <c r="FMB49" s="166"/>
      <c r="FMC49" s="164"/>
      <c r="FMD49" s="165"/>
      <c r="FME49" s="165"/>
      <c r="FMF49" s="165"/>
      <c r="FMG49" s="165"/>
      <c r="FMH49" s="165"/>
      <c r="FMI49" s="166"/>
      <c r="FMJ49" s="164"/>
      <c r="FMK49" s="165"/>
      <c r="FML49" s="165"/>
      <c r="FMM49" s="165"/>
      <c r="FMN49" s="165"/>
      <c r="FMO49" s="165"/>
      <c r="FMP49" s="166"/>
      <c r="FMQ49" s="164"/>
      <c r="FMR49" s="165"/>
      <c r="FMS49" s="165"/>
      <c r="FMT49" s="165"/>
      <c r="FMU49" s="165"/>
      <c r="FMV49" s="165"/>
      <c r="FMW49" s="166"/>
      <c r="FMX49" s="164"/>
      <c r="FMY49" s="165"/>
      <c r="FMZ49" s="165"/>
      <c r="FNA49" s="165"/>
      <c r="FNB49" s="165"/>
      <c r="FNC49" s="165"/>
      <c r="FND49" s="166"/>
      <c r="FNE49" s="164"/>
      <c r="FNF49" s="165"/>
      <c r="FNG49" s="165"/>
      <c r="FNH49" s="165"/>
      <c r="FNI49" s="165"/>
      <c r="FNJ49" s="165"/>
      <c r="FNK49" s="166"/>
      <c r="FNL49" s="164"/>
      <c r="FNM49" s="165"/>
      <c r="FNN49" s="165"/>
      <c r="FNO49" s="165"/>
      <c r="FNP49" s="165"/>
      <c r="FNQ49" s="165"/>
      <c r="FNR49" s="166"/>
      <c r="FNS49" s="164"/>
      <c r="FNT49" s="165"/>
      <c r="FNU49" s="165"/>
      <c r="FNV49" s="165"/>
      <c r="FNW49" s="165"/>
      <c r="FNX49" s="165"/>
      <c r="FNY49" s="166"/>
      <c r="FNZ49" s="164"/>
      <c r="FOA49" s="165"/>
      <c r="FOB49" s="165"/>
      <c r="FOC49" s="165"/>
      <c r="FOD49" s="165"/>
      <c r="FOE49" s="165"/>
      <c r="FOF49" s="166"/>
      <c r="FOG49" s="164"/>
      <c r="FOH49" s="165"/>
      <c r="FOI49" s="165"/>
      <c r="FOJ49" s="165"/>
      <c r="FOK49" s="165"/>
      <c r="FOL49" s="165"/>
      <c r="FOM49" s="166"/>
      <c r="FON49" s="164"/>
      <c r="FOO49" s="165"/>
      <c r="FOP49" s="165"/>
      <c r="FOQ49" s="165"/>
      <c r="FOR49" s="165"/>
      <c r="FOS49" s="165"/>
      <c r="FOT49" s="166"/>
      <c r="FOU49" s="164"/>
      <c r="FOV49" s="165"/>
      <c r="FOW49" s="165"/>
      <c r="FOX49" s="165"/>
      <c r="FOY49" s="165"/>
      <c r="FOZ49" s="165"/>
      <c r="FPA49" s="166"/>
      <c r="FPB49" s="164"/>
      <c r="FPC49" s="165"/>
      <c r="FPD49" s="165"/>
      <c r="FPE49" s="165"/>
      <c r="FPF49" s="165"/>
      <c r="FPG49" s="165"/>
      <c r="FPH49" s="166"/>
      <c r="FPI49" s="164"/>
      <c r="FPJ49" s="165"/>
      <c r="FPK49" s="165"/>
      <c r="FPL49" s="165"/>
      <c r="FPM49" s="165"/>
      <c r="FPN49" s="165"/>
      <c r="FPO49" s="166"/>
      <c r="FPP49" s="164"/>
      <c r="FPQ49" s="165"/>
      <c r="FPR49" s="165"/>
      <c r="FPS49" s="165"/>
      <c r="FPT49" s="165"/>
      <c r="FPU49" s="165"/>
      <c r="FPV49" s="166"/>
      <c r="FPW49" s="164"/>
      <c r="FPX49" s="165"/>
      <c r="FPY49" s="165"/>
      <c r="FPZ49" s="165"/>
      <c r="FQA49" s="165"/>
      <c r="FQB49" s="165"/>
      <c r="FQC49" s="166"/>
      <c r="FQD49" s="164"/>
      <c r="FQE49" s="165"/>
      <c r="FQF49" s="165"/>
      <c r="FQG49" s="165"/>
      <c r="FQH49" s="165"/>
      <c r="FQI49" s="165"/>
      <c r="FQJ49" s="166"/>
      <c r="FQK49" s="164"/>
      <c r="FQL49" s="165"/>
      <c r="FQM49" s="165"/>
      <c r="FQN49" s="165"/>
      <c r="FQO49" s="165"/>
      <c r="FQP49" s="165"/>
      <c r="FQQ49" s="166"/>
      <c r="FQR49" s="164"/>
      <c r="FQS49" s="165"/>
      <c r="FQT49" s="165"/>
      <c r="FQU49" s="165"/>
      <c r="FQV49" s="165"/>
      <c r="FQW49" s="165"/>
      <c r="FQX49" s="166"/>
      <c r="FQY49" s="164"/>
      <c r="FQZ49" s="165"/>
      <c r="FRA49" s="165"/>
      <c r="FRB49" s="165"/>
      <c r="FRC49" s="165"/>
      <c r="FRD49" s="165"/>
      <c r="FRE49" s="166"/>
      <c r="FRF49" s="164"/>
      <c r="FRG49" s="165"/>
      <c r="FRH49" s="165"/>
      <c r="FRI49" s="165"/>
      <c r="FRJ49" s="165"/>
      <c r="FRK49" s="165"/>
      <c r="FRL49" s="166"/>
      <c r="FRM49" s="164"/>
      <c r="FRN49" s="165"/>
      <c r="FRO49" s="165"/>
      <c r="FRP49" s="165"/>
      <c r="FRQ49" s="165"/>
      <c r="FRR49" s="165"/>
      <c r="FRS49" s="166"/>
      <c r="FRT49" s="164"/>
      <c r="FRU49" s="165"/>
      <c r="FRV49" s="165"/>
      <c r="FRW49" s="165"/>
      <c r="FRX49" s="165"/>
      <c r="FRY49" s="165"/>
      <c r="FRZ49" s="166"/>
      <c r="FSA49" s="164"/>
      <c r="FSB49" s="165"/>
      <c r="FSC49" s="165"/>
      <c r="FSD49" s="165"/>
      <c r="FSE49" s="165"/>
      <c r="FSF49" s="165"/>
      <c r="FSG49" s="166"/>
      <c r="FSH49" s="164"/>
      <c r="FSI49" s="165"/>
      <c r="FSJ49" s="165"/>
      <c r="FSK49" s="165"/>
      <c r="FSL49" s="165"/>
      <c r="FSM49" s="165"/>
      <c r="FSN49" s="166"/>
      <c r="FSO49" s="164"/>
      <c r="FSP49" s="165"/>
      <c r="FSQ49" s="165"/>
      <c r="FSR49" s="165"/>
      <c r="FSS49" s="165"/>
      <c r="FST49" s="165"/>
      <c r="FSU49" s="166"/>
      <c r="FSV49" s="164"/>
      <c r="FSW49" s="165"/>
      <c r="FSX49" s="165"/>
      <c r="FSY49" s="165"/>
      <c r="FSZ49" s="165"/>
      <c r="FTA49" s="165"/>
      <c r="FTB49" s="166"/>
      <c r="FTC49" s="164"/>
      <c r="FTD49" s="165"/>
      <c r="FTE49" s="165"/>
      <c r="FTF49" s="165"/>
      <c r="FTG49" s="165"/>
      <c r="FTH49" s="165"/>
      <c r="FTI49" s="166"/>
      <c r="FTJ49" s="164"/>
      <c r="FTK49" s="165"/>
      <c r="FTL49" s="165"/>
      <c r="FTM49" s="165"/>
      <c r="FTN49" s="165"/>
      <c r="FTO49" s="165"/>
      <c r="FTP49" s="166"/>
      <c r="FTQ49" s="164"/>
      <c r="FTR49" s="165"/>
      <c r="FTS49" s="165"/>
      <c r="FTT49" s="165"/>
      <c r="FTU49" s="165"/>
      <c r="FTV49" s="165"/>
      <c r="FTW49" s="166"/>
      <c r="FTX49" s="164"/>
      <c r="FTY49" s="165"/>
      <c r="FTZ49" s="165"/>
      <c r="FUA49" s="165"/>
      <c r="FUB49" s="165"/>
      <c r="FUC49" s="165"/>
      <c r="FUD49" s="166"/>
      <c r="FUE49" s="164"/>
      <c r="FUF49" s="165"/>
      <c r="FUG49" s="165"/>
      <c r="FUH49" s="165"/>
      <c r="FUI49" s="165"/>
      <c r="FUJ49" s="165"/>
      <c r="FUK49" s="166"/>
      <c r="FUL49" s="164"/>
      <c r="FUM49" s="165"/>
      <c r="FUN49" s="165"/>
      <c r="FUO49" s="165"/>
      <c r="FUP49" s="165"/>
      <c r="FUQ49" s="165"/>
      <c r="FUR49" s="166"/>
      <c r="FUS49" s="164"/>
      <c r="FUT49" s="165"/>
      <c r="FUU49" s="165"/>
      <c r="FUV49" s="165"/>
      <c r="FUW49" s="165"/>
      <c r="FUX49" s="165"/>
      <c r="FUY49" s="166"/>
      <c r="FUZ49" s="164"/>
      <c r="FVA49" s="165"/>
      <c r="FVB49" s="165"/>
      <c r="FVC49" s="165"/>
      <c r="FVD49" s="165"/>
      <c r="FVE49" s="165"/>
      <c r="FVF49" s="166"/>
      <c r="FVG49" s="164"/>
      <c r="FVH49" s="165"/>
      <c r="FVI49" s="165"/>
      <c r="FVJ49" s="165"/>
      <c r="FVK49" s="165"/>
      <c r="FVL49" s="165"/>
      <c r="FVM49" s="166"/>
      <c r="FVN49" s="164"/>
      <c r="FVO49" s="165"/>
      <c r="FVP49" s="165"/>
      <c r="FVQ49" s="165"/>
      <c r="FVR49" s="165"/>
      <c r="FVS49" s="165"/>
      <c r="FVT49" s="166"/>
      <c r="FVU49" s="164"/>
      <c r="FVV49" s="165"/>
      <c r="FVW49" s="165"/>
      <c r="FVX49" s="165"/>
      <c r="FVY49" s="165"/>
      <c r="FVZ49" s="165"/>
      <c r="FWA49" s="166"/>
      <c r="FWB49" s="164"/>
      <c r="FWC49" s="165"/>
      <c r="FWD49" s="165"/>
      <c r="FWE49" s="165"/>
      <c r="FWF49" s="165"/>
      <c r="FWG49" s="165"/>
      <c r="FWH49" s="166"/>
      <c r="FWI49" s="164"/>
      <c r="FWJ49" s="165"/>
      <c r="FWK49" s="165"/>
      <c r="FWL49" s="165"/>
      <c r="FWM49" s="165"/>
      <c r="FWN49" s="165"/>
      <c r="FWO49" s="166"/>
      <c r="FWP49" s="164"/>
      <c r="FWQ49" s="165"/>
      <c r="FWR49" s="165"/>
      <c r="FWS49" s="165"/>
      <c r="FWT49" s="165"/>
      <c r="FWU49" s="165"/>
      <c r="FWV49" s="166"/>
      <c r="FWW49" s="164"/>
      <c r="FWX49" s="165"/>
      <c r="FWY49" s="165"/>
      <c r="FWZ49" s="165"/>
      <c r="FXA49" s="165"/>
      <c r="FXB49" s="165"/>
      <c r="FXC49" s="166"/>
      <c r="FXD49" s="164"/>
      <c r="FXE49" s="165"/>
      <c r="FXF49" s="165"/>
      <c r="FXG49" s="165"/>
      <c r="FXH49" s="165"/>
      <c r="FXI49" s="165"/>
      <c r="FXJ49" s="166"/>
      <c r="FXK49" s="164"/>
      <c r="FXL49" s="165"/>
      <c r="FXM49" s="165"/>
      <c r="FXN49" s="165"/>
      <c r="FXO49" s="165"/>
      <c r="FXP49" s="165"/>
      <c r="FXQ49" s="166"/>
      <c r="FXR49" s="164"/>
      <c r="FXS49" s="165"/>
      <c r="FXT49" s="165"/>
      <c r="FXU49" s="165"/>
      <c r="FXV49" s="165"/>
      <c r="FXW49" s="165"/>
      <c r="FXX49" s="166"/>
      <c r="FXY49" s="164"/>
      <c r="FXZ49" s="165"/>
      <c r="FYA49" s="165"/>
      <c r="FYB49" s="165"/>
      <c r="FYC49" s="165"/>
      <c r="FYD49" s="165"/>
      <c r="FYE49" s="166"/>
      <c r="FYF49" s="164"/>
      <c r="FYG49" s="165"/>
      <c r="FYH49" s="165"/>
      <c r="FYI49" s="165"/>
      <c r="FYJ49" s="165"/>
      <c r="FYK49" s="165"/>
      <c r="FYL49" s="166"/>
      <c r="FYM49" s="164"/>
      <c r="FYN49" s="165"/>
      <c r="FYO49" s="165"/>
      <c r="FYP49" s="165"/>
      <c r="FYQ49" s="165"/>
      <c r="FYR49" s="165"/>
      <c r="FYS49" s="166"/>
      <c r="FYT49" s="164"/>
      <c r="FYU49" s="165"/>
      <c r="FYV49" s="165"/>
      <c r="FYW49" s="165"/>
      <c r="FYX49" s="165"/>
      <c r="FYY49" s="165"/>
      <c r="FYZ49" s="166"/>
      <c r="FZA49" s="164"/>
      <c r="FZB49" s="165"/>
      <c r="FZC49" s="165"/>
      <c r="FZD49" s="165"/>
      <c r="FZE49" s="165"/>
      <c r="FZF49" s="165"/>
      <c r="FZG49" s="166"/>
      <c r="FZH49" s="164"/>
      <c r="FZI49" s="165"/>
      <c r="FZJ49" s="165"/>
      <c r="FZK49" s="165"/>
      <c r="FZL49" s="165"/>
      <c r="FZM49" s="165"/>
      <c r="FZN49" s="166"/>
      <c r="FZO49" s="164"/>
      <c r="FZP49" s="165"/>
      <c r="FZQ49" s="165"/>
      <c r="FZR49" s="165"/>
      <c r="FZS49" s="165"/>
      <c r="FZT49" s="165"/>
      <c r="FZU49" s="166"/>
      <c r="FZV49" s="164"/>
      <c r="FZW49" s="165"/>
      <c r="FZX49" s="165"/>
      <c r="FZY49" s="165"/>
      <c r="FZZ49" s="165"/>
      <c r="GAA49" s="165"/>
      <c r="GAB49" s="166"/>
      <c r="GAC49" s="164"/>
      <c r="GAD49" s="165"/>
      <c r="GAE49" s="165"/>
      <c r="GAF49" s="165"/>
      <c r="GAG49" s="165"/>
      <c r="GAH49" s="165"/>
      <c r="GAI49" s="166"/>
      <c r="GAJ49" s="164"/>
      <c r="GAK49" s="165"/>
      <c r="GAL49" s="165"/>
      <c r="GAM49" s="165"/>
      <c r="GAN49" s="165"/>
      <c r="GAO49" s="165"/>
      <c r="GAP49" s="166"/>
      <c r="GAQ49" s="164"/>
      <c r="GAR49" s="165"/>
      <c r="GAS49" s="165"/>
      <c r="GAT49" s="165"/>
      <c r="GAU49" s="165"/>
      <c r="GAV49" s="165"/>
      <c r="GAW49" s="166"/>
      <c r="GAX49" s="164"/>
      <c r="GAY49" s="165"/>
      <c r="GAZ49" s="165"/>
      <c r="GBA49" s="165"/>
      <c r="GBB49" s="165"/>
      <c r="GBC49" s="165"/>
      <c r="GBD49" s="166"/>
      <c r="GBE49" s="164"/>
      <c r="GBF49" s="165"/>
      <c r="GBG49" s="165"/>
      <c r="GBH49" s="165"/>
      <c r="GBI49" s="165"/>
      <c r="GBJ49" s="165"/>
      <c r="GBK49" s="166"/>
      <c r="GBL49" s="164"/>
      <c r="GBM49" s="165"/>
      <c r="GBN49" s="165"/>
      <c r="GBO49" s="165"/>
      <c r="GBP49" s="165"/>
      <c r="GBQ49" s="165"/>
      <c r="GBR49" s="166"/>
      <c r="GBS49" s="164"/>
      <c r="GBT49" s="165"/>
      <c r="GBU49" s="165"/>
      <c r="GBV49" s="165"/>
      <c r="GBW49" s="165"/>
      <c r="GBX49" s="165"/>
      <c r="GBY49" s="166"/>
      <c r="GBZ49" s="164"/>
      <c r="GCA49" s="165"/>
      <c r="GCB49" s="165"/>
      <c r="GCC49" s="165"/>
      <c r="GCD49" s="165"/>
      <c r="GCE49" s="165"/>
      <c r="GCF49" s="166"/>
      <c r="GCG49" s="164"/>
      <c r="GCH49" s="165"/>
      <c r="GCI49" s="165"/>
      <c r="GCJ49" s="165"/>
      <c r="GCK49" s="165"/>
      <c r="GCL49" s="165"/>
      <c r="GCM49" s="166"/>
      <c r="GCN49" s="164"/>
      <c r="GCO49" s="165"/>
      <c r="GCP49" s="165"/>
      <c r="GCQ49" s="165"/>
      <c r="GCR49" s="165"/>
      <c r="GCS49" s="165"/>
      <c r="GCT49" s="166"/>
      <c r="GCU49" s="164"/>
      <c r="GCV49" s="165"/>
      <c r="GCW49" s="165"/>
      <c r="GCX49" s="165"/>
      <c r="GCY49" s="165"/>
      <c r="GCZ49" s="165"/>
      <c r="GDA49" s="166"/>
      <c r="GDB49" s="164"/>
      <c r="GDC49" s="165"/>
      <c r="GDD49" s="165"/>
      <c r="GDE49" s="165"/>
      <c r="GDF49" s="165"/>
      <c r="GDG49" s="165"/>
      <c r="GDH49" s="166"/>
      <c r="GDI49" s="164"/>
      <c r="GDJ49" s="165"/>
      <c r="GDK49" s="165"/>
      <c r="GDL49" s="165"/>
      <c r="GDM49" s="165"/>
      <c r="GDN49" s="165"/>
      <c r="GDO49" s="166"/>
      <c r="GDP49" s="164"/>
      <c r="GDQ49" s="165"/>
      <c r="GDR49" s="165"/>
      <c r="GDS49" s="165"/>
      <c r="GDT49" s="165"/>
      <c r="GDU49" s="165"/>
      <c r="GDV49" s="166"/>
      <c r="GDW49" s="164"/>
      <c r="GDX49" s="165"/>
      <c r="GDY49" s="165"/>
      <c r="GDZ49" s="165"/>
      <c r="GEA49" s="165"/>
      <c r="GEB49" s="165"/>
      <c r="GEC49" s="166"/>
      <c r="GED49" s="164"/>
      <c r="GEE49" s="165"/>
      <c r="GEF49" s="165"/>
      <c r="GEG49" s="165"/>
      <c r="GEH49" s="165"/>
      <c r="GEI49" s="165"/>
      <c r="GEJ49" s="166"/>
      <c r="GEK49" s="164"/>
      <c r="GEL49" s="165"/>
      <c r="GEM49" s="165"/>
      <c r="GEN49" s="165"/>
      <c r="GEO49" s="165"/>
      <c r="GEP49" s="165"/>
      <c r="GEQ49" s="166"/>
      <c r="GER49" s="164"/>
      <c r="GES49" s="165"/>
      <c r="GET49" s="165"/>
      <c r="GEU49" s="165"/>
      <c r="GEV49" s="165"/>
      <c r="GEW49" s="165"/>
      <c r="GEX49" s="166"/>
      <c r="GEY49" s="164"/>
      <c r="GEZ49" s="165"/>
      <c r="GFA49" s="165"/>
      <c r="GFB49" s="165"/>
      <c r="GFC49" s="165"/>
      <c r="GFD49" s="165"/>
      <c r="GFE49" s="166"/>
      <c r="GFF49" s="164"/>
      <c r="GFG49" s="165"/>
      <c r="GFH49" s="165"/>
      <c r="GFI49" s="165"/>
      <c r="GFJ49" s="165"/>
      <c r="GFK49" s="165"/>
      <c r="GFL49" s="166"/>
      <c r="GFM49" s="164"/>
      <c r="GFN49" s="165"/>
      <c r="GFO49" s="165"/>
      <c r="GFP49" s="165"/>
      <c r="GFQ49" s="165"/>
      <c r="GFR49" s="165"/>
      <c r="GFS49" s="166"/>
      <c r="GFT49" s="164"/>
      <c r="GFU49" s="165"/>
      <c r="GFV49" s="165"/>
      <c r="GFW49" s="165"/>
      <c r="GFX49" s="165"/>
      <c r="GFY49" s="165"/>
      <c r="GFZ49" s="166"/>
      <c r="GGA49" s="164"/>
      <c r="GGB49" s="165"/>
      <c r="GGC49" s="165"/>
      <c r="GGD49" s="165"/>
      <c r="GGE49" s="165"/>
      <c r="GGF49" s="165"/>
      <c r="GGG49" s="166"/>
      <c r="GGH49" s="164"/>
      <c r="GGI49" s="165"/>
      <c r="GGJ49" s="165"/>
      <c r="GGK49" s="165"/>
      <c r="GGL49" s="165"/>
      <c r="GGM49" s="165"/>
      <c r="GGN49" s="166"/>
      <c r="GGO49" s="164"/>
      <c r="GGP49" s="165"/>
      <c r="GGQ49" s="165"/>
      <c r="GGR49" s="165"/>
      <c r="GGS49" s="165"/>
      <c r="GGT49" s="165"/>
      <c r="GGU49" s="166"/>
      <c r="GGV49" s="164"/>
      <c r="GGW49" s="165"/>
      <c r="GGX49" s="165"/>
      <c r="GGY49" s="165"/>
      <c r="GGZ49" s="165"/>
      <c r="GHA49" s="165"/>
      <c r="GHB49" s="166"/>
      <c r="GHC49" s="164"/>
      <c r="GHD49" s="165"/>
      <c r="GHE49" s="165"/>
      <c r="GHF49" s="165"/>
      <c r="GHG49" s="165"/>
      <c r="GHH49" s="165"/>
      <c r="GHI49" s="166"/>
      <c r="GHJ49" s="164"/>
      <c r="GHK49" s="165"/>
      <c r="GHL49" s="165"/>
      <c r="GHM49" s="165"/>
      <c r="GHN49" s="165"/>
      <c r="GHO49" s="165"/>
      <c r="GHP49" s="166"/>
      <c r="GHQ49" s="164"/>
      <c r="GHR49" s="165"/>
      <c r="GHS49" s="165"/>
      <c r="GHT49" s="165"/>
      <c r="GHU49" s="165"/>
      <c r="GHV49" s="165"/>
      <c r="GHW49" s="166"/>
      <c r="GHX49" s="164"/>
      <c r="GHY49" s="165"/>
      <c r="GHZ49" s="165"/>
      <c r="GIA49" s="165"/>
      <c r="GIB49" s="165"/>
      <c r="GIC49" s="165"/>
      <c r="GID49" s="166"/>
      <c r="GIE49" s="164"/>
      <c r="GIF49" s="165"/>
      <c r="GIG49" s="165"/>
      <c r="GIH49" s="165"/>
      <c r="GII49" s="165"/>
      <c r="GIJ49" s="165"/>
      <c r="GIK49" s="166"/>
      <c r="GIL49" s="164"/>
      <c r="GIM49" s="165"/>
      <c r="GIN49" s="165"/>
      <c r="GIO49" s="165"/>
      <c r="GIP49" s="165"/>
      <c r="GIQ49" s="165"/>
      <c r="GIR49" s="166"/>
      <c r="GIS49" s="164"/>
      <c r="GIT49" s="165"/>
      <c r="GIU49" s="165"/>
      <c r="GIV49" s="165"/>
      <c r="GIW49" s="165"/>
      <c r="GIX49" s="165"/>
      <c r="GIY49" s="166"/>
      <c r="GIZ49" s="164"/>
      <c r="GJA49" s="165"/>
      <c r="GJB49" s="165"/>
      <c r="GJC49" s="165"/>
      <c r="GJD49" s="165"/>
      <c r="GJE49" s="165"/>
      <c r="GJF49" s="166"/>
      <c r="GJG49" s="164"/>
      <c r="GJH49" s="165"/>
      <c r="GJI49" s="165"/>
      <c r="GJJ49" s="165"/>
      <c r="GJK49" s="165"/>
      <c r="GJL49" s="165"/>
      <c r="GJM49" s="166"/>
      <c r="GJN49" s="164"/>
      <c r="GJO49" s="165"/>
      <c r="GJP49" s="165"/>
      <c r="GJQ49" s="165"/>
      <c r="GJR49" s="165"/>
      <c r="GJS49" s="165"/>
      <c r="GJT49" s="166"/>
      <c r="GJU49" s="164"/>
      <c r="GJV49" s="165"/>
      <c r="GJW49" s="165"/>
      <c r="GJX49" s="165"/>
      <c r="GJY49" s="165"/>
      <c r="GJZ49" s="165"/>
      <c r="GKA49" s="166"/>
      <c r="GKB49" s="164"/>
      <c r="GKC49" s="165"/>
      <c r="GKD49" s="165"/>
      <c r="GKE49" s="165"/>
      <c r="GKF49" s="165"/>
      <c r="GKG49" s="165"/>
      <c r="GKH49" s="166"/>
      <c r="GKI49" s="164"/>
      <c r="GKJ49" s="165"/>
      <c r="GKK49" s="165"/>
      <c r="GKL49" s="165"/>
      <c r="GKM49" s="165"/>
      <c r="GKN49" s="165"/>
      <c r="GKO49" s="166"/>
      <c r="GKP49" s="164"/>
      <c r="GKQ49" s="165"/>
      <c r="GKR49" s="165"/>
      <c r="GKS49" s="165"/>
      <c r="GKT49" s="165"/>
      <c r="GKU49" s="165"/>
      <c r="GKV49" s="166"/>
      <c r="GKW49" s="164"/>
      <c r="GKX49" s="165"/>
      <c r="GKY49" s="165"/>
      <c r="GKZ49" s="165"/>
      <c r="GLA49" s="165"/>
      <c r="GLB49" s="165"/>
      <c r="GLC49" s="166"/>
      <c r="GLD49" s="164"/>
      <c r="GLE49" s="165"/>
      <c r="GLF49" s="165"/>
      <c r="GLG49" s="165"/>
      <c r="GLH49" s="165"/>
      <c r="GLI49" s="165"/>
      <c r="GLJ49" s="166"/>
      <c r="GLK49" s="164"/>
      <c r="GLL49" s="165"/>
      <c r="GLM49" s="165"/>
      <c r="GLN49" s="165"/>
      <c r="GLO49" s="165"/>
      <c r="GLP49" s="165"/>
      <c r="GLQ49" s="166"/>
      <c r="GLR49" s="164"/>
      <c r="GLS49" s="165"/>
      <c r="GLT49" s="165"/>
      <c r="GLU49" s="165"/>
      <c r="GLV49" s="165"/>
      <c r="GLW49" s="165"/>
      <c r="GLX49" s="166"/>
      <c r="GLY49" s="164"/>
      <c r="GLZ49" s="165"/>
      <c r="GMA49" s="165"/>
      <c r="GMB49" s="165"/>
      <c r="GMC49" s="165"/>
      <c r="GMD49" s="165"/>
      <c r="GME49" s="166"/>
      <c r="GMF49" s="164"/>
      <c r="GMG49" s="165"/>
      <c r="GMH49" s="165"/>
      <c r="GMI49" s="165"/>
      <c r="GMJ49" s="165"/>
      <c r="GMK49" s="165"/>
      <c r="GML49" s="166"/>
      <c r="GMM49" s="164"/>
      <c r="GMN49" s="165"/>
      <c r="GMO49" s="165"/>
      <c r="GMP49" s="165"/>
      <c r="GMQ49" s="165"/>
      <c r="GMR49" s="165"/>
      <c r="GMS49" s="166"/>
      <c r="GMT49" s="164"/>
      <c r="GMU49" s="165"/>
      <c r="GMV49" s="165"/>
      <c r="GMW49" s="165"/>
      <c r="GMX49" s="165"/>
      <c r="GMY49" s="165"/>
      <c r="GMZ49" s="166"/>
      <c r="GNA49" s="164"/>
      <c r="GNB49" s="165"/>
      <c r="GNC49" s="165"/>
      <c r="GND49" s="165"/>
      <c r="GNE49" s="165"/>
      <c r="GNF49" s="165"/>
      <c r="GNG49" s="166"/>
      <c r="GNH49" s="164"/>
      <c r="GNI49" s="165"/>
      <c r="GNJ49" s="165"/>
      <c r="GNK49" s="165"/>
      <c r="GNL49" s="165"/>
      <c r="GNM49" s="165"/>
      <c r="GNN49" s="166"/>
      <c r="GNO49" s="164"/>
      <c r="GNP49" s="165"/>
      <c r="GNQ49" s="165"/>
      <c r="GNR49" s="165"/>
      <c r="GNS49" s="165"/>
      <c r="GNT49" s="165"/>
      <c r="GNU49" s="166"/>
      <c r="GNV49" s="164"/>
      <c r="GNW49" s="165"/>
      <c r="GNX49" s="165"/>
      <c r="GNY49" s="165"/>
      <c r="GNZ49" s="165"/>
      <c r="GOA49" s="165"/>
      <c r="GOB49" s="166"/>
      <c r="GOC49" s="164"/>
      <c r="GOD49" s="165"/>
      <c r="GOE49" s="165"/>
      <c r="GOF49" s="165"/>
      <c r="GOG49" s="165"/>
      <c r="GOH49" s="165"/>
      <c r="GOI49" s="166"/>
      <c r="GOJ49" s="164"/>
      <c r="GOK49" s="165"/>
      <c r="GOL49" s="165"/>
      <c r="GOM49" s="165"/>
      <c r="GON49" s="165"/>
      <c r="GOO49" s="165"/>
      <c r="GOP49" s="166"/>
      <c r="GOQ49" s="164"/>
      <c r="GOR49" s="165"/>
      <c r="GOS49" s="165"/>
      <c r="GOT49" s="165"/>
      <c r="GOU49" s="165"/>
      <c r="GOV49" s="165"/>
      <c r="GOW49" s="166"/>
      <c r="GOX49" s="164"/>
      <c r="GOY49" s="165"/>
      <c r="GOZ49" s="165"/>
      <c r="GPA49" s="165"/>
      <c r="GPB49" s="165"/>
      <c r="GPC49" s="165"/>
      <c r="GPD49" s="166"/>
      <c r="GPE49" s="164"/>
      <c r="GPF49" s="165"/>
      <c r="GPG49" s="165"/>
      <c r="GPH49" s="165"/>
      <c r="GPI49" s="165"/>
      <c r="GPJ49" s="165"/>
      <c r="GPK49" s="166"/>
      <c r="GPL49" s="164"/>
      <c r="GPM49" s="165"/>
      <c r="GPN49" s="165"/>
      <c r="GPO49" s="165"/>
      <c r="GPP49" s="165"/>
      <c r="GPQ49" s="165"/>
      <c r="GPR49" s="166"/>
      <c r="GPS49" s="164"/>
      <c r="GPT49" s="165"/>
      <c r="GPU49" s="165"/>
      <c r="GPV49" s="165"/>
      <c r="GPW49" s="165"/>
      <c r="GPX49" s="165"/>
      <c r="GPY49" s="166"/>
      <c r="GPZ49" s="164"/>
      <c r="GQA49" s="165"/>
      <c r="GQB49" s="165"/>
      <c r="GQC49" s="165"/>
      <c r="GQD49" s="165"/>
      <c r="GQE49" s="165"/>
      <c r="GQF49" s="166"/>
      <c r="GQG49" s="164"/>
      <c r="GQH49" s="165"/>
      <c r="GQI49" s="165"/>
      <c r="GQJ49" s="165"/>
      <c r="GQK49" s="165"/>
      <c r="GQL49" s="165"/>
      <c r="GQM49" s="166"/>
      <c r="GQN49" s="164"/>
      <c r="GQO49" s="165"/>
      <c r="GQP49" s="165"/>
      <c r="GQQ49" s="165"/>
      <c r="GQR49" s="165"/>
      <c r="GQS49" s="165"/>
      <c r="GQT49" s="166"/>
      <c r="GQU49" s="164"/>
      <c r="GQV49" s="165"/>
      <c r="GQW49" s="165"/>
      <c r="GQX49" s="165"/>
      <c r="GQY49" s="165"/>
      <c r="GQZ49" s="165"/>
      <c r="GRA49" s="166"/>
      <c r="GRB49" s="164"/>
      <c r="GRC49" s="165"/>
      <c r="GRD49" s="165"/>
      <c r="GRE49" s="165"/>
      <c r="GRF49" s="165"/>
      <c r="GRG49" s="165"/>
      <c r="GRH49" s="166"/>
      <c r="GRI49" s="164"/>
      <c r="GRJ49" s="165"/>
      <c r="GRK49" s="165"/>
      <c r="GRL49" s="165"/>
      <c r="GRM49" s="165"/>
      <c r="GRN49" s="165"/>
      <c r="GRO49" s="166"/>
      <c r="GRP49" s="164"/>
      <c r="GRQ49" s="165"/>
      <c r="GRR49" s="165"/>
      <c r="GRS49" s="165"/>
      <c r="GRT49" s="165"/>
      <c r="GRU49" s="165"/>
      <c r="GRV49" s="166"/>
      <c r="GRW49" s="164"/>
      <c r="GRX49" s="165"/>
      <c r="GRY49" s="165"/>
      <c r="GRZ49" s="165"/>
      <c r="GSA49" s="165"/>
      <c r="GSB49" s="165"/>
      <c r="GSC49" s="166"/>
      <c r="GSD49" s="164"/>
      <c r="GSE49" s="165"/>
      <c r="GSF49" s="165"/>
      <c r="GSG49" s="165"/>
      <c r="GSH49" s="165"/>
      <c r="GSI49" s="165"/>
      <c r="GSJ49" s="166"/>
      <c r="GSK49" s="164"/>
      <c r="GSL49" s="165"/>
      <c r="GSM49" s="165"/>
      <c r="GSN49" s="165"/>
      <c r="GSO49" s="165"/>
      <c r="GSP49" s="165"/>
      <c r="GSQ49" s="166"/>
      <c r="GSR49" s="164"/>
      <c r="GSS49" s="165"/>
      <c r="GST49" s="165"/>
      <c r="GSU49" s="165"/>
      <c r="GSV49" s="165"/>
      <c r="GSW49" s="165"/>
      <c r="GSX49" s="166"/>
      <c r="GSY49" s="164"/>
      <c r="GSZ49" s="165"/>
      <c r="GTA49" s="165"/>
      <c r="GTB49" s="165"/>
      <c r="GTC49" s="165"/>
      <c r="GTD49" s="165"/>
      <c r="GTE49" s="166"/>
      <c r="GTF49" s="164"/>
      <c r="GTG49" s="165"/>
      <c r="GTH49" s="165"/>
      <c r="GTI49" s="165"/>
      <c r="GTJ49" s="165"/>
      <c r="GTK49" s="165"/>
      <c r="GTL49" s="166"/>
      <c r="GTM49" s="164"/>
      <c r="GTN49" s="165"/>
      <c r="GTO49" s="165"/>
      <c r="GTP49" s="165"/>
      <c r="GTQ49" s="165"/>
      <c r="GTR49" s="165"/>
      <c r="GTS49" s="166"/>
      <c r="GTT49" s="164"/>
      <c r="GTU49" s="165"/>
      <c r="GTV49" s="165"/>
      <c r="GTW49" s="165"/>
      <c r="GTX49" s="165"/>
      <c r="GTY49" s="165"/>
      <c r="GTZ49" s="166"/>
      <c r="GUA49" s="164"/>
      <c r="GUB49" s="165"/>
      <c r="GUC49" s="165"/>
      <c r="GUD49" s="165"/>
      <c r="GUE49" s="165"/>
      <c r="GUF49" s="165"/>
      <c r="GUG49" s="166"/>
      <c r="GUH49" s="164"/>
      <c r="GUI49" s="165"/>
      <c r="GUJ49" s="165"/>
      <c r="GUK49" s="165"/>
      <c r="GUL49" s="165"/>
      <c r="GUM49" s="165"/>
      <c r="GUN49" s="166"/>
      <c r="GUO49" s="164"/>
      <c r="GUP49" s="165"/>
      <c r="GUQ49" s="165"/>
      <c r="GUR49" s="165"/>
      <c r="GUS49" s="165"/>
      <c r="GUT49" s="165"/>
      <c r="GUU49" s="166"/>
      <c r="GUV49" s="164"/>
      <c r="GUW49" s="165"/>
      <c r="GUX49" s="165"/>
      <c r="GUY49" s="165"/>
      <c r="GUZ49" s="165"/>
      <c r="GVA49" s="165"/>
      <c r="GVB49" s="166"/>
      <c r="GVC49" s="164"/>
      <c r="GVD49" s="165"/>
      <c r="GVE49" s="165"/>
      <c r="GVF49" s="165"/>
      <c r="GVG49" s="165"/>
      <c r="GVH49" s="165"/>
      <c r="GVI49" s="166"/>
      <c r="GVJ49" s="164"/>
      <c r="GVK49" s="165"/>
      <c r="GVL49" s="165"/>
      <c r="GVM49" s="165"/>
      <c r="GVN49" s="165"/>
      <c r="GVO49" s="165"/>
      <c r="GVP49" s="166"/>
      <c r="GVQ49" s="164"/>
      <c r="GVR49" s="165"/>
      <c r="GVS49" s="165"/>
      <c r="GVT49" s="165"/>
      <c r="GVU49" s="165"/>
      <c r="GVV49" s="165"/>
      <c r="GVW49" s="166"/>
      <c r="GVX49" s="164"/>
      <c r="GVY49" s="165"/>
      <c r="GVZ49" s="165"/>
      <c r="GWA49" s="165"/>
      <c r="GWB49" s="165"/>
      <c r="GWC49" s="165"/>
      <c r="GWD49" s="166"/>
      <c r="GWE49" s="164"/>
      <c r="GWF49" s="165"/>
      <c r="GWG49" s="165"/>
      <c r="GWH49" s="165"/>
      <c r="GWI49" s="165"/>
      <c r="GWJ49" s="165"/>
      <c r="GWK49" s="166"/>
      <c r="GWL49" s="164"/>
      <c r="GWM49" s="165"/>
      <c r="GWN49" s="165"/>
      <c r="GWO49" s="165"/>
      <c r="GWP49" s="165"/>
      <c r="GWQ49" s="165"/>
      <c r="GWR49" s="166"/>
      <c r="GWS49" s="164"/>
      <c r="GWT49" s="165"/>
      <c r="GWU49" s="165"/>
      <c r="GWV49" s="165"/>
      <c r="GWW49" s="165"/>
      <c r="GWX49" s="165"/>
      <c r="GWY49" s="166"/>
      <c r="GWZ49" s="164"/>
      <c r="GXA49" s="165"/>
      <c r="GXB49" s="165"/>
      <c r="GXC49" s="165"/>
      <c r="GXD49" s="165"/>
      <c r="GXE49" s="165"/>
      <c r="GXF49" s="166"/>
      <c r="GXG49" s="164"/>
      <c r="GXH49" s="165"/>
      <c r="GXI49" s="165"/>
      <c r="GXJ49" s="165"/>
      <c r="GXK49" s="165"/>
      <c r="GXL49" s="165"/>
      <c r="GXM49" s="166"/>
      <c r="GXN49" s="164"/>
      <c r="GXO49" s="165"/>
      <c r="GXP49" s="165"/>
      <c r="GXQ49" s="165"/>
      <c r="GXR49" s="165"/>
      <c r="GXS49" s="165"/>
      <c r="GXT49" s="166"/>
      <c r="GXU49" s="164"/>
      <c r="GXV49" s="165"/>
      <c r="GXW49" s="165"/>
      <c r="GXX49" s="165"/>
      <c r="GXY49" s="165"/>
      <c r="GXZ49" s="165"/>
      <c r="GYA49" s="166"/>
      <c r="GYB49" s="164"/>
      <c r="GYC49" s="165"/>
      <c r="GYD49" s="165"/>
      <c r="GYE49" s="165"/>
      <c r="GYF49" s="165"/>
      <c r="GYG49" s="165"/>
      <c r="GYH49" s="166"/>
      <c r="GYI49" s="164"/>
      <c r="GYJ49" s="165"/>
      <c r="GYK49" s="165"/>
      <c r="GYL49" s="165"/>
      <c r="GYM49" s="165"/>
      <c r="GYN49" s="165"/>
      <c r="GYO49" s="166"/>
      <c r="GYP49" s="164"/>
      <c r="GYQ49" s="165"/>
      <c r="GYR49" s="165"/>
      <c r="GYS49" s="165"/>
      <c r="GYT49" s="165"/>
      <c r="GYU49" s="165"/>
      <c r="GYV49" s="166"/>
      <c r="GYW49" s="164"/>
      <c r="GYX49" s="165"/>
      <c r="GYY49" s="165"/>
      <c r="GYZ49" s="165"/>
      <c r="GZA49" s="165"/>
      <c r="GZB49" s="165"/>
      <c r="GZC49" s="166"/>
      <c r="GZD49" s="164"/>
      <c r="GZE49" s="165"/>
      <c r="GZF49" s="165"/>
      <c r="GZG49" s="165"/>
      <c r="GZH49" s="165"/>
      <c r="GZI49" s="165"/>
      <c r="GZJ49" s="166"/>
      <c r="GZK49" s="164"/>
      <c r="GZL49" s="165"/>
      <c r="GZM49" s="165"/>
      <c r="GZN49" s="165"/>
      <c r="GZO49" s="165"/>
      <c r="GZP49" s="165"/>
      <c r="GZQ49" s="166"/>
      <c r="GZR49" s="164"/>
      <c r="GZS49" s="165"/>
      <c r="GZT49" s="165"/>
      <c r="GZU49" s="165"/>
      <c r="GZV49" s="165"/>
      <c r="GZW49" s="165"/>
      <c r="GZX49" s="166"/>
      <c r="GZY49" s="164"/>
      <c r="GZZ49" s="165"/>
      <c r="HAA49" s="165"/>
      <c r="HAB49" s="165"/>
      <c r="HAC49" s="165"/>
      <c r="HAD49" s="165"/>
      <c r="HAE49" s="166"/>
      <c r="HAF49" s="164"/>
      <c r="HAG49" s="165"/>
      <c r="HAH49" s="165"/>
      <c r="HAI49" s="165"/>
      <c r="HAJ49" s="165"/>
      <c r="HAK49" s="165"/>
      <c r="HAL49" s="166"/>
      <c r="HAM49" s="164"/>
      <c r="HAN49" s="165"/>
      <c r="HAO49" s="165"/>
      <c r="HAP49" s="165"/>
      <c r="HAQ49" s="165"/>
      <c r="HAR49" s="165"/>
      <c r="HAS49" s="166"/>
      <c r="HAT49" s="164"/>
      <c r="HAU49" s="165"/>
      <c r="HAV49" s="165"/>
      <c r="HAW49" s="165"/>
      <c r="HAX49" s="165"/>
      <c r="HAY49" s="165"/>
      <c r="HAZ49" s="166"/>
      <c r="HBA49" s="164"/>
      <c r="HBB49" s="165"/>
      <c r="HBC49" s="165"/>
      <c r="HBD49" s="165"/>
      <c r="HBE49" s="165"/>
      <c r="HBF49" s="165"/>
      <c r="HBG49" s="166"/>
      <c r="HBH49" s="164"/>
      <c r="HBI49" s="165"/>
      <c r="HBJ49" s="165"/>
      <c r="HBK49" s="165"/>
      <c r="HBL49" s="165"/>
      <c r="HBM49" s="165"/>
      <c r="HBN49" s="166"/>
      <c r="HBO49" s="164"/>
      <c r="HBP49" s="165"/>
      <c r="HBQ49" s="165"/>
      <c r="HBR49" s="165"/>
      <c r="HBS49" s="165"/>
      <c r="HBT49" s="165"/>
      <c r="HBU49" s="166"/>
      <c r="HBV49" s="164"/>
      <c r="HBW49" s="165"/>
      <c r="HBX49" s="165"/>
      <c r="HBY49" s="165"/>
      <c r="HBZ49" s="165"/>
      <c r="HCA49" s="165"/>
      <c r="HCB49" s="166"/>
      <c r="HCC49" s="164"/>
      <c r="HCD49" s="165"/>
      <c r="HCE49" s="165"/>
      <c r="HCF49" s="165"/>
      <c r="HCG49" s="165"/>
      <c r="HCH49" s="165"/>
      <c r="HCI49" s="166"/>
      <c r="HCJ49" s="164"/>
      <c r="HCK49" s="165"/>
      <c r="HCL49" s="165"/>
      <c r="HCM49" s="165"/>
      <c r="HCN49" s="165"/>
      <c r="HCO49" s="165"/>
      <c r="HCP49" s="166"/>
      <c r="HCQ49" s="164"/>
      <c r="HCR49" s="165"/>
      <c r="HCS49" s="165"/>
      <c r="HCT49" s="165"/>
      <c r="HCU49" s="165"/>
      <c r="HCV49" s="165"/>
      <c r="HCW49" s="166"/>
      <c r="HCX49" s="164"/>
      <c r="HCY49" s="165"/>
      <c r="HCZ49" s="165"/>
      <c r="HDA49" s="165"/>
      <c r="HDB49" s="165"/>
      <c r="HDC49" s="165"/>
      <c r="HDD49" s="166"/>
      <c r="HDE49" s="164"/>
      <c r="HDF49" s="165"/>
      <c r="HDG49" s="165"/>
      <c r="HDH49" s="165"/>
      <c r="HDI49" s="165"/>
      <c r="HDJ49" s="165"/>
      <c r="HDK49" s="166"/>
      <c r="HDL49" s="164"/>
      <c r="HDM49" s="165"/>
      <c r="HDN49" s="165"/>
      <c r="HDO49" s="165"/>
      <c r="HDP49" s="165"/>
      <c r="HDQ49" s="165"/>
      <c r="HDR49" s="166"/>
      <c r="HDS49" s="164"/>
      <c r="HDT49" s="165"/>
      <c r="HDU49" s="165"/>
      <c r="HDV49" s="165"/>
      <c r="HDW49" s="165"/>
      <c r="HDX49" s="165"/>
      <c r="HDY49" s="166"/>
      <c r="HDZ49" s="164"/>
      <c r="HEA49" s="165"/>
      <c r="HEB49" s="165"/>
      <c r="HEC49" s="165"/>
      <c r="HED49" s="165"/>
      <c r="HEE49" s="165"/>
      <c r="HEF49" s="166"/>
      <c r="HEG49" s="164"/>
      <c r="HEH49" s="165"/>
      <c r="HEI49" s="165"/>
      <c r="HEJ49" s="165"/>
      <c r="HEK49" s="165"/>
      <c r="HEL49" s="165"/>
      <c r="HEM49" s="166"/>
      <c r="HEN49" s="164"/>
      <c r="HEO49" s="165"/>
      <c r="HEP49" s="165"/>
      <c r="HEQ49" s="165"/>
      <c r="HER49" s="165"/>
      <c r="HES49" s="165"/>
      <c r="HET49" s="166"/>
      <c r="HEU49" s="164"/>
      <c r="HEV49" s="165"/>
      <c r="HEW49" s="165"/>
      <c r="HEX49" s="165"/>
      <c r="HEY49" s="165"/>
      <c r="HEZ49" s="165"/>
      <c r="HFA49" s="166"/>
      <c r="HFB49" s="164"/>
      <c r="HFC49" s="165"/>
      <c r="HFD49" s="165"/>
      <c r="HFE49" s="165"/>
      <c r="HFF49" s="165"/>
      <c r="HFG49" s="165"/>
      <c r="HFH49" s="166"/>
      <c r="HFI49" s="164"/>
      <c r="HFJ49" s="165"/>
      <c r="HFK49" s="165"/>
      <c r="HFL49" s="165"/>
      <c r="HFM49" s="165"/>
      <c r="HFN49" s="165"/>
      <c r="HFO49" s="166"/>
      <c r="HFP49" s="164"/>
      <c r="HFQ49" s="165"/>
      <c r="HFR49" s="165"/>
      <c r="HFS49" s="165"/>
      <c r="HFT49" s="165"/>
      <c r="HFU49" s="165"/>
      <c r="HFV49" s="166"/>
      <c r="HFW49" s="164"/>
      <c r="HFX49" s="165"/>
      <c r="HFY49" s="165"/>
      <c r="HFZ49" s="165"/>
      <c r="HGA49" s="165"/>
      <c r="HGB49" s="165"/>
      <c r="HGC49" s="166"/>
      <c r="HGD49" s="164"/>
      <c r="HGE49" s="165"/>
      <c r="HGF49" s="165"/>
      <c r="HGG49" s="165"/>
      <c r="HGH49" s="165"/>
      <c r="HGI49" s="165"/>
      <c r="HGJ49" s="166"/>
      <c r="HGK49" s="164"/>
      <c r="HGL49" s="165"/>
      <c r="HGM49" s="165"/>
      <c r="HGN49" s="165"/>
      <c r="HGO49" s="165"/>
      <c r="HGP49" s="165"/>
      <c r="HGQ49" s="166"/>
      <c r="HGR49" s="164"/>
      <c r="HGS49" s="165"/>
      <c r="HGT49" s="165"/>
      <c r="HGU49" s="165"/>
      <c r="HGV49" s="165"/>
      <c r="HGW49" s="165"/>
      <c r="HGX49" s="166"/>
      <c r="HGY49" s="164"/>
      <c r="HGZ49" s="165"/>
      <c r="HHA49" s="165"/>
      <c r="HHB49" s="165"/>
      <c r="HHC49" s="165"/>
      <c r="HHD49" s="165"/>
      <c r="HHE49" s="166"/>
      <c r="HHF49" s="164"/>
      <c r="HHG49" s="165"/>
      <c r="HHH49" s="165"/>
      <c r="HHI49" s="165"/>
      <c r="HHJ49" s="165"/>
      <c r="HHK49" s="165"/>
      <c r="HHL49" s="166"/>
      <c r="HHM49" s="164"/>
      <c r="HHN49" s="165"/>
      <c r="HHO49" s="165"/>
      <c r="HHP49" s="165"/>
      <c r="HHQ49" s="165"/>
      <c r="HHR49" s="165"/>
      <c r="HHS49" s="166"/>
      <c r="HHT49" s="164"/>
      <c r="HHU49" s="165"/>
      <c r="HHV49" s="165"/>
      <c r="HHW49" s="165"/>
      <c r="HHX49" s="165"/>
      <c r="HHY49" s="165"/>
      <c r="HHZ49" s="166"/>
      <c r="HIA49" s="164"/>
      <c r="HIB49" s="165"/>
      <c r="HIC49" s="165"/>
      <c r="HID49" s="165"/>
      <c r="HIE49" s="165"/>
      <c r="HIF49" s="165"/>
      <c r="HIG49" s="166"/>
      <c r="HIH49" s="164"/>
      <c r="HII49" s="165"/>
      <c r="HIJ49" s="165"/>
      <c r="HIK49" s="165"/>
      <c r="HIL49" s="165"/>
      <c r="HIM49" s="165"/>
      <c r="HIN49" s="166"/>
      <c r="HIO49" s="164"/>
      <c r="HIP49" s="165"/>
      <c r="HIQ49" s="165"/>
      <c r="HIR49" s="165"/>
      <c r="HIS49" s="165"/>
      <c r="HIT49" s="165"/>
      <c r="HIU49" s="166"/>
      <c r="HIV49" s="164"/>
      <c r="HIW49" s="165"/>
      <c r="HIX49" s="165"/>
      <c r="HIY49" s="165"/>
      <c r="HIZ49" s="165"/>
      <c r="HJA49" s="165"/>
      <c r="HJB49" s="166"/>
      <c r="HJC49" s="164"/>
      <c r="HJD49" s="165"/>
      <c r="HJE49" s="165"/>
      <c r="HJF49" s="165"/>
      <c r="HJG49" s="165"/>
      <c r="HJH49" s="165"/>
      <c r="HJI49" s="166"/>
      <c r="HJJ49" s="164"/>
      <c r="HJK49" s="165"/>
      <c r="HJL49" s="165"/>
      <c r="HJM49" s="165"/>
      <c r="HJN49" s="165"/>
      <c r="HJO49" s="165"/>
      <c r="HJP49" s="166"/>
      <c r="HJQ49" s="164"/>
      <c r="HJR49" s="165"/>
      <c r="HJS49" s="165"/>
      <c r="HJT49" s="165"/>
      <c r="HJU49" s="165"/>
      <c r="HJV49" s="165"/>
      <c r="HJW49" s="166"/>
      <c r="HJX49" s="164"/>
      <c r="HJY49" s="165"/>
      <c r="HJZ49" s="165"/>
      <c r="HKA49" s="165"/>
      <c r="HKB49" s="165"/>
      <c r="HKC49" s="165"/>
      <c r="HKD49" s="166"/>
      <c r="HKE49" s="164"/>
      <c r="HKF49" s="165"/>
      <c r="HKG49" s="165"/>
      <c r="HKH49" s="165"/>
      <c r="HKI49" s="165"/>
      <c r="HKJ49" s="165"/>
      <c r="HKK49" s="166"/>
      <c r="HKL49" s="164"/>
      <c r="HKM49" s="165"/>
      <c r="HKN49" s="165"/>
      <c r="HKO49" s="165"/>
      <c r="HKP49" s="165"/>
      <c r="HKQ49" s="165"/>
      <c r="HKR49" s="166"/>
      <c r="HKS49" s="164"/>
      <c r="HKT49" s="165"/>
      <c r="HKU49" s="165"/>
      <c r="HKV49" s="165"/>
      <c r="HKW49" s="165"/>
      <c r="HKX49" s="165"/>
      <c r="HKY49" s="166"/>
      <c r="HKZ49" s="164"/>
      <c r="HLA49" s="165"/>
      <c r="HLB49" s="165"/>
      <c r="HLC49" s="165"/>
      <c r="HLD49" s="165"/>
      <c r="HLE49" s="165"/>
      <c r="HLF49" s="166"/>
      <c r="HLG49" s="164"/>
      <c r="HLH49" s="165"/>
      <c r="HLI49" s="165"/>
      <c r="HLJ49" s="165"/>
      <c r="HLK49" s="165"/>
      <c r="HLL49" s="165"/>
      <c r="HLM49" s="166"/>
      <c r="HLN49" s="164"/>
      <c r="HLO49" s="165"/>
      <c r="HLP49" s="165"/>
      <c r="HLQ49" s="165"/>
      <c r="HLR49" s="165"/>
      <c r="HLS49" s="165"/>
      <c r="HLT49" s="166"/>
      <c r="HLU49" s="164"/>
      <c r="HLV49" s="165"/>
      <c r="HLW49" s="165"/>
      <c r="HLX49" s="165"/>
      <c r="HLY49" s="165"/>
      <c r="HLZ49" s="165"/>
      <c r="HMA49" s="166"/>
      <c r="HMB49" s="164"/>
      <c r="HMC49" s="165"/>
      <c r="HMD49" s="165"/>
      <c r="HME49" s="165"/>
      <c r="HMF49" s="165"/>
      <c r="HMG49" s="165"/>
      <c r="HMH49" s="166"/>
      <c r="HMI49" s="164"/>
      <c r="HMJ49" s="165"/>
      <c r="HMK49" s="165"/>
      <c r="HML49" s="165"/>
      <c r="HMM49" s="165"/>
      <c r="HMN49" s="165"/>
      <c r="HMO49" s="166"/>
      <c r="HMP49" s="164"/>
      <c r="HMQ49" s="165"/>
      <c r="HMR49" s="165"/>
      <c r="HMS49" s="165"/>
      <c r="HMT49" s="165"/>
      <c r="HMU49" s="165"/>
      <c r="HMV49" s="166"/>
      <c r="HMW49" s="164"/>
      <c r="HMX49" s="165"/>
      <c r="HMY49" s="165"/>
      <c r="HMZ49" s="165"/>
      <c r="HNA49" s="165"/>
      <c r="HNB49" s="165"/>
      <c r="HNC49" s="166"/>
      <c r="HND49" s="164"/>
      <c r="HNE49" s="165"/>
      <c r="HNF49" s="165"/>
      <c r="HNG49" s="165"/>
      <c r="HNH49" s="165"/>
      <c r="HNI49" s="165"/>
      <c r="HNJ49" s="166"/>
      <c r="HNK49" s="164"/>
      <c r="HNL49" s="165"/>
      <c r="HNM49" s="165"/>
      <c r="HNN49" s="165"/>
      <c r="HNO49" s="165"/>
      <c r="HNP49" s="165"/>
      <c r="HNQ49" s="166"/>
      <c r="HNR49" s="164"/>
      <c r="HNS49" s="165"/>
      <c r="HNT49" s="165"/>
      <c r="HNU49" s="165"/>
      <c r="HNV49" s="165"/>
      <c r="HNW49" s="165"/>
      <c r="HNX49" s="166"/>
      <c r="HNY49" s="164"/>
      <c r="HNZ49" s="165"/>
      <c r="HOA49" s="165"/>
      <c r="HOB49" s="165"/>
      <c r="HOC49" s="165"/>
      <c r="HOD49" s="165"/>
      <c r="HOE49" s="166"/>
      <c r="HOF49" s="164"/>
      <c r="HOG49" s="165"/>
      <c r="HOH49" s="165"/>
      <c r="HOI49" s="165"/>
      <c r="HOJ49" s="165"/>
      <c r="HOK49" s="165"/>
      <c r="HOL49" s="166"/>
      <c r="HOM49" s="164"/>
      <c r="HON49" s="165"/>
      <c r="HOO49" s="165"/>
      <c r="HOP49" s="165"/>
      <c r="HOQ49" s="165"/>
      <c r="HOR49" s="165"/>
      <c r="HOS49" s="166"/>
      <c r="HOT49" s="164"/>
      <c r="HOU49" s="165"/>
      <c r="HOV49" s="165"/>
      <c r="HOW49" s="165"/>
      <c r="HOX49" s="165"/>
      <c r="HOY49" s="165"/>
      <c r="HOZ49" s="166"/>
      <c r="HPA49" s="164"/>
      <c r="HPB49" s="165"/>
      <c r="HPC49" s="165"/>
      <c r="HPD49" s="165"/>
      <c r="HPE49" s="165"/>
      <c r="HPF49" s="165"/>
      <c r="HPG49" s="166"/>
      <c r="HPH49" s="164"/>
      <c r="HPI49" s="165"/>
      <c r="HPJ49" s="165"/>
      <c r="HPK49" s="165"/>
      <c r="HPL49" s="165"/>
      <c r="HPM49" s="165"/>
      <c r="HPN49" s="166"/>
      <c r="HPO49" s="164"/>
      <c r="HPP49" s="165"/>
      <c r="HPQ49" s="165"/>
      <c r="HPR49" s="165"/>
      <c r="HPS49" s="165"/>
      <c r="HPT49" s="165"/>
      <c r="HPU49" s="166"/>
      <c r="HPV49" s="164"/>
      <c r="HPW49" s="165"/>
      <c r="HPX49" s="165"/>
      <c r="HPY49" s="165"/>
      <c r="HPZ49" s="165"/>
      <c r="HQA49" s="165"/>
      <c r="HQB49" s="166"/>
      <c r="HQC49" s="164"/>
      <c r="HQD49" s="165"/>
      <c r="HQE49" s="165"/>
      <c r="HQF49" s="165"/>
      <c r="HQG49" s="165"/>
      <c r="HQH49" s="165"/>
      <c r="HQI49" s="166"/>
      <c r="HQJ49" s="164"/>
      <c r="HQK49" s="165"/>
      <c r="HQL49" s="165"/>
      <c r="HQM49" s="165"/>
      <c r="HQN49" s="165"/>
      <c r="HQO49" s="165"/>
      <c r="HQP49" s="166"/>
      <c r="HQQ49" s="164"/>
      <c r="HQR49" s="165"/>
      <c r="HQS49" s="165"/>
      <c r="HQT49" s="165"/>
      <c r="HQU49" s="165"/>
      <c r="HQV49" s="165"/>
      <c r="HQW49" s="166"/>
      <c r="HQX49" s="164"/>
      <c r="HQY49" s="165"/>
      <c r="HQZ49" s="165"/>
      <c r="HRA49" s="165"/>
      <c r="HRB49" s="165"/>
      <c r="HRC49" s="165"/>
      <c r="HRD49" s="166"/>
      <c r="HRE49" s="164"/>
      <c r="HRF49" s="165"/>
      <c r="HRG49" s="165"/>
      <c r="HRH49" s="165"/>
      <c r="HRI49" s="165"/>
      <c r="HRJ49" s="165"/>
      <c r="HRK49" s="166"/>
      <c r="HRL49" s="164"/>
      <c r="HRM49" s="165"/>
      <c r="HRN49" s="165"/>
      <c r="HRO49" s="165"/>
      <c r="HRP49" s="165"/>
      <c r="HRQ49" s="165"/>
      <c r="HRR49" s="166"/>
      <c r="HRS49" s="164"/>
      <c r="HRT49" s="165"/>
      <c r="HRU49" s="165"/>
      <c r="HRV49" s="165"/>
      <c r="HRW49" s="165"/>
      <c r="HRX49" s="165"/>
      <c r="HRY49" s="166"/>
      <c r="HRZ49" s="164"/>
      <c r="HSA49" s="165"/>
      <c r="HSB49" s="165"/>
      <c r="HSC49" s="165"/>
      <c r="HSD49" s="165"/>
      <c r="HSE49" s="165"/>
      <c r="HSF49" s="166"/>
      <c r="HSG49" s="164"/>
      <c r="HSH49" s="165"/>
      <c r="HSI49" s="165"/>
      <c r="HSJ49" s="165"/>
      <c r="HSK49" s="165"/>
      <c r="HSL49" s="165"/>
      <c r="HSM49" s="166"/>
      <c r="HSN49" s="164"/>
      <c r="HSO49" s="165"/>
      <c r="HSP49" s="165"/>
      <c r="HSQ49" s="165"/>
      <c r="HSR49" s="165"/>
      <c r="HSS49" s="165"/>
      <c r="HST49" s="166"/>
      <c r="HSU49" s="164"/>
      <c r="HSV49" s="165"/>
      <c r="HSW49" s="165"/>
      <c r="HSX49" s="165"/>
      <c r="HSY49" s="165"/>
      <c r="HSZ49" s="165"/>
      <c r="HTA49" s="166"/>
      <c r="HTB49" s="164"/>
      <c r="HTC49" s="165"/>
      <c r="HTD49" s="165"/>
      <c r="HTE49" s="165"/>
      <c r="HTF49" s="165"/>
      <c r="HTG49" s="165"/>
      <c r="HTH49" s="166"/>
      <c r="HTI49" s="164"/>
      <c r="HTJ49" s="165"/>
      <c r="HTK49" s="165"/>
      <c r="HTL49" s="165"/>
      <c r="HTM49" s="165"/>
      <c r="HTN49" s="165"/>
      <c r="HTO49" s="166"/>
      <c r="HTP49" s="164"/>
      <c r="HTQ49" s="165"/>
      <c r="HTR49" s="165"/>
      <c r="HTS49" s="165"/>
      <c r="HTT49" s="165"/>
      <c r="HTU49" s="165"/>
      <c r="HTV49" s="166"/>
      <c r="HTW49" s="164"/>
      <c r="HTX49" s="165"/>
      <c r="HTY49" s="165"/>
      <c r="HTZ49" s="165"/>
      <c r="HUA49" s="165"/>
      <c r="HUB49" s="165"/>
      <c r="HUC49" s="166"/>
      <c r="HUD49" s="164"/>
      <c r="HUE49" s="165"/>
      <c r="HUF49" s="165"/>
      <c r="HUG49" s="165"/>
      <c r="HUH49" s="165"/>
      <c r="HUI49" s="165"/>
      <c r="HUJ49" s="166"/>
      <c r="HUK49" s="164"/>
      <c r="HUL49" s="165"/>
      <c r="HUM49" s="165"/>
      <c r="HUN49" s="165"/>
      <c r="HUO49" s="165"/>
      <c r="HUP49" s="165"/>
      <c r="HUQ49" s="166"/>
      <c r="HUR49" s="164"/>
      <c r="HUS49" s="165"/>
      <c r="HUT49" s="165"/>
      <c r="HUU49" s="165"/>
      <c r="HUV49" s="165"/>
      <c r="HUW49" s="165"/>
      <c r="HUX49" s="166"/>
      <c r="HUY49" s="164"/>
      <c r="HUZ49" s="165"/>
      <c r="HVA49" s="165"/>
      <c r="HVB49" s="165"/>
      <c r="HVC49" s="165"/>
      <c r="HVD49" s="165"/>
      <c r="HVE49" s="166"/>
      <c r="HVF49" s="164"/>
      <c r="HVG49" s="165"/>
      <c r="HVH49" s="165"/>
      <c r="HVI49" s="165"/>
      <c r="HVJ49" s="165"/>
      <c r="HVK49" s="165"/>
      <c r="HVL49" s="166"/>
      <c r="HVM49" s="164"/>
      <c r="HVN49" s="165"/>
      <c r="HVO49" s="165"/>
      <c r="HVP49" s="165"/>
      <c r="HVQ49" s="165"/>
      <c r="HVR49" s="165"/>
      <c r="HVS49" s="166"/>
      <c r="HVT49" s="164"/>
      <c r="HVU49" s="165"/>
      <c r="HVV49" s="165"/>
      <c r="HVW49" s="165"/>
      <c r="HVX49" s="165"/>
      <c r="HVY49" s="165"/>
      <c r="HVZ49" s="166"/>
      <c r="HWA49" s="164"/>
      <c r="HWB49" s="165"/>
      <c r="HWC49" s="165"/>
      <c r="HWD49" s="165"/>
      <c r="HWE49" s="165"/>
      <c r="HWF49" s="165"/>
      <c r="HWG49" s="166"/>
      <c r="HWH49" s="164"/>
      <c r="HWI49" s="165"/>
      <c r="HWJ49" s="165"/>
      <c r="HWK49" s="165"/>
      <c r="HWL49" s="165"/>
      <c r="HWM49" s="165"/>
      <c r="HWN49" s="166"/>
      <c r="HWO49" s="164"/>
      <c r="HWP49" s="165"/>
      <c r="HWQ49" s="165"/>
      <c r="HWR49" s="165"/>
      <c r="HWS49" s="165"/>
      <c r="HWT49" s="165"/>
      <c r="HWU49" s="166"/>
      <c r="HWV49" s="164"/>
      <c r="HWW49" s="165"/>
      <c r="HWX49" s="165"/>
      <c r="HWY49" s="165"/>
      <c r="HWZ49" s="165"/>
      <c r="HXA49" s="165"/>
      <c r="HXB49" s="166"/>
      <c r="HXC49" s="164"/>
      <c r="HXD49" s="165"/>
      <c r="HXE49" s="165"/>
      <c r="HXF49" s="165"/>
      <c r="HXG49" s="165"/>
      <c r="HXH49" s="165"/>
      <c r="HXI49" s="166"/>
      <c r="HXJ49" s="164"/>
      <c r="HXK49" s="165"/>
      <c r="HXL49" s="165"/>
      <c r="HXM49" s="165"/>
      <c r="HXN49" s="165"/>
      <c r="HXO49" s="165"/>
      <c r="HXP49" s="166"/>
      <c r="HXQ49" s="164"/>
      <c r="HXR49" s="165"/>
      <c r="HXS49" s="165"/>
      <c r="HXT49" s="165"/>
      <c r="HXU49" s="165"/>
      <c r="HXV49" s="165"/>
      <c r="HXW49" s="166"/>
      <c r="HXX49" s="164"/>
      <c r="HXY49" s="165"/>
      <c r="HXZ49" s="165"/>
      <c r="HYA49" s="165"/>
      <c r="HYB49" s="165"/>
      <c r="HYC49" s="165"/>
      <c r="HYD49" s="166"/>
      <c r="HYE49" s="164"/>
      <c r="HYF49" s="165"/>
      <c r="HYG49" s="165"/>
      <c r="HYH49" s="165"/>
      <c r="HYI49" s="165"/>
      <c r="HYJ49" s="165"/>
      <c r="HYK49" s="166"/>
      <c r="HYL49" s="164"/>
      <c r="HYM49" s="165"/>
      <c r="HYN49" s="165"/>
      <c r="HYO49" s="165"/>
      <c r="HYP49" s="165"/>
      <c r="HYQ49" s="165"/>
      <c r="HYR49" s="166"/>
      <c r="HYS49" s="164"/>
      <c r="HYT49" s="165"/>
      <c r="HYU49" s="165"/>
      <c r="HYV49" s="165"/>
      <c r="HYW49" s="165"/>
      <c r="HYX49" s="165"/>
      <c r="HYY49" s="166"/>
      <c r="HYZ49" s="164"/>
      <c r="HZA49" s="165"/>
      <c r="HZB49" s="165"/>
      <c r="HZC49" s="165"/>
      <c r="HZD49" s="165"/>
      <c r="HZE49" s="165"/>
      <c r="HZF49" s="166"/>
      <c r="HZG49" s="164"/>
      <c r="HZH49" s="165"/>
      <c r="HZI49" s="165"/>
      <c r="HZJ49" s="165"/>
      <c r="HZK49" s="165"/>
      <c r="HZL49" s="165"/>
      <c r="HZM49" s="166"/>
      <c r="HZN49" s="164"/>
      <c r="HZO49" s="165"/>
      <c r="HZP49" s="165"/>
      <c r="HZQ49" s="165"/>
      <c r="HZR49" s="165"/>
      <c r="HZS49" s="165"/>
      <c r="HZT49" s="166"/>
      <c r="HZU49" s="164"/>
      <c r="HZV49" s="165"/>
      <c r="HZW49" s="165"/>
      <c r="HZX49" s="165"/>
      <c r="HZY49" s="165"/>
      <c r="HZZ49" s="165"/>
      <c r="IAA49" s="166"/>
      <c r="IAB49" s="164"/>
      <c r="IAC49" s="165"/>
      <c r="IAD49" s="165"/>
      <c r="IAE49" s="165"/>
      <c r="IAF49" s="165"/>
      <c r="IAG49" s="165"/>
      <c r="IAH49" s="166"/>
      <c r="IAI49" s="164"/>
      <c r="IAJ49" s="165"/>
      <c r="IAK49" s="165"/>
      <c r="IAL49" s="165"/>
      <c r="IAM49" s="165"/>
      <c r="IAN49" s="165"/>
      <c r="IAO49" s="166"/>
      <c r="IAP49" s="164"/>
      <c r="IAQ49" s="165"/>
      <c r="IAR49" s="165"/>
      <c r="IAS49" s="165"/>
      <c r="IAT49" s="165"/>
      <c r="IAU49" s="165"/>
      <c r="IAV49" s="166"/>
      <c r="IAW49" s="164"/>
      <c r="IAX49" s="165"/>
      <c r="IAY49" s="165"/>
      <c r="IAZ49" s="165"/>
      <c r="IBA49" s="165"/>
      <c r="IBB49" s="165"/>
      <c r="IBC49" s="166"/>
      <c r="IBD49" s="164"/>
      <c r="IBE49" s="165"/>
      <c r="IBF49" s="165"/>
      <c r="IBG49" s="165"/>
      <c r="IBH49" s="165"/>
      <c r="IBI49" s="165"/>
      <c r="IBJ49" s="166"/>
      <c r="IBK49" s="164"/>
      <c r="IBL49" s="165"/>
      <c r="IBM49" s="165"/>
      <c r="IBN49" s="165"/>
      <c r="IBO49" s="165"/>
      <c r="IBP49" s="165"/>
      <c r="IBQ49" s="166"/>
      <c r="IBR49" s="164"/>
      <c r="IBS49" s="165"/>
      <c r="IBT49" s="165"/>
      <c r="IBU49" s="165"/>
      <c r="IBV49" s="165"/>
      <c r="IBW49" s="165"/>
      <c r="IBX49" s="166"/>
      <c r="IBY49" s="164"/>
      <c r="IBZ49" s="165"/>
      <c r="ICA49" s="165"/>
      <c r="ICB49" s="165"/>
      <c r="ICC49" s="165"/>
      <c r="ICD49" s="165"/>
      <c r="ICE49" s="166"/>
      <c r="ICF49" s="164"/>
      <c r="ICG49" s="165"/>
      <c r="ICH49" s="165"/>
      <c r="ICI49" s="165"/>
      <c r="ICJ49" s="165"/>
      <c r="ICK49" s="165"/>
      <c r="ICL49" s="166"/>
      <c r="ICM49" s="164"/>
      <c r="ICN49" s="165"/>
      <c r="ICO49" s="165"/>
      <c r="ICP49" s="165"/>
      <c r="ICQ49" s="165"/>
      <c r="ICR49" s="165"/>
      <c r="ICS49" s="166"/>
      <c r="ICT49" s="164"/>
      <c r="ICU49" s="165"/>
      <c r="ICV49" s="165"/>
      <c r="ICW49" s="165"/>
      <c r="ICX49" s="165"/>
      <c r="ICY49" s="165"/>
      <c r="ICZ49" s="166"/>
      <c r="IDA49" s="164"/>
      <c r="IDB49" s="165"/>
      <c r="IDC49" s="165"/>
      <c r="IDD49" s="165"/>
      <c r="IDE49" s="165"/>
      <c r="IDF49" s="165"/>
      <c r="IDG49" s="166"/>
      <c r="IDH49" s="164"/>
      <c r="IDI49" s="165"/>
      <c r="IDJ49" s="165"/>
      <c r="IDK49" s="165"/>
      <c r="IDL49" s="165"/>
      <c r="IDM49" s="165"/>
      <c r="IDN49" s="166"/>
      <c r="IDO49" s="164"/>
      <c r="IDP49" s="165"/>
      <c r="IDQ49" s="165"/>
      <c r="IDR49" s="165"/>
      <c r="IDS49" s="165"/>
      <c r="IDT49" s="165"/>
      <c r="IDU49" s="166"/>
      <c r="IDV49" s="164"/>
      <c r="IDW49" s="165"/>
      <c r="IDX49" s="165"/>
      <c r="IDY49" s="165"/>
      <c r="IDZ49" s="165"/>
      <c r="IEA49" s="165"/>
      <c r="IEB49" s="166"/>
      <c r="IEC49" s="164"/>
      <c r="IED49" s="165"/>
      <c r="IEE49" s="165"/>
      <c r="IEF49" s="165"/>
      <c r="IEG49" s="165"/>
      <c r="IEH49" s="165"/>
      <c r="IEI49" s="166"/>
      <c r="IEJ49" s="164"/>
      <c r="IEK49" s="165"/>
      <c r="IEL49" s="165"/>
      <c r="IEM49" s="165"/>
      <c r="IEN49" s="165"/>
      <c r="IEO49" s="165"/>
      <c r="IEP49" s="166"/>
      <c r="IEQ49" s="164"/>
      <c r="IER49" s="165"/>
      <c r="IES49" s="165"/>
      <c r="IET49" s="165"/>
      <c r="IEU49" s="165"/>
      <c r="IEV49" s="165"/>
      <c r="IEW49" s="166"/>
      <c r="IEX49" s="164"/>
      <c r="IEY49" s="165"/>
      <c r="IEZ49" s="165"/>
      <c r="IFA49" s="165"/>
      <c r="IFB49" s="165"/>
      <c r="IFC49" s="165"/>
      <c r="IFD49" s="166"/>
      <c r="IFE49" s="164"/>
      <c r="IFF49" s="165"/>
      <c r="IFG49" s="165"/>
      <c r="IFH49" s="165"/>
      <c r="IFI49" s="165"/>
      <c r="IFJ49" s="165"/>
      <c r="IFK49" s="166"/>
      <c r="IFL49" s="164"/>
      <c r="IFM49" s="165"/>
      <c r="IFN49" s="165"/>
      <c r="IFO49" s="165"/>
      <c r="IFP49" s="165"/>
      <c r="IFQ49" s="165"/>
      <c r="IFR49" s="166"/>
      <c r="IFS49" s="164"/>
      <c r="IFT49" s="165"/>
      <c r="IFU49" s="165"/>
      <c r="IFV49" s="165"/>
      <c r="IFW49" s="165"/>
      <c r="IFX49" s="165"/>
      <c r="IFY49" s="166"/>
      <c r="IFZ49" s="164"/>
      <c r="IGA49" s="165"/>
      <c r="IGB49" s="165"/>
      <c r="IGC49" s="165"/>
      <c r="IGD49" s="165"/>
      <c r="IGE49" s="165"/>
      <c r="IGF49" s="166"/>
      <c r="IGG49" s="164"/>
      <c r="IGH49" s="165"/>
      <c r="IGI49" s="165"/>
      <c r="IGJ49" s="165"/>
      <c r="IGK49" s="165"/>
      <c r="IGL49" s="165"/>
      <c r="IGM49" s="166"/>
      <c r="IGN49" s="164"/>
      <c r="IGO49" s="165"/>
      <c r="IGP49" s="165"/>
      <c r="IGQ49" s="165"/>
      <c r="IGR49" s="165"/>
      <c r="IGS49" s="165"/>
      <c r="IGT49" s="166"/>
      <c r="IGU49" s="164"/>
      <c r="IGV49" s="165"/>
      <c r="IGW49" s="165"/>
      <c r="IGX49" s="165"/>
      <c r="IGY49" s="165"/>
      <c r="IGZ49" s="165"/>
      <c r="IHA49" s="166"/>
      <c r="IHB49" s="164"/>
      <c r="IHC49" s="165"/>
      <c r="IHD49" s="165"/>
      <c r="IHE49" s="165"/>
      <c r="IHF49" s="165"/>
      <c r="IHG49" s="165"/>
      <c r="IHH49" s="166"/>
      <c r="IHI49" s="164"/>
      <c r="IHJ49" s="165"/>
      <c r="IHK49" s="165"/>
      <c r="IHL49" s="165"/>
      <c r="IHM49" s="165"/>
      <c r="IHN49" s="165"/>
      <c r="IHO49" s="166"/>
      <c r="IHP49" s="164"/>
      <c r="IHQ49" s="165"/>
      <c r="IHR49" s="165"/>
      <c r="IHS49" s="165"/>
      <c r="IHT49" s="165"/>
      <c r="IHU49" s="165"/>
      <c r="IHV49" s="166"/>
      <c r="IHW49" s="164"/>
      <c r="IHX49" s="165"/>
      <c r="IHY49" s="165"/>
      <c r="IHZ49" s="165"/>
      <c r="IIA49" s="165"/>
      <c r="IIB49" s="165"/>
      <c r="IIC49" s="166"/>
      <c r="IID49" s="164"/>
      <c r="IIE49" s="165"/>
      <c r="IIF49" s="165"/>
      <c r="IIG49" s="165"/>
      <c r="IIH49" s="165"/>
      <c r="III49" s="165"/>
      <c r="IIJ49" s="166"/>
      <c r="IIK49" s="164"/>
      <c r="IIL49" s="165"/>
      <c r="IIM49" s="165"/>
      <c r="IIN49" s="165"/>
      <c r="IIO49" s="165"/>
      <c r="IIP49" s="165"/>
      <c r="IIQ49" s="166"/>
      <c r="IIR49" s="164"/>
      <c r="IIS49" s="165"/>
      <c r="IIT49" s="165"/>
      <c r="IIU49" s="165"/>
      <c r="IIV49" s="165"/>
      <c r="IIW49" s="165"/>
      <c r="IIX49" s="166"/>
      <c r="IIY49" s="164"/>
      <c r="IIZ49" s="165"/>
      <c r="IJA49" s="165"/>
      <c r="IJB49" s="165"/>
      <c r="IJC49" s="165"/>
      <c r="IJD49" s="165"/>
      <c r="IJE49" s="166"/>
      <c r="IJF49" s="164"/>
      <c r="IJG49" s="165"/>
      <c r="IJH49" s="165"/>
      <c r="IJI49" s="165"/>
      <c r="IJJ49" s="165"/>
      <c r="IJK49" s="165"/>
      <c r="IJL49" s="166"/>
      <c r="IJM49" s="164"/>
      <c r="IJN49" s="165"/>
      <c r="IJO49" s="165"/>
      <c r="IJP49" s="165"/>
      <c r="IJQ49" s="165"/>
      <c r="IJR49" s="165"/>
      <c r="IJS49" s="166"/>
      <c r="IJT49" s="164"/>
      <c r="IJU49" s="165"/>
      <c r="IJV49" s="165"/>
      <c r="IJW49" s="165"/>
      <c r="IJX49" s="165"/>
      <c r="IJY49" s="165"/>
      <c r="IJZ49" s="166"/>
      <c r="IKA49" s="164"/>
      <c r="IKB49" s="165"/>
      <c r="IKC49" s="165"/>
      <c r="IKD49" s="165"/>
      <c r="IKE49" s="165"/>
      <c r="IKF49" s="165"/>
      <c r="IKG49" s="166"/>
      <c r="IKH49" s="164"/>
      <c r="IKI49" s="165"/>
      <c r="IKJ49" s="165"/>
      <c r="IKK49" s="165"/>
      <c r="IKL49" s="165"/>
      <c r="IKM49" s="165"/>
      <c r="IKN49" s="166"/>
      <c r="IKO49" s="164"/>
      <c r="IKP49" s="165"/>
      <c r="IKQ49" s="165"/>
      <c r="IKR49" s="165"/>
      <c r="IKS49" s="165"/>
      <c r="IKT49" s="165"/>
      <c r="IKU49" s="166"/>
      <c r="IKV49" s="164"/>
      <c r="IKW49" s="165"/>
      <c r="IKX49" s="165"/>
      <c r="IKY49" s="165"/>
      <c r="IKZ49" s="165"/>
      <c r="ILA49" s="165"/>
      <c r="ILB49" s="166"/>
      <c r="ILC49" s="164"/>
      <c r="ILD49" s="165"/>
      <c r="ILE49" s="165"/>
      <c r="ILF49" s="165"/>
      <c r="ILG49" s="165"/>
      <c r="ILH49" s="165"/>
      <c r="ILI49" s="166"/>
      <c r="ILJ49" s="164"/>
      <c r="ILK49" s="165"/>
      <c r="ILL49" s="165"/>
      <c r="ILM49" s="165"/>
      <c r="ILN49" s="165"/>
      <c r="ILO49" s="165"/>
      <c r="ILP49" s="166"/>
      <c r="ILQ49" s="164"/>
      <c r="ILR49" s="165"/>
      <c r="ILS49" s="165"/>
      <c r="ILT49" s="165"/>
      <c r="ILU49" s="165"/>
      <c r="ILV49" s="165"/>
      <c r="ILW49" s="166"/>
      <c r="ILX49" s="164"/>
      <c r="ILY49" s="165"/>
      <c r="ILZ49" s="165"/>
      <c r="IMA49" s="165"/>
      <c r="IMB49" s="165"/>
      <c r="IMC49" s="165"/>
      <c r="IMD49" s="166"/>
      <c r="IME49" s="164"/>
      <c r="IMF49" s="165"/>
      <c r="IMG49" s="165"/>
      <c r="IMH49" s="165"/>
      <c r="IMI49" s="165"/>
      <c r="IMJ49" s="165"/>
      <c r="IMK49" s="166"/>
      <c r="IML49" s="164"/>
      <c r="IMM49" s="165"/>
      <c r="IMN49" s="165"/>
      <c r="IMO49" s="165"/>
      <c r="IMP49" s="165"/>
      <c r="IMQ49" s="165"/>
      <c r="IMR49" s="166"/>
      <c r="IMS49" s="164"/>
      <c r="IMT49" s="165"/>
      <c r="IMU49" s="165"/>
      <c r="IMV49" s="165"/>
      <c r="IMW49" s="165"/>
      <c r="IMX49" s="165"/>
      <c r="IMY49" s="166"/>
      <c r="IMZ49" s="164"/>
      <c r="INA49" s="165"/>
      <c r="INB49" s="165"/>
      <c r="INC49" s="165"/>
      <c r="IND49" s="165"/>
      <c r="INE49" s="165"/>
      <c r="INF49" s="166"/>
      <c r="ING49" s="164"/>
      <c r="INH49" s="165"/>
      <c r="INI49" s="165"/>
      <c r="INJ49" s="165"/>
      <c r="INK49" s="165"/>
      <c r="INL49" s="165"/>
      <c r="INM49" s="166"/>
      <c r="INN49" s="164"/>
      <c r="INO49" s="165"/>
      <c r="INP49" s="165"/>
      <c r="INQ49" s="165"/>
      <c r="INR49" s="165"/>
      <c r="INS49" s="165"/>
      <c r="INT49" s="166"/>
      <c r="INU49" s="164"/>
      <c r="INV49" s="165"/>
      <c r="INW49" s="165"/>
      <c r="INX49" s="165"/>
      <c r="INY49" s="165"/>
      <c r="INZ49" s="165"/>
      <c r="IOA49" s="166"/>
      <c r="IOB49" s="164"/>
      <c r="IOC49" s="165"/>
      <c r="IOD49" s="165"/>
      <c r="IOE49" s="165"/>
      <c r="IOF49" s="165"/>
      <c r="IOG49" s="165"/>
      <c r="IOH49" s="166"/>
      <c r="IOI49" s="164"/>
      <c r="IOJ49" s="165"/>
      <c r="IOK49" s="165"/>
      <c r="IOL49" s="165"/>
      <c r="IOM49" s="165"/>
      <c r="ION49" s="165"/>
      <c r="IOO49" s="166"/>
      <c r="IOP49" s="164"/>
      <c r="IOQ49" s="165"/>
      <c r="IOR49" s="165"/>
      <c r="IOS49" s="165"/>
      <c r="IOT49" s="165"/>
      <c r="IOU49" s="165"/>
      <c r="IOV49" s="166"/>
      <c r="IOW49" s="164"/>
      <c r="IOX49" s="165"/>
      <c r="IOY49" s="165"/>
      <c r="IOZ49" s="165"/>
      <c r="IPA49" s="165"/>
      <c r="IPB49" s="165"/>
      <c r="IPC49" s="166"/>
      <c r="IPD49" s="164"/>
      <c r="IPE49" s="165"/>
      <c r="IPF49" s="165"/>
      <c r="IPG49" s="165"/>
      <c r="IPH49" s="165"/>
      <c r="IPI49" s="165"/>
      <c r="IPJ49" s="166"/>
      <c r="IPK49" s="164"/>
      <c r="IPL49" s="165"/>
      <c r="IPM49" s="165"/>
      <c r="IPN49" s="165"/>
      <c r="IPO49" s="165"/>
      <c r="IPP49" s="165"/>
      <c r="IPQ49" s="166"/>
      <c r="IPR49" s="164"/>
      <c r="IPS49" s="165"/>
      <c r="IPT49" s="165"/>
      <c r="IPU49" s="165"/>
      <c r="IPV49" s="165"/>
      <c r="IPW49" s="165"/>
      <c r="IPX49" s="166"/>
      <c r="IPY49" s="164"/>
      <c r="IPZ49" s="165"/>
      <c r="IQA49" s="165"/>
      <c r="IQB49" s="165"/>
      <c r="IQC49" s="165"/>
      <c r="IQD49" s="165"/>
      <c r="IQE49" s="166"/>
      <c r="IQF49" s="164"/>
      <c r="IQG49" s="165"/>
      <c r="IQH49" s="165"/>
      <c r="IQI49" s="165"/>
      <c r="IQJ49" s="165"/>
      <c r="IQK49" s="165"/>
      <c r="IQL49" s="166"/>
      <c r="IQM49" s="164"/>
      <c r="IQN49" s="165"/>
      <c r="IQO49" s="165"/>
      <c r="IQP49" s="165"/>
      <c r="IQQ49" s="165"/>
      <c r="IQR49" s="165"/>
      <c r="IQS49" s="166"/>
      <c r="IQT49" s="164"/>
      <c r="IQU49" s="165"/>
      <c r="IQV49" s="165"/>
      <c r="IQW49" s="165"/>
      <c r="IQX49" s="165"/>
      <c r="IQY49" s="165"/>
      <c r="IQZ49" s="166"/>
      <c r="IRA49" s="164"/>
      <c r="IRB49" s="165"/>
      <c r="IRC49" s="165"/>
      <c r="IRD49" s="165"/>
      <c r="IRE49" s="165"/>
      <c r="IRF49" s="165"/>
      <c r="IRG49" s="166"/>
      <c r="IRH49" s="164"/>
      <c r="IRI49" s="165"/>
      <c r="IRJ49" s="165"/>
      <c r="IRK49" s="165"/>
      <c r="IRL49" s="165"/>
      <c r="IRM49" s="165"/>
      <c r="IRN49" s="166"/>
      <c r="IRO49" s="164"/>
      <c r="IRP49" s="165"/>
      <c r="IRQ49" s="165"/>
      <c r="IRR49" s="165"/>
      <c r="IRS49" s="165"/>
      <c r="IRT49" s="165"/>
      <c r="IRU49" s="166"/>
      <c r="IRV49" s="164"/>
      <c r="IRW49" s="165"/>
      <c r="IRX49" s="165"/>
      <c r="IRY49" s="165"/>
      <c r="IRZ49" s="165"/>
      <c r="ISA49" s="165"/>
      <c r="ISB49" s="166"/>
      <c r="ISC49" s="164"/>
      <c r="ISD49" s="165"/>
      <c r="ISE49" s="165"/>
      <c r="ISF49" s="165"/>
      <c r="ISG49" s="165"/>
      <c r="ISH49" s="165"/>
      <c r="ISI49" s="166"/>
      <c r="ISJ49" s="164"/>
      <c r="ISK49" s="165"/>
      <c r="ISL49" s="165"/>
      <c r="ISM49" s="165"/>
      <c r="ISN49" s="165"/>
      <c r="ISO49" s="165"/>
      <c r="ISP49" s="166"/>
      <c r="ISQ49" s="164"/>
      <c r="ISR49" s="165"/>
      <c r="ISS49" s="165"/>
      <c r="IST49" s="165"/>
      <c r="ISU49" s="165"/>
      <c r="ISV49" s="165"/>
      <c r="ISW49" s="166"/>
      <c r="ISX49" s="164"/>
      <c r="ISY49" s="165"/>
      <c r="ISZ49" s="165"/>
      <c r="ITA49" s="165"/>
      <c r="ITB49" s="165"/>
      <c r="ITC49" s="165"/>
      <c r="ITD49" s="166"/>
      <c r="ITE49" s="164"/>
      <c r="ITF49" s="165"/>
      <c r="ITG49" s="165"/>
      <c r="ITH49" s="165"/>
      <c r="ITI49" s="165"/>
      <c r="ITJ49" s="165"/>
      <c r="ITK49" s="166"/>
      <c r="ITL49" s="164"/>
      <c r="ITM49" s="165"/>
      <c r="ITN49" s="165"/>
      <c r="ITO49" s="165"/>
      <c r="ITP49" s="165"/>
      <c r="ITQ49" s="165"/>
      <c r="ITR49" s="166"/>
      <c r="ITS49" s="164"/>
      <c r="ITT49" s="165"/>
      <c r="ITU49" s="165"/>
      <c r="ITV49" s="165"/>
      <c r="ITW49" s="165"/>
      <c r="ITX49" s="165"/>
      <c r="ITY49" s="166"/>
      <c r="ITZ49" s="164"/>
      <c r="IUA49" s="165"/>
      <c r="IUB49" s="165"/>
      <c r="IUC49" s="165"/>
      <c r="IUD49" s="165"/>
      <c r="IUE49" s="165"/>
      <c r="IUF49" s="166"/>
      <c r="IUG49" s="164"/>
      <c r="IUH49" s="165"/>
      <c r="IUI49" s="165"/>
      <c r="IUJ49" s="165"/>
      <c r="IUK49" s="165"/>
      <c r="IUL49" s="165"/>
      <c r="IUM49" s="166"/>
      <c r="IUN49" s="164"/>
      <c r="IUO49" s="165"/>
      <c r="IUP49" s="165"/>
      <c r="IUQ49" s="165"/>
      <c r="IUR49" s="165"/>
      <c r="IUS49" s="165"/>
      <c r="IUT49" s="166"/>
      <c r="IUU49" s="164"/>
      <c r="IUV49" s="165"/>
      <c r="IUW49" s="165"/>
      <c r="IUX49" s="165"/>
      <c r="IUY49" s="165"/>
      <c r="IUZ49" s="165"/>
      <c r="IVA49" s="166"/>
      <c r="IVB49" s="164"/>
      <c r="IVC49" s="165"/>
      <c r="IVD49" s="165"/>
      <c r="IVE49" s="165"/>
      <c r="IVF49" s="165"/>
      <c r="IVG49" s="165"/>
      <c r="IVH49" s="166"/>
      <c r="IVI49" s="164"/>
      <c r="IVJ49" s="165"/>
      <c r="IVK49" s="165"/>
      <c r="IVL49" s="165"/>
      <c r="IVM49" s="165"/>
      <c r="IVN49" s="165"/>
      <c r="IVO49" s="166"/>
      <c r="IVP49" s="164"/>
      <c r="IVQ49" s="165"/>
      <c r="IVR49" s="165"/>
      <c r="IVS49" s="165"/>
      <c r="IVT49" s="165"/>
      <c r="IVU49" s="165"/>
      <c r="IVV49" s="166"/>
      <c r="IVW49" s="164"/>
      <c r="IVX49" s="165"/>
      <c r="IVY49" s="165"/>
      <c r="IVZ49" s="165"/>
      <c r="IWA49" s="165"/>
      <c r="IWB49" s="165"/>
      <c r="IWC49" s="166"/>
      <c r="IWD49" s="164"/>
      <c r="IWE49" s="165"/>
      <c r="IWF49" s="165"/>
      <c r="IWG49" s="165"/>
      <c r="IWH49" s="165"/>
      <c r="IWI49" s="165"/>
      <c r="IWJ49" s="166"/>
      <c r="IWK49" s="164"/>
      <c r="IWL49" s="165"/>
      <c r="IWM49" s="165"/>
      <c r="IWN49" s="165"/>
      <c r="IWO49" s="165"/>
      <c r="IWP49" s="165"/>
      <c r="IWQ49" s="166"/>
      <c r="IWR49" s="164"/>
      <c r="IWS49" s="165"/>
      <c r="IWT49" s="165"/>
      <c r="IWU49" s="165"/>
      <c r="IWV49" s="165"/>
      <c r="IWW49" s="165"/>
      <c r="IWX49" s="166"/>
      <c r="IWY49" s="164"/>
      <c r="IWZ49" s="165"/>
      <c r="IXA49" s="165"/>
      <c r="IXB49" s="165"/>
      <c r="IXC49" s="165"/>
      <c r="IXD49" s="165"/>
      <c r="IXE49" s="166"/>
      <c r="IXF49" s="164"/>
      <c r="IXG49" s="165"/>
      <c r="IXH49" s="165"/>
      <c r="IXI49" s="165"/>
      <c r="IXJ49" s="165"/>
      <c r="IXK49" s="165"/>
      <c r="IXL49" s="166"/>
      <c r="IXM49" s="164"/>
      <c r="IXN49" s="165"/>
      <c r="IXO49" s="165"/>
      <c r="IXP49" s="165"/>
      <c r="IXQ49" s="165"/>
      <c r="IXR49" s="165"/>
      <c r="IXS49" s="166"/>
      <c r="IXT49" s="164"/>
      <c r="IXU49" s="165"/>
      <c r="IXV49" s="165"/>
      <c r="IXW49" s="165"/>
      <c r="IXX49" s="165"/>
      <c r="IXY49" s="165"/>
      <c r="IXZ49" s="166"/>
      <c r="IYA49" s="164"/>
      <c r="IYB49" s="165"/>
      <c r="IYC49" s="165"/>
      <c r="IYD49" s="165"/>
      <c r="IYE49" s="165"/>
      <c r="IYF49" s="165"/>
      <c r="IYG49" s="166"/>
      <c r="IYH49" s="164"/>
      <c r="IYI49" s="165"/>
      <c r="IYJ49" s="165"/>
      <c r="IYK49" s="165"/>
      <c r="IYL49" s="165"/>
      <c r="IYM49" s="165"/>
      <c r="IYN49" s="166"/>
      <c r="IYO49" s="164"/>
      <c r="IYP49" s="165"/>
      <c r="IYQ49" s="165"/>
      <c r="IYR49" s="165"/>
      <c r="IYS49" s="165"/>
      <c r="IYT49" s="165"/>
      <c r="IYU49" s="166"/>
      <c r="IYV49" s="164"/>
      <c r="IYW49" s="165"/>
      <c r="IYX49" s="165"/>
      <c r="IYY49" s="165"/>
      <c r="IYZ49" s="165"/>
      <c r="IZA49" s="165"/>
      <c r="IZB49" s="166"/>
      <c r="IZC49" s="164"/>
      <c r="IZD49" s="165"/>
      <c r="IZE49" s="165"/>
      <c r="IZF49" s="165"/>
      <c r="IZG49" s="165"/>
      <c r="IZH49" s="165"/>
      <c r="IZI49" s="166"/>
      <c r="IZJ49" s="164"/>
      <c r="IZK49" s="165"/>
      <c r="IZL49" s="165"/>
      <c r="IZM49" s="165"/>
      <c r="IZN49" s="165"/>
      <c r="IZO49" s="165"/>
      <c r="IZP49" s="166"/>
      <c r="IZQ49" s="164"/>
      <c r="IZR49" s="165"/>
      <c r="IZS49" s="165"/>
      <c r="IZT49" s="165"/>
      <c r="IZU49" s="165"/>
      <c r="IZV49" s="165"/>
      <c r="IZW49" s="166"/>
      <c r="IZX49" s="164"/>
      <c r="IZY49" s="165"/>
      <c r="IZZ49" s="165"/>
      <c r="JAA49" s="165"/>
      <c r="JAB49" s="165"/>
      <c r="JAC49" s="165"/>
      <c r="JAD49" s="166"/>
      <c r="JAE49" s="164"/>
      <c r="JAF49" s="165"/>
      <c r="JAG49" s="165"/>
      <c r="JAH49" s="165"/>
      <c r="JAI49" s="165"/>
      <c r="JAJ49" s="165"/>
      <c r="JAK49" s="166"/>
      <c r="JAL49" s="164"/>
      <c r="JAM49" s="165"/>
      <c r="JAN49" s="165"/>
      <c r="JAO49" s="165"/>
      <c r="JAP49" s="165"/>
      <c r="JAQ49" s="165"/>
      <c r="JAR49" s="166"/>
      <c r="JAS49" s="164"/>
      <c r="JAT49" s="165"/>
      <c r="JAU49" s="165"/>
      <c r="JAV49" s="165"/>
      <c r="JAW49" s="165"/>
      <c r="JAX49" s="165"/>
      <c r="JAY49" s="166"/>
      <c r="JAZ49" s="164"/>
      <c r="JBA49" s="165"/>
      <c r="JBB49" s="165"/>
      <c r="JBC49" s="165"/>
      <c r="JBD49" s="165"/>
      <c r="JBE49" s="165"/>
      <c r="JBF49" s="166"/>
      <c r="JBG49" s="164"/>
      <c r="JBH49" s="165"/>
      <c r="JBI49" s="165"/>
      <c r="JBJ49" s="165"/>
      <c r="JBK49" s="165"/>
      <c r="JBL49" s="165"/>
      <c r="JBM49" s="166"/>
      <c r="JBN49" s="164"/>
      <c r="JBO49" s="165"/>
      <c r="JBP49" s="165"/>
      <c r="JBQ49" s="165"/>
      <c r="JBR49" s="165"/>
      <c r="JBS49" s="165"/>
      <c r="JBT49" s="166"/>
      <c r="JBU49" s="164"/>
      <c r="JBV49" s="165"/>
      <c r="JBW49" s="165"/>
      <c r="JBX49" s="165"/>
      <c r="JBY49" s="165"/>
      <c r="JBZ49" s="165"/>
      <c r="JCA49" s="166"/>
      <c r="JCB49" s="164"/>
      <c r="JCC49" s="165"/>
      <c r="JCD49" s="165"/>
      <c r="JCE49" s="165"/>
      <c r="JCF49" s="165"/>
      <c r="JCG49" s="165"/>
      <c r="JCH49" s="166"/>
      <c r="JCI49" s="164"/>
      <c r="JCJ49" s="165"/>
      <c r="JCK49" s="165"/>
      <c r="JCL49" s="165"/>
      <c r="JCM49" s="165"/>
      <c r="JCN49" s="165"/>
      <c r="JCO49" s="166"/>
      <c r="JCP49" s="164"/>
      <c r="JCQ49" s="165"/>
      <c r="JCR49" s="165"/>
      <c r="JCS49" s="165"/>
      <c r="JCT49" s="165"/>
      <c r="JCU49" s="165"/>
      <c r="JCV49" s="166"/>
      <c r="JCW49" s="164"/>
      <c r="JCX49" s="165"/>
      <c r="JCY49" s="165"/>
      <c r="JCZ49" s="165"/>
      <c r="JDA49" s="165"/>
      <c r="JDB49" s="165"/>
      <c r="JDC49" s="166"/>
      <c r="JDD49" s="164"/>
      <c r="JDE49" s="165"/>
      <c r="JDF49" s="165"/>
      <c r="JDG49" s="165"/>
      <c r="JDH49" s="165"/>
      <c r="JDI49" s="165"/>
      <c r="JDJ49" s="166"/>
      <c r="JDK49" s="164"/>
      <c r="JDL49" s="165"/>
      <c r="JDM49" s="165"/>
      <c r="JDN49" s="165"/>
      <c r="JDO49" s="165"/>
      <c r="JDP49" s="165"/>
      <c r="JDQ49" s="166"/>
      <c r="JDR49" s="164"/>
      <c r="JDS49" s="165"/>
      <c r="JDT49" s="165"/>
      <c r="JDU49" s="165"/>
      <c r="JDV49" s="165"/>
      <c r="JDW49" s="165"/>
      <c r="JDX49" s="166"/>
      <c r="JDY49" s="164"/>
      <c r="JDZ49" s="165"/>
      <c r="JEA49" s="165"/>
      <c r="JEB49" s="165"/>
      <c r="JEC49" s="165"/>
      <c r="JED49" s="165"/>
      <c r="JEE49" s="166"/>
      <c r="JEF49" s="164"/>
      <c r="JEG49" s="165"/>
      <c r="JEH49" s="165"/>
      <c r="JEI49" s="165"/>
      <c r="JEJ49" s="165"/>
      <c r="JEK49" s="165"/>
      <c r="JEL49" s="166"/>
      <c r="JEM49" s="164"/>
      <c r="JEN49" s="165"/>
      <c r="JEO49" s="165"/>
      <c r="JEP49" s="165"/>
      <c r="JEQ49" s="165"/>
      <c r="JER49" s="165"/>
      <c r="JES49" s="166"/>
      <c r="JET49" s="164"/>
      <c r="JEU49" s="165"/>
      <c r="JEV49" s="165"/>
      <c r="JEW49" s="165"/>
      <c r="JEX49" s="165"/>
      <c r="JEY49" s="165"/>
      <c r="JEZ49" s="166"/>
      <c r="JFA49" s="164"/>
      <c r="JFB49" s="165"/>
      <c r="JFC49" s="165"/>
      <c r="JFD49" s="165"/>
      <c r="JFE49" s="165"/>
      <c r="JFF49" s="165"/>
      <c r="JFG49" s="166"/>
      <c r="JFH49" s="164"/>
      <c r="JFI49" s="165"/>
      <c r="JFJ49" s="165"/>
      <c r="JFK49" s="165"/>
      <c r="JFL49" s="165"/>
      <c r="JFM49" s="165"/>
      <c r="JFN49" s="166"/>
      <c r="JFO49" s="164"/>
      <c r="JFP49" s="165"/>
      <c r="JFQ49" s="165"/>
      <c r="JFR49" s="165"/>
      <c r="JFS49" s="165"/>
      <c r="JFT49" s="165"/>
      <c r="JFU49" s="166"/>
      <c r="JFV49" s="164"/>
      <c r="JFW49" s="165"/>
      <c r="JFX49" s="165"/>
      <c r="JFY49" s="165"/>
      <c r="JFZ49" s="165"/>
      <c r="JGA49" s="165"/>
      <c r="JGB49" s="166"/>
      <c r="JGC49" s="164"/>
      <c r="JGD49" s="165"/>
      <c r="JGE49" s="165"/>
      <c r="JGF49" s="165"/>
      <c r="JGG49" s="165"/>
      <c r="JGH49" s="165"/>
      <c r="JGI49" s="166"/>
      <c r="JGJ49" s="164"/>
      <c r="JGK49" s="165"/>
      <c r="JGL49" s="165"/>
      <c r="JGM49" s="165"/>
      <c r="JGN49" s="165"/>
      <c r="JGO49" s="165"/>
      <c r="JGP49" s="166"/>
      <c r="JGQ49" s="164"/>
      <c r="JGR49" s="165"/>
      <c r="JGS49" s="165"/>
      <c r="JGT49" s="165"/>
      <c r="JGU49" s="165"/>
      <c r="JGV49" s="165"/>
      <c r="JGW49" s="166"/>
      <c r="JGX49" s="164"/>
      <c r="JGY49" s="165"/>
      <c r="JGZ49" s="165"/>
      <c r="JHA49" s="165"/>
      <c r="JHB49" s="165"/>
      <c r="JHC49" s="165"/>
      <c r="JHD49" s="166"/>
      <c r="JHE49" s="164"/>
      <c r="JHF49" s="165"/>
      <c r="JHG49" s="165"/>
      <c r="JHH49" s="165"/>
      <c r="JHI49" s="165"/>
      <c r="JHJ49" s="165"/>
      <c r="JHK49" s="166"/>
      <c r="JHL49" s="164"/>
      <c r="JHM49" s="165"/>
      <c r="JHN49" s="165"/>
      <c r="JHO49" s="165"/>
      <c r="JHP49" s="165"/>
      <c r="JHQ49" s="165"/>
      <c r="JHR49" s="166"/>
      <c r="JHS49" s="164"/>
      <c r="JHT49" s="165"/>
      <c r="JHU49" s="165"/>
      <c r="JHV49" s="165"/>
      <c r="JHW49" s="165"/>
      <c r="JHX49" s="165"/>
      <c r="JHY49" s="166"/>
      <c r="JHZ49" s="164"/>
      <c r="JIA49" s="165"/>
      <c r="JIB49" s="165"/>
      <c r="JIC49" s="165"/>
      <c r="JID49" s="165"/>
      <c r="JIE49" s="165"/>
      <c r="JIF49" s="166"/>
      <c r="JIG49" s="164"/>
      <c r="JIH49" s="165"/>
      <c r="JII49" s="165"/>
      <c r="JIJ49" s="165"/>
      <c r="JIK49" s="165"/>
      <c r="JIL49" s="165"/>
      <c r="JIM49" s="166"/>
      <c r="JIN49" s="164"/>
      <c r="JIO49" s="165"/>
      <c r="JIP49" s="165"/>
      <c r="JIQ49" s="165"/>
      <c r="JIR49" s="165"/>
      <c r="JIS49" s="165"/>
      <c r="JIT49" s="166"/>
      <c r="JIU49" s="164"/>
      <c r="JIV49" s="165"/>
      <c r="JIW49" s="165"/>
      <c r="JIX49" s="165"/>
      <c r="JIY49" s="165"/>
      <c r="JIZ49" s="165"/>
      <c r="JJA49" s="166"/>
      <c r="JJB49" s="164"/>
      <c r="JJC49" s="165"/>
      <c r="JJD49" s="165"/>
      <c r="JJE49" s="165"/>
      <c r="JJF49" s="165"/>
      <c r="JJG49" s="165"/>
      <c r="JJH49" s="166"/>
      <c r="JJI49" s="164"/>
      <c r="JJJ49" s="165"/>
      <c r="JJK49" s="165"/>
      <c r="JJL49" s="165"/>
      <c r="JJM49" s="165"/>
      <c r="JJN49" s="165"/>
      <c r="JJO49" s="166"/>
      <c r="JJP49" s="164"/>
      <c r="JJQ49" s="165"/>
      <c r="JJR49" s="165"/>
      <c r="JJS49" s="165"/>
      <c r="JJT49" s="165"/>
      <c r="JJU49" s="165"/>
      <c r="JJV49" s="166"/>
      <c r="JJW49" s="164"/>
      <c r="JJX49" s="165"/>
      <c r="JJY49" s="165"/>
      <c r="JJZ49" s="165"/>
      <c r="JKA49" s="165"/>
      <c r="JKB49" s="165"/>
      <c r="JKC49" s="166"/>
      <c r="JKD49" s="164"/>
      <c r="JKE49" s="165"/>
      <c r="JKF49" s="165"/>
      <c r="JKG49" s="165"/>
      <c r="JKH49" s="165"/>
      <c r="JKI49" s="165"/>
      <c r="JKJ49" s="166"/>
      <c r="JKK49" s="164"/>
      <c r="JKL49" s="165"/>
      <c r="JKM49" s="165"/>
      <c r="JKN49" s="165"/>
      <c r="JKO49" s="165"/>
      <c r="JKP49" s="165"/>
      <c r="JKQ49" s="166"/>
      <c r="JKR49" s="164"/>
      <c r="JKS49" s="165"/>
      <c r="JKT49" s="165"/>
      <c r="JKU49" s="165"/>
      <c r="JKV49" s="165"/>
      <c r="JKW49" s="165"/>
      <c r="JKX49" s="166"/>
      <c r="JKY49" s="164"/>
      <c r="JKZ49" s="165"/>
      <c r="JLA49" s="165"/>
      <c r="JLB49" s="165"/>
      <c r="JLC49" s="165"/>
      <c r="JLD49" s="165"/>
      <c r="JLE49" s="166"/>
      <c r="JLF49" s="164"/>
      <c r="JLG49" s="165"/>
      <c r="JLH49" s="165"/>
      <c r="JLI49" s="165"/>
      <c r="JLJ49" s="165"/>
      <c r="JLK49" s="165"/>
      <c r="JLL49" s="166"/>
      <c r="JLM49" s="164"/>
      <c r="JLN49" s="165"/>
      <c r="JLO49" s="165"/>
      <c r="JLP49" s="165"/>
      <c r="JLQ49" s="165"/>
      <c r="JLR49" s="165"/>
      <c r="JLS49" s="166"/>
      <c r="JLT49" s="164"/>
      <c r="JLU49" s="165"/>
      <c r="JLV49" s="165"/>
      <c r="JLW49" s="165"/>
      <c r="JLX49" s="165"/>
      <c r="JLY49" s="165"/>
      <c r="JLZ49" s="166"/>
      <c r="JMA49" s="164"/>
      <c r="JMB49" s="165"/>
      <c r="JMC49" s="165"/>
      <c r="JMD49" s="165"/>
      <c r="JME49" s="165"/>
      <c r="JMF49" s="165"/>
      <c r="JMG49" s="166"/>
      <c r="JMH49" s="164"/>
      <c r="JMI49" s="165"/>
      <c r="JMJ49" s="165"/>
      <c r="JMK49" s="165"/>
      <c r="JML49" s="165"/>
      <c r="JMM49" s="165"/>
      <c r="JMN49" s="166"/>
      <c r="JMO49" s="164"/>
      <c r="JMP49" s="165"/>
      <c r="JMQ49" s="165"/>
      <c r="JMR49" s="165"/>
      <c r="JMS49" s="165"/>
      <c r="JMT49" s="165"/>
      <c r="JMU49" s="166"/>
      <c r="JMV49" s="164"/>
      <c r="JMW49" s="165"/>
      <c r="JMX49" s="165"/>
      <c r="JMY49" s="165"/>
      <c r="JMZ49" s="165"/>
      <c r="JNA49" s="165"/>
      <c r="JNB49" s="166"/>
      <c r="JNC49" s="164"/>
      <c r="JND49" s="165"/>
      <c r="JNE49" s="165"/>
      <c r="JNF49" s="165"/>
      <c r="JNG49" s="165"/>
      <c r="JNH49" s="165"/>
      <c r="JNI49" s="166"/>
      <c r="JNJ49" s="164"/>
      <c r="JNK49" s="165"/>
      <c r="JNL49" s="165"/>
      <c r="JNM49" s="165"/>
      <c r="JNN49" s="165"/>
      <c r="JNO49" s="165"/>
      <c r="JNP49" s="166"/>
      <c r="JNQ49" s="164"/>
      <c r="JNR49" s="165"/>
      <c r="JNS49" s="165"/>
      <c r="JNT49" s="165"/>
      <c r="JNU49" s="165"/>
      <c r="JNV49" s="165"/>
      <c r="JNW49" s="166"/>
      <c r="JNX49" s="164"/>
      <c r="JNY49" s="165"/>
      <c r="JNZ49" s="165"/>
      <c r="JOA49" s="165"/>
      <c r="JOB49" s="165"/>
      <c r="JOC49" s="165"/>
      <c r="JOD49" s="166"/>
      <c r="JOE49" s="164"/>
      <c r="JOF49" s="165"/>
      <c r="JOG49" s="165"/>
      <c r="JOH49" s="165"/>
      <c r="JOI49" s="165"/>
      <c r="JOJ49" s="165"/>
      <c r="JOK49" s="166"/>
      <c r="JOL49" s="164"/>
      <c r="JOM49" s="165"/>
      <c r="JON49" s="165"/>
      <c r="JOO49" s="165"/>
      <c r="JOP49" s="165"/>
      <c r="JOQ49" s="165"/>
      <c r="JOR49" s="166"/>
      <c r="JOS49" s="164"/>
      <c r="JOT49" s="165"/>
      <c r="JOU49" s="165"/>
      <c r="JOV49" s="165"/>
      <c r="JOW49" s="165"/>
      <c r="JOX49" s="165"/>
      <c r="JOY49" s="166"/>
      <c r="JOZ49" s="164"/>
      <c r="JPA49" s="165"/>
      <c r="JPB49" s="165"/>
      <c r="JPC49" s="165"/>
      <c r="JPD49" s="165"/>
      <c r="JPE49" s="165"/>
      <c r="JPF49" s="166"/>
      <c r="JPG49" s="164"/>
      <c r="JPH49" s="165"/>
      <c r="JPI49" s="165"/>
      <c r="JPJ49" s="165"/>
      <c r="JPK49" s="165"/>
      <c r="JPL49" s="165"/>
      <c r="JPM49" s="166"/>
      <c r="JPN49" s="164"/>
      <c r="JPO49" s="165"/>
      <c r="JPP49" s="165"/>
      <c r="JPQ49" s="165"/>
      <c r="JPR49" s="165"/>
      <c r="JPS49" s="165"/>
      <c r="JPT49" s="166"/>
      <c r="JPU49" s="164"/>
      <c r="JPV49" s="165"/>
      <c r="JPW49" s="165"/>
      <c r="JPX49" s="165"/>
      <c r="JPY49" s="165"/>
      <c r="JPZ49" s="165"/>
      <c r="JQA49" s="166"/>
      <c r="JQB49" s="164"/>
      <c r="JQC49" s="165"/>
      <c r="JQD49" s="165"/>
      <c r="JQE49" s="165"/>
      <c r="JQF49" s="165"/>
      <c r="JQG49" s="165"/>
      <c r="JQH49" s="166"/>
      <c r="JQI49" s="164"/>
      <c r="JQJ49" s="165"/>
      <c r="JQK49" s="165"/>
      <c r="JQL49" s="165"/>
      <c r="JQM49" s="165"/>
      <c r="JQN49" s="165"/>
      <c r="JQO49" s="166"/>
      <c r="JQP49" s="164"/>
      <c r="JQQ49" s="165"/>
      <c r="JQR49" s="165"/>
      <c r="JQS49" s="165"/>
      <c r="JQT49" s="165"/>
      <c r="JQU49" s="165"/>
      <c r="JQV49" s="166"/>
      <c r="JQW49" s="164"/>
      <c r="JQX49" s="165"/>
      <c r="JQY49" s="165"/>
      <c r="JQZ49" s="165"/>
      <c r="JRA49" s="165"/>
      <c r="JRB49" s="165"/>
      <c r="JRC49" s="166"/>
      <c r="JRD49" s="164"/>
      <c r="JRE49" s="165"/>
      <c r="JRF49" s="165"/>
      <c r="JRG49" s="165"/>
      <c r="JRH49" s="165"/>
      <c r="JRI49" s="165"/>
      <c r="JRJ49" s="166"/>
      <c r="JRK49" s="164"/>
      <c r="JRL49" s="165"/>
      <c r="JRM49" s="165"/>
      <c r="JRN49" s="165"/>
      <c r="JRO49" s="165"/>
      <c r="JRP49" s="165"/>
      <c r="JRQ49" s="166"/>
      <c r="JRR49" s="164"/>
      <c r="JRS49" s="165"/>
      <c r="JRT49" s="165"/>
      <c r="JRU49" s="165"/>
      <c r="JRV49" s="165"/>
      <c r="JRW49" s="165"/>
      <c r="JRX49" s="166"/>
      <c r="JRY49" s="164"/>
      <c r="JRZ49" s="165"/>
      <c r="JSA49" s="165"/>
      <c r="JSB49" s="165"/>
      <c r="JSC49" s="165"/>
      <c r="JSD49" s="165"/>
      <c r="JSE49" s="166"/>
      <c r="JSF49" s="164"/>
      <c r="JSG49" s="165"/>
      <c r="JSH49" s="165"/>
      <c r="JSI49" s="165"/>
      <c r="JSJ49" s="165"/>
      <c r="JSK49" s="165"/>
      <c r="JSL49" s="166"/>
      <c r="JSM49" s="164"/>
      <c r="JSN49" s="165"/>
      <c r="JSO49" s="165"/>
      <c r="JSP49" s="165"/>
      <c r="JSQ49" s="165"/>
      <c r="JSR49" s="165"/>
      <c r="JSS49" s="166"/>
      <c r="JST49" s="164"/>
      <c r="JSU49" s="165"/>
      <c r="JSV49" s="165"/>
      <c r="JSW49" s="165"/>
      <c r="JSX49" s="165"/>
      <c r="JSY49" s="165"/>
      <c r="JSZ49" s="166"/>
      <c r="JTA49" s="164"/>
      <c r="JTB49" s="165"/>
      <c r="JTC49" s="165"/>
      <c r="JTD49" s="165"/>
      <c r="JTE49" s="165"/>
      <c r="JTF49" s="165"/>
      <c r="JTG49" s="166"/>
      <c r="JTH49" s="164"/>
      <c r="JTI49" s="165"/>
      <c r="JTJ49" s="165"/>
      <c r="JTK49" s="165"/>
      <c r="JTL49" s="165"/>
      <c r="JTM49" s="165"/>
      <c r="JTN49" s="166"/>
      <c r="JTO49" s="164"/>
      <c r="JTP49" s="165"/>
      <c r="JTQ49" s="165"/>
      <c r="JTR49" s="165"/>
      <c r="JTS49" s="165"/>
      <c r="JTT49" s="165"/>
      <c r="JTU49" s="166"/>
      <c r="JTV49" s="164"/>
      <c r="JTW49" s="165"/>
      <c r="JTX49" s="165"/>
      <c r="JTY49" s="165"/>
      <c r="JTZ49" s="165"/>
      <c r="JUA49" s="165"/>
      <c r="JUB49" s="166"/>
      <c r="JUC49" s="164"/>
      <c r="JUD49" s="165"/>
      <c r="JUE49" s="165"/>
      <c r="JUF49" s="165"/>
      <c r="JUG49" s="165"/>
      <c r="JUH49" s="165"/>
      <c r="JUI49" s="166"/>
      <c r="JUJ49" s="164"/>
      <c r="JUK49" s="165"/>
      <c r="JUL49" s="165"/>
      <c r="JUM49" s="165"/>
      <c r="JUN49" s="165"/>
      <c r="JUO49" s="165"/>
      <c r="JUP49" s="166"/>
      <c r="JUQ49" s="164"/>
      <c r="JUR49" s="165"/>
      <c r="JUS49" s="165"/>
      <c r="JUT49" s="165"/>
      <c r="JUU49" s="165"/>
      <c r="JUV49" s="165"/>
      <c r="JUW49" s="166"/>
      <c r="JUX49" s="164"/>
      <c r="JUY49" s="165"/>
      <c r="JUZ49" s="165"/>
      <c r="JVA49" s="165"/>
      <c r="JVB49" s="165"/>
      <c r="JVC49" s="165"/>
      <c r="JVD49" s="166"/>
      <c r="JVE49" s="164"/>
      <c r="JVF49" s="165"/>
      <c r="JVG49" s="165"/>
      <c r="JVH49" s="165"/>
      <c r="JVI49" s="165"/>
      <c r="JVJ49" s="165"/>
      <c r="JVK49" s="166"/>
      <c r="JVL49" s="164"/>
      <c r="JVM49" s="165"/>
      <c r="JVN49" s="165"/>
      <c r="JVO49" s="165"/>
      <c r="JVP49" s="165"/>
      <c r="JVQ49" s="165"/>
      <c r="JVR49" s="166"/>
      <c r="JVS49" s="164"/>
      <c r="JVT49" s="165"/>
      <c r="JVU49" s="165"/>
      <c r="JVV49" s="165"/>
      <c r="JVW49" s="165"/>
      <c r="JVX49" s="165"/>
      <c r="JVY49" s="166"/>
      <c r="JVZ49" s="164"/>
      <c r="JWA49" s="165"/>
      <c r="JWB49" s="165"/>
      <c r="JWC49" s="165"/>
      <c r="JWD49" s="165"/>
      <c r="JWE49" s="165"/>
      <c r="JWF49" s="166"/>
      <c r="JWG49" s="164"/>
      <c r="JWH49" s="165"/>
      <c r="JWI49" s="165"/>
      <c r="JWJ49" s="165"/>
      <c r="JWK49" s="165"/>
      <c r="JWL49" s="165"/>
      <c r="JWM49" s="166"/>
      <c r="JWN49" s="164"/>
      <c r="JWO49" s="165"/>
      <c r="JWP49" s="165"/>
      <c r="JWQ49" s="165"/>
      <c r="JWR49" s="165"/>
      <c r="JWS49" s="165"/>
      <c r="JWT49" s="166"/>
      <c r="JWU49" s="164"/>
      <c r="JWV49" s="165"/>
      <c r="JWW49" s="165"/>
      <c r="JWX49" s="165"/>
      <c r="JWY49" s="165"/>
      <c r="JWZ49" s="165"/>
      <c r="JXA49" s="166"/>
      <c r="JXB49" s="164"/>
      <c r="JXC49" s="165"/>
      <c r="JXD49" s="165"/>
      <c r="JXE49" s="165"/>
      <c r="JXF49" s="165"/>
      <c r="JXG49" s="165"/>
      <c r="JXH49" s="166"/>
      <c r="JXI49" s="164"/>
      <c r="JXJ49" s="165"/>
      <c r="JXK49" s="165"/>
      <c r="JXL49" s="165"/>
      <c r="JXM49" s="165"/>
      <c r="JXN49" s="165"/>
      <c r="JXO49" s="166"/>
      <c r="JXP49" s="164"/>
      <c r="JXQ49" s="165"/>
      <c r="JXR49" s="165"/>
      <c r="JXS49" s="165"/>
      <c r="JXT49" s="165"/>
      <c r="JXU49" s="165"/>
      <c r="JXV49" s="166"/>
      <c r="JXW49" s="164"/>
      <c r="JXX49" s="165"/>
      <c r="JXY49" s="165"/>
      <c r="JXZ49" s="165"/>
      <c r="JYA49" s="165"/>
      <c r="JYB49" s="165"/>
      <c r="JYC49" s="166"/>
      <c r="JYD49" s="164"/>
      <c r="JYE49" s="165"/>
      <c r="JYF49" s="165"/>
      <c r="JYG49" s="165"/>
      <c r="JYH49" s="165"/>
      <c r="JYI49" s="165"/>
      <c r="JYJ49" s="166"/>
      <c r="JYK49" s="164"/>
      <c r="JYL49" s="165"/>
      <c r="JYM49" s="165"/>
      <c r="JYN49" s="165"/>
      <c r="JYO49" s="165"/>
      <c r="JYP49" s="165"/>
      <c r="JYQ49" s="166"/>
      <c r="JYR49" s="164"/>
      <c r="JYS49" s="165"/>
      <c r="JYT49" s="165"/>
      <c r="JYU49" s="165"/>
      <c r="JYV49" s="165"/>
      <c r="JYW49" s="165"/>
      <c r="JYX49" s="166"/>
      <c r="JYY49" s="164"/>
      <c r="JYZ49" s="165"/>
      <c r="JZA49" s="165"/>
      <c r="JZB49" s="165"/>
      <c r="JZC49" s="165"/>
      <c r="JZD49" s="165"/>
      <c r="JZE49" s="166"/>
      <c r="JZF49" s="164"/>
      <c r="JZG49" s="165"/>
      <c r="JZH49" s="165"/>
      <c r="JZI49" s="165"/>
      <c r="JZJ49" s="165"/>
      <c r="JZK49" s="165"/>
      <c r="JZL49" s="166"/>
      <c r="JZM49" s="164"/>
      <c r="JZN49" s="165"/>
      <c r="JZO49" s="165"/>
      <c r="JZP49" s="165"/>
      <c r="JZQ49" s="165"/>
      <c r="JZR49" s="165"/>
      <c r="JZS49" s="166"/>
      <c r="JZT49" s="164"/>
      <c r="JZU49" s="165"/>
      <c r="JZV49" s="165"/>
      <c r="JZW49" s="165"/>
      <c r="JZX49" s="165"/>
      <c r="JZY49" s="165"/>
      <c r="JZZ49" s="166"/>
      <c r="KAA49" s="164"/>
      <c r="KAB49" s="165"/>
      <c r="KAC49" s="165"/>
      <c r="KAD49" s="165"/>
      <c r="KAE49" s="165"/>
      <c r="KAF49" s="165"/>
      <c r="KAG49" s="166"/>
      <c r="KAH49" s="164"/>
      <c r="KAI49" s="165"/>
      <c r="KAJ49" s="165"/>
      <c r="KAK49" s="165"/>
      <c r="KAL49" s="165"/>
      <c r="KAM49" s="165"/>
      <c r="KAN49" s="166"/>
      <c r="KAO49" s="164"/>
      <c r="KAP49" s="165"/>
      <c r="KAQ49" s="165"/>
      <c r="KAR49" s="165"/>
      <c r="KAS49" s="165"/>
      <c r="KAT49" s="165"/>
      <c r="KAU49" s="166"/>
      <c r="KAV49" s="164"/>
      <c r="KAW49" s="165"/>
      <c r="KAX49" s="165"/>
      <c r="KAY49" s="165"/>
      <c r="KAZ49" s="165"/>
      <c r="KBA49" s="165"/>
      <c r="KBB49" s="166"/>
      <c r="KBC49" s="164"/>
      <c r="KBD49" s="165"/>
      <c r="KBE49" s="165"/>
      <c r="KBF49" s="165"/>
      <c r="KBG49" s="165"/>
      <c r="KBH49" s="165"/>
      <c r="KBI49" s="166"/>
      <c r="KBJ49" s="164"/>
      <c r="KBK49" s="165"/>
      <c r="KBL49" s="165"/>
      <c r="KBM49" s="165"/>
      <c r="KBN49" s="165"/>
      <c r="KBO49" s="165"/>
      <c r="KBP49" s="166"/>
      <c r="KBQ49" s="164"/>
      <c r="KBR49" s="165"/>
      <c r="KBS49" s="165"/>
      <c r="KBT49" s="165"/>
      <c r="KBU49" s="165"/>
      <c r="KBV49" s="165"/>
      <c r="KBW49" s="166"/>
      <c r="KBX49" s="164"/>
      <c r="KBY49" s="165"/>
      <c r="KBZ49" s="165"/>
      <c r="KCA49" s="165"/>
      <c r="KCB49" s="165"/>
      <c r="KCC49" s="165"/>
      <c r="KCD49" s="166"/>
      <c r="KCE49" s="164"/>
      <c r="KCF49" s="165"/>
      <c r="KCG49" s="165"/>
      <c r="KCH49" s="165"/>
      <c r="KCI49" s="165"/>
      <c r="KCJ49" s="165"/>
      <c r="KCK49" s="166"/>
      <c r="KCL49" s="164"/>
      <c r="KCM49" s="165"/>
      <c r="KCN49" s="165"/>
      <c r="KCO49" s="165"/>
      <c r="KCP49" s="165"/>
      <c r="KCQ49" s="165"/>
      <c r="KCR49" s="166"/>
      <c r="KCS49" s="164"/>
      <c r="KCT49" s="165"/>
      <c r="KCU49" s="165"/>
      <c r="KCV49" s="165"/>
      <c r="KCW49" s="165"/>
      <c r="KCX49" s="165"/>
      <c r="KCY49" s="166"/>
      <c r="KCZ49" s="164"/>
      <c r="KDA49" s="165"/>
      <c r="KDB49" s="165"/>
      <c r="KDC49" s="165"/>
      <c r="KDD49" s="165"/>
      <c r="KDE49" s="165"/>
      <c r="KDF49" s="166"/>
      <c r="KDG49" s="164"/>
      <c r="KDH49" s="165"/>
      <c r="KDI49" s="165"/>
      <c r="KDJ49" s="165"/>
      <c r="KDK49" s="165"/>
      <c r="KDL49" s="165"/>
      <c r="KDM49" s="166"/>
      <c r="KDN49" s="164"/>
      <c r="KDO49" s="165"/>
      <c r="KDP49" s="165"/>
      <c r="KDQ49" s="165"/>
      <c r="KDR49" s="165"/>
      <c r="KDS49" s="165"/>
      <c r="KDT49" s="166"/>
      <c r="KDU49" s="164"/>
      <c r="KDV49" s="165"/>
      <c r="KDW49" s="165"/>
      <c r="KDX49" s="165"/>
      <c r="KDY49" s="165"/>
      <c r="KDZ49" s="165"/>
      <c r="KEA49" s="166"/>
      <c r="KEB49" s="164"/>
      <c r="KEC49" s="165"/>
      <c r="KED49" s="165"/>
      <c r="KEE49" s="165"/>
      <c r="KEF49" s="165"/>
      <c r="KEG49" s="165"/>
      <c r="KEH49" s="166"/>
      <c r="KEI49" s="164"/>
      <c r="KEJ49" s="165"/>
      <c r="KEK49" s="165"/>
      <c r="KEL49" s="165"/>
      <c r="KEM49" s="165"/>
      <c r="KEN49" s="165"/>
      <c r="KEO49" s="166"/>
      <c r="KEP49" s="164"/>
      <c r="KEQ49" s="165"/>
      <c r="KER49" s="165"/>
      <c r="KES49" s="165"/>
      <c r="KET49" s="165"/>
      <c r="KEU49" s="165"/>
      <c r="KEV49" s="166"/>
      <c r="KEW49" s="164"/>
      <c r="KEX49" s="165"/>
      <c r="KEY49" s="165"/>
      <c r="KEZ49" s="165"/>
      <c r="KFA49" s="165"/>
      <c r="KFB49" s="165"/>
      <c r="KFC49" s="166"/>
      <c r="KFD49" s="164"/>
      <c r="KFE49" s="165"/>
      <c r="KFF49" s="165"/>
      <c r="KFG49" s="165"/>
      <c r="KFH49" s="165"/>
      <c r="KFI49" s="165"/>
      <c r="KFJ49" s="166"/>
      <c r="KFK49" s="164"/>
      <c r="KFL49" s="165"/>
      <c r="KFM49" s="165"/>
      <c r="KFN49" s="165"/>
      <c r="KFO49" s="165"/>
      <c r="KFP49" s="165"/>
      <c r="KFQ49" s="166"/>
      <c r="KFR49" s="164"/>
      <c r="KFS49" s="165"/>
      <c r="KFT49" s="165"/>
      <c r="KFU49" s="165"/>
      <c r="KFV49" s="165"/>
      <c r="KFW49" s="165"/>
      <c r="KFX49" s="166"/>
      <c r="KFY49" s="164"/>
      <c r="KFZ49" s="165"/>
      <c r="KGA49" s="165"/>
      <c r="KGB49" s="165"/>
      <c r="KGC49" s="165"/>
      <c r="KGD49" s="165"/>
      <c r="KGE49" s="166"/>
      <c r="KGF49" s="164"/>
      <c r="KGG49" s="165"/>
      <c r="KGH49" s="165"/>
      <c r="KGI49" s="165"/>
      <c r="KGJ49" s="165"/>
      <c r="KGK49" s="165"/>
      <c r="KGL49" s="166"/>
      <c r="KGM49" s="164"/>
      <c r="KGN49" s="165"/>
      <c r="KGO49" s="165"/>
      <c r="KGP49" s="165"/>
      <c r="KGQ49" s="165"/>
      <c r="KGR49" s="165"/>
      <c r="KGS49" s="166"/>
      <c r="KGT49" s="164"/>
      <c r="KGU49" s="165"/>
      <c r="KGV49" s="165"/>
      <c r="KGW49" s="165"/>
      <c r="KGX49" s="165"/>
      <c r="KGY49" s="165"/>
      <c r="KGZ49" s="166"/>
      <c r="KHA49" s="164"/>
      <c r="KHB49" s="165"/>
      <c r="KHC49" s="165"/>
      <c r="KHD49" s="165"/>
      <c r="KHE49" s="165"/>
      <c r="KHF49" s="165"/>
      <c r="KHG49" s="166"/>
      <c r="KHH49" s="164"/>
      <c r="KHI49" s="165"/>
      <c r="KHJ49" s="165"/>
      <c r="KHK49" s="165"/>
      <c r="KHL49" s="165"/>
      <c r="KHM49" s="165"/>
      <c r="KHN49" s="166"/>
      <c r="KHO49" s="164"/>
      <c r="KHP49" s="165"/>
      <c r="KHQ49" s="165"/>
      <c r="KHR49" s="165"/>
      <c r="KHS49" s="165"/>
      <c r="KHT49" s="165"/>
      <c r="KHU49" s="166"/>
      <c r="KHV49" s="164"/>
      <c r="KHW49" s="165"/>
      <c r="KHX49" s="165"/>
      <c r="KHY49" s="165"/>
      <c r="KHZ49" s="165"/>
      <c r="KIA49" s="165"/>
      <c r="KIB49" s="166"/>
      <c r="KIC49" s="164"/>
      <c r="KID49" s="165"/>
      <c r="KIE49" s="165"/>
      <c r="KIF49" s="165"/>
      <c r="KIG49" s="165"/>
      <c r="KIH49" s="165"/>
      <c r="KII49" s="166"/>
      <c r="KIJ49" s="164"/>
      <c r="KIK49" s="165"/>
      <c r="KIL49" s="165"/>
      <c r="KIM49" s="165"/>
      <c r="KIN49" s="165"/>
      <c r="KIO49" s="165"/>
      <c r="KIP49" s="166"/>
      <c r="KIQ49" s="164"/>
      <c r="KIR49" s="165"/>
      <c r="KIS49" s="165"/>
      <c r="KIT49" s="165"/>
      <c r="KIU49" s="165"/>
      <c r="KIV49" s="165"/>
      <c r="KIW49" s="166"/>
      <c r="KIX49" s="164"/>
      <c r="KIY49" s="165"/>
      <c r="KIZ49" s="165"/>
      <c r="KJA49" s="165"/>
      <c r="KJB49" s="165"/>
      <c r="KJC49" s="165"/>
      <c r="KJD49" s="166"/>
      <c r="KJE49" s="164"/>
      <c r="KJF49" s="165"/>
      <c r="KJG49" s="165"/>
      <c r="KJH49" s="165"/>
      <c r="KJI49" s="165"/>
      <c r="KJJ49" s="165"/>
      <c r="KJK49" s="166"/>
      <c r="KJL49" s="164"/>
      <c r="KJM49" s="165"/>
      <c r="KJN49" s="165"/>
      <c r="KJO49" s="165"/>
      <c r="KJP49" s="165"/>
      <c r="KJQ49" s="165"/>
      <c r="KJR49" s="166"/>
      <c r="KJS49" s="164"/>
      <c r="KJT49" s="165"/>
      <c r="KJU49" s="165"/>
      <c r="KJV49" s="165"/>
      <c r="KJW49" s="165"/>
      <c r="KJX49" s="165"/>
      <c r="KJY49" s="166"/>
      <c r="KJZ49" s="164"/>
      <c r="KKA49" s="165"/>
      <c r="KKB49" s="165"/>
      <c r="KKC49" s="165"/>
      <c r="KKD49" s="165"/>
      <c r="KKE49" s="165"/>
      <c r="KKF49" s="166"/>
      <c r="KKG49" s="164"/>
      <c r="KKH49" s="165"/>
      <c r="KKI49" s="165"/>
      <c r="KKJ49" s="165"/>
      <c r="KKK49" s="165"/>
      <c r="KKL49" s="165"/>
      <c r="KKM49" s="166"/>
      <c r="KKN49" s="164"/>
      <c r="KKO49" s="165"/>
      <c r="KKP49" s="165"/>
      <c r="KKQ49" s="165"/>
      <c r="KKR49" s="165"/>
      <c r="KKS49" s="165"/>
      <c r="KKT49" s="166"/>
      <c r="KKU49" s="164"/>
      <c r="KKV49" s="165"/>
      <c r="KKW49" s="165"/>
      <c r="KKX49" s="165"/>
      <c r="KKY49" s="165"/>
      <c r="KKZ49" s="165"/>
      <c r="KLA49" s="166"/>
      <c r="KLB49" s="164"/>
      <c r="KLC49" s="165"/>
      <c r="KLD49" s="165"/>
      <c r="KLE49" s="165"/>
      <c r="KLF49" s="165"/>
      <c r="KLG49" s="165"/>
      <c r="KLH49" s="166"/>
      <c r="KLI49" s="164"/>
      <c r="KLJ49" s="165"/>
      <c r="KLK49" s="165"/>
      <c r="KLL49" s="165"/>
      <c r="KLM49" s="165"/>
      <c r="KLN49" s="165"/>
      <c r="KLO49" s="166"/>
      <c r="KLP49" s="164"/>
      <c r="KLQ49" s="165"/>
      <c r="KLR49" s="165"/>
      <c r="KLS49" s="165"/>
      <c r="KLT49" s="165"/>
      <c r="KLU49" s="165"/>
      <c r="KLV49" s="166"/>
      <c r="KLW49" s="164"/>
      <c r="KLX49" s="165"/>
      <c r="KLY49" s="165"/>
      <c r="KLZ49" s="165"/>
      <c r="KMA49" s="165"/>
      <c r="KMB49" s="165"/>
      <c r="KMC49" s="166"/>
      <c r="KMD49" s="164"/>
      <c r="KME49" s="165"/>
      <c r="KMF49" s="165"/>
      <c r="KMG49" s="165"/>
      <c r="KMH49" s="165"/>
      <c r="KMI49" s="165"/>
      <c r="KMJ49" s="166"/>
      <c r="KMK49" s="164"/>
      <c r="KML49" s="165"/>
      <c r="KMM49" s="165"/>
      <c r="KMN49" s="165"/>
      <c r="KMO49" s="165"/>
      <c r="KMP49" s="165"/>
      <c r="KMQ49" s="166"/>
      <c r="KMR49" s="164"/>
      <c r="KMS49" s="165"/>
      <c r="KMT49" s="165"/>
      <c r="KMU49" s="165"/>
      <c r="KMV49" s="165"/>
      <c r="KMW49" s="165"/>
      <c r="KMX49" s="166"/>
      <c r="KMY49" s="164"/>
      <c r="KMZ49" s="165"/>
      <c r="KNA49" s="165"/>
      <c r="KNB49" s="165"/>
      <c r="KNC49" s="165"/>
      <c r="KND49" s="165"/>
      <c r="KNE49" s="166"/>
      <c r="KNF49" s="164"/>
      <c r="KNG49" s="165"/>
      <c r="KNH49" s="165"/>
      <c r="KNI49" s="165"/>
      <c r="KNJ49" s="165"/>
      <c r="KNK49" s="165"/>
      <c r="KNL49" s="166"/>
      <c r="KNM49" s="164"/>
      <c r="KNN49" s="165"/>
      <c r="KNO49" s="165"/>
      <c r="KNP49" s="165"/>
      <c r="KNQ49" s="165"/>
      <c r="KNR49" s="165"/>
      <c r="KNS49" s="166"/>
      <c r="KNT49" s="164"/>
      <c r="KNU49" s="165"/>
      <c r="KNV49" s="165"/>
      <c r="KNW49" s="165"/>
      <c r="KNX49" s="165"/>
      <c r="KNY49" s="165"/>
      <c r="KNZ49" s="166"/>
      <c r="KOA49" s="164"/>
      <c r="KOB49" s="165"/>
      <c r="KOC49" s="165"/>
      <c r="KOD49" s="165"/>
      <c r="KOE49" s="165"/>
      <c r="KOF49" s="165"/>
      <c r="KOG49" s="166"/>
      <c r="KOH49" s="164"/>
      <c r="KOI49" s="165"/>
      <c r="KOJ49" s="165"/>
      <c r="KOK49" s="165"/>
      <c r="KOL49" s="165"/>
      <c r="KOM49" s="165"/>
      <c r="KON49" s="166"/>
      <c r="KOO49" s="164"/>
      <c r="KOP49" s="165"/>
      <c r="KOQ49" s="165"/>
      <c r="KOR49" s="165"/>
      <c r="KOS49" s="165"/>
      <c r="KOT49" s="165"/>
      <c r="KOU49" s="166"/>
      <c r="KOV49" s="164"/>
      <c r="KOW49" s="165"/>
      <c r="KOX49" s="165"/>
      <c r="KOY49" s="165"/>
      <c r="KOZ49" s="165"/>
      <c r="KPA49" s="165"/>
      <c r="KPB49" s="166"/>
      <c r="KPC49" s="164"/>
      <c r="KPD49" s="165"/>
      <c r="KPE49" s="165"/>
      <c r="KPF49" s="165"/>
      <c r="KPG49" s="165"/>
      <c r="KPH49" s="165"/>
      <c r="KPI49" s="166"/>
      <c r="KPJ49" s="164"/>
      <c r="KPK49" s="165"/>
      <c r="KPL49" s="165"/>
      <c r="KPM49" s="165"/>
      <c r="KPN49" s="165"/>
      <c r="KPO49" s="165"/>
      <c r="KPP49" s="166"/>
      <c r="KPQ49" s="164"/>
      <c r="KPR49" s="165"/>
      <c r="KPS49" s="165"/>
      <c r="KPT49" s="165"/>
      <c r="KPU49" s="165"/>
      <c r="KPV49" s="165"/>
      <c r="KPW49" s="166"/>
      <c r="KPX49" s="164"/>
      <c r="KPY49" s="165"/>
      <c r="KPZ49" s="165"/>
      <c r="KQA49" s="165"/>
      <c r="KQB49" s="165"/>
      <c r="KQC49" s="165"/>
      <c r="KQD49" s="166"/>
      <c r="KQE49" s="164"/>
      <c r="KQF49" s="165"/>
      <c r="KQG49" s="165"/>
      <c r="KQH49" s="165"/>
      <c r="KQI49" s="165"/>
      <c r="KQJ49" s="165"/>
      <c r="KQK49" s="166"/>
      <c r="KQL49" s="164"/>
      <c r="KQM49" s="165"/>
      <c r="KQN49" s="165"/>
      <c r="KQO49" s="165"/>
      <c r="KQP49" s="165"/>
      <c r="KQQ49" s="165"/>
      <c r="KQR49" s="166"/>
      <c r="KQS49" s="164"/>
      <c r="KQT49" s="165"/>
      <c r="KQU49" s="165"/>
      <c r="KQV49" s="165"/>
      <c r="KQW49" s="165"/>
      <c r="KQX49" s="165"/>
      <c r="KQY49" s="166"/>
      <c r="KQZ49" s="164"/>
      <c r="KRA49" s="165"/>
      <c r="KRB49" s="165"/>
      <c r="KRC49" s="165"/>
      <c r="KRD49" s="165"/>
      <c r="KRE49" s="165"/>
      <c r="KRF49" s="166"/>
      <c r="KRG49" s="164"/>
      <c r="KRH49" s="165"/>
      <c r="KRI49" s="165"/>
      <c r="KRJ49" s="165"/>
      <c r="KRK49" s="165"/>
      <c r="KRL49" s="165"/>
      <c r="KRM49" s="166"/>
      <c r="KRN49" s="164"/>
      <c r="KRO49" s="165"/>
      <c r="KRP49" s="165"/>
      <c r="KRQ49" s="165"/>
      <c r="KRR49" s="165"/>
      <c r="KRS49" s="165"/>
      <c r="KRT49" s="166"/>
      <c r="KRU49" s="164"/>
      <c r="KRV49" s="165"/>
      <c r="KRW49" s="165"/>
      <c r="KRX49" s="165"/>
      <c r="KRY49" s="165"/>
      <c r="KRZ49" s="165"/>
      <c r="KSA49" s="166"/>
      <c r="KSB49" s="164"/>
      <c r="KSC49" s="165"/>
      <c r="KSD49" s="165"/>
      <c r="KSE49" s="165"/>
      <c r="KSF49" s="165"/>
      <c r="KSG49" s="165"/>
      <c r="KSH49" s="166"/>
      <c r="KSI49" s="164"/>
      <c r="KSJ49" s="165"/>
      <c r="KSK49" s="165"/>
      <c r="KSL49" s="165"/>
      <c r="KSM49" s="165"/>
      <c r="KSN49" s="165"/>
      <c r="KSO49" s="166"/>
      <c r="KSP49" s="164"/>
      <c r="KSQ49" s="165"/>
      <c r="KSR49" s="165"/>
      <c r="KSS49" s="165"/>
      <c r="KST49" s="165"/>
      <c r="KSU49" s="165"/>
      <c r="KSV49" s="166"/>
      <c r="KSW49" s="164"/>
      <c r="KSX49" s="165"/>
      <c r="KSY49" s="165"/>
      <c r="KSZ49" s="165"/>
      <c r="KTA49" s="165"/>
      <c r="KTB49" s="165"/>
      <c r="KTC49" s="166"/>
      <c r="KTD49" s="164"/>
      <c r="KTE49" s="165"/>
      <c r="KTF49" s="165"/>
      <c r="KTG49" s="165"/>
      <c r="KTH49" s="165"/>
      <c r="KTI49" s="165"/>
      <c r="KTJ49" s="166"/>
      <c r="KTK49" s="164"/>
      <c r="KTL49" s="165"/>
      <c r="KTM49" s="165"/>
      <c r="KTN49" s="165"/>
      <c r="KTO49" s="165"/>
      <c r="KTP49" s="165"/>
      <c r="KTQ49" s="166"/>
      <c r="KTR49" s="164"/>
      <c r="KTS49" s="165"/>
      <c r="KTT49" s="165"/>
      <c r="KTU49" s="165"/>
      <c r="KTV49" s="165"/>
      <c r="KTW49" s="165"/>
      <c r="KTX49" s="166"/>
      <c r="KTY49" s="164"/>
      <c r="KTZ49" s="165"/>
      <c r="KUA49" s="165"/>
      <c r="KUB49" s="165"/>
      <c r="KUC49" s="165"/>
      <c r="KUD49" s="165"/>
      <c r="KUE49" s="166"/>
      <c r="KUF49" s="164"/>
      <c r="KUG49" s="165"/>
      <c r="KUH49" s="165"/>
      <c r="KUI49" s="165"/>
      <c r="KUJ49" s="165"/>
      <c r="KUK49" s="165"/>
      <c r="KUL49" s="166"/>
      <c r="KUM49" s="164"/>
      <c r="KUN49" s="165"/>
      <c r="KUO49" s="165"/>
      <c r="KUP49" s="165"/>
      <c r="KUQ49" s="165"/>
      <c r="KUR49" s="165"/>
      <c r="KUS49" s="166"/>
      <c r="KUT49" s="164"/>
      <c r="KUU49" s="165"/>
      <c r="KUV49" s="165"/>
      <c r="KUW49" s="165"/>
      <c r="KUX49" s="165"/>
      <c r="KUY49" s="165"/>
      <c r="KUZ49" s="166"/>
      <c r="KVA49" s="164"/>
      <c r="KVB49" s="165"/>
      <c r="KVC49" s="165"/>
      <c r="KVD49" s="165"/>
      <c r="KVE49" s="165"/>
      <c r="KVF49" s="165"/>
      <c r="KVG49" s="166"/>
      <c r="KVH49" s="164"/>
      <c r="KVI49" s="165"/>
      <c r="KVJ49" s="165"/>
      <c r="KVK49" s="165"/>
      <c r="KVL49" s="165"/>
      <c r="KVM49" s="165"/>
      <c r="KVN49" s="166"/>
      <c r="KVO49" s="164"/>
      <c r="KVP49" s="165"/>
      <c r="KVQ49" s="165"/>
      <c r="KVR49" s="165"/>
      <c r="KVS49" s="165"/>
      <c r="KVT49" s="165"/>
      <c r="KVU49" s="166"/>
      <c r="KVV49" s="164"/>
      <c r="KVW49" s="165"/>
      <c r="KVX49" s="165"/>
      <c r="KVY49" s="165"/>
      <c r="KVZ49" s="165"/>
      <c r="KWA49" s="165"/>
      <c r="KWB49" s="166"/>
      <c r="KWC49" s="164"/>
      <c r="KWD49" s="165"/>
      <c r="KWE49" s="165"/>
      <c r="KWF49" s="165"/>
      <c r="KWG49" s="165"/>
      <c r="KWH49" s="165"/>
      <c r="KWI49" s="166"/>
      <c r="KWJ49" s="164"/>
      <c r="KWK49" s="165"/>
      <c r="KWL49" s="165"/>
      <c r="KWM49" s="165"/>
      <c r="KWN49" s="165"/>
      <c r="KWO49" s="165"/>
      <c r="KWP49" s="166"/>
      <c r="KWQ49" s="164"/>
      <c r="KWR49" s="165"/>
      <c r="KWS49" s="165"/>
      <c r="KWT49" s="165"/>
      <c r="KWU49" s="165"/>
      <c r="KWV49" s="165"/>
      <c r="KWW49" s="166"/>
      <c r="KWX49" s="164"/>
      <c r="KWY49" s="165"/>
      <c r="KWZ49" s="165"/>
      <c r="KXA49" s="165"/>
      <c r="KXB49" s="165"/>
      <c r="KXC49" s="165"/>
      <c r="KXD49" s="166"/>
      <c r="KXE49" s="164"/>
      <c r="KXF49" s="165"/>
      <c r="KXG49" s="165"/>
      <c r="KXH49" s="165"/>
      <c r="KXI49" s="165"/>
      <c r="KXJ49" s="165"/>
      <c r="KXK49" s="166"/>
      <c r="KXL49" s="164"/>
      <c r="KXM49" s="165"/>
      <c r="KXN49" s="165"/>
      <c r="KXO49" s="165"/>
      <c r="KXP49" s="165"/>
      <c r="KXQ49" s="165"/>
      <c r="KXR49" s="166"/>
      <c r="KXS49" s="164"/>
      <c r="KXT49" s="165"/>
      <c r="KXU49" s="165"/>
      <c r="KXV49" s="165"/>
      <c r="KXW49" s="165"/>
      <c r="KXX49" s="165"/>
      <c r="KXY49" s="166"/>
      <c r="KXZ49" s="164"/>
      <c r="KYA49" s="165"/>
      <c r="KYB49" s="165"/>
      <c r="KYC49" s="165"/>
      <c r="KYD49" s="165"/>
      <c r="KYE49" s="165"/>
      <c r="KYF49" s="166"/>
      <c r="KYG49" s="164"/>
      <c r="KYH49" s="165"/>
      <c r="KYI49" s="165"/>
      <c r="KYJ49" s="165"/>
      <c r="KYK49" s="165"/>
      <c r="KYL49" s="165"/>
      <c r="KYM49" s="166"/>
      <c r="KYN49" s="164"/>
      <c r="KYO49" s="165"/>
      <c r="KYP49" s="165"/>
      <c r="KYQ49" s="165"/>
      <c r="KYR49" s="165"/>
      <c r="KYS49" s="165"/>
      <c r="KYT49" s="166"/>
      <c r="KYU49" s="164"/>
      <c r="KYV49" s="165"/>
      <c r="KYW49" s="165"/>
      <c r="KYX49" s="165"/>
      <c r="KYY49" s="165"/>
      <c r="KYZ49" s="165"/>
      <c r="KZA49" s="166"/>
      <c r="KZB49" s="164"/>
      <c r="KZC49" s="165"/>
      <c r="KZD49" s="165"/>
      <c r="KZE49" s="165"/>
      <c r="KZF49" s="165"/>
      <c r="KZG49" s="165"/>
      <c r="KZH49" s="166"/>
      <c r="KZI49" s="164"/>
      <c r="KZJ49" s="165"/>
      <c r="KZK49" s="165"/>
      <c r="KZL49" s="165"/>
      <c r="KZM49" s="165"/>
      <c r="KZN49" s="165"/>
      <c r="KZO49" s="166"/>
      <c r="KZP49" s="164"/>
      <c r="KZQ49" s="165"/>
      <c r="KZR49" s="165"/>
      <c r="KZS49" s="165"/>
      <c r="KZT49" s="165"/>
      <c r="KZU49" s="165"/>
      <c r="KZV49" s="166"/>
      <c r="KZW49" s="164"/>
      <c r="KZX49" s="165"/>
      <c r="KZY49" s="165"/>
      <c r="KZZ49" s="165"/>
      <c r="LAA49" s="165"/>
      <c r="LAB49" s="165"/>
      <c r="LAC49" s="166"/>
      <c r="LAD49" s="164"/>
      <c r="LAE49" s="165"/>
      <c r="LAF49" s="165"/>
      <c r="LAG49" s="165"/>
      <c r="LAH49" s="165"/>
      <c r="LAI49" s="165"/>
      <c r="LAJ49" s="166"/>
      <c r="LAK49" s="164"/>
      <c r="LAL49" s="165"/>
      <c r="LAM49" s="165"/>
      <c r="LAN49" s="165"/>
      <c r="LAO49" s="165"/>
      <c r="LAP49" s="165"/>
      <c r="LAQ49" s="166"/>
      <c r="LAR49" s="164"/>
      <c r="LAS49" s="165"/>
      <c r="LAT49" s="165"/>
      <c r="LAU49" s="165"/>
      <c r="LAV49" s="165"/>
      <c r="LAW49" s="165"/>
      <c r="LAX49" s="166"/>
      <c r="LAY49" s="164"/>
      <c r="LAZ49" s="165"/>
      <c r="LBA49" s="165"/>
      <c r="LBB49" s="165"/>
      <c r="LBC49" s="165"/>
      <c r="LBD49" s="165"/>
      <c r="LBE49" s="166"/>
      <c r="LBF49" s="164"/>
      <c r="LBG49" s="165"/>
      <c r="LBH49" s="165"/>
      <c r="LBI49" s="165"/>
      <c r="LBJ49" s="165"/>
      <c r="LBK49" s="165"/>
      <c r="LBL49" s="166"/>
      <c r="LBM49" s="164"/>
      <c r="LBN49" s="165"/>
      <c r="LBO49" s="165"/>
      <c r="LBP49" s="165"/>
      <c r="LBQ49" s="165"/>
      <c r="LBR49" s="165"/>
      <c r="LBS49" s="166"/>
      <c r="LBT49" s="164"/>
      <c r="LBU49" s="165"/>
      <c r="LBV49" s="165"/>
      <c r="LBW49" s="165"/>
      <c r="LBX49" s="165"/>
      <c r="LBY49" s="165"/>
      <c r="LBZ49" s="166"/>
      <c r="LCA49" s="164"/>
      <c r="LCB49" s="165"/>
      <c r="LCC49" s="165"/>
      <c r="LCD49" s="165"/>
      <c r="LCE49" s="165"/>
      <c r="LCF49" s="165"/>
      <c r="LCG49" s="166"/>
      <c r="LCH49" s="164"/>
      <c r="LCI49" s="165"/>
      <c r="LCJ49" s="165"/>
      <c r="LCK49" s="165"/>
      <c r="LCL49" s="165"/>
      <c r="LCM49" s="165"/>
      <c r="LCN49" s="166"/>
      <c r="LCO49" s="164"/>
      <c r="LCP49" s="165"/>
      <c r="LCQ49" s="165"/>
      <c r="LCR49" s="165"/>
      <c r="LCS49" s="165"/>
      <c r="LCT49" s="165"/>
      <c r="LCU49" s="166"/>
      <c r="LCV49" s="164"/>
      <c r="LCW49" s="165"/>
      <c r="LCX49" s="165"/>
      <c r="LCY49" s="165"/>
      <c r="LCZ49" s="165"/>
      <c r="LDA49" s="165"/>
      <c r="LDB49" s="166"/>
      <c r="LDC49" s="164"/>
      <c r="LDD49" s="165"/>
      <c r="LDE49" s="165"/>
      <c r="LDF49" s="165"/>
      <c r="LDG49" s="165"/>
      <c r="LDH49" s="165"/>
      <c r="LDI49" s="166"/>
      <c r="LDJ49" s="164"/>
      <c r="LDK49" s="165"/>
      <c r="LDL49" s="165"/>
      <c r="LDM49" s="165"/>
      <c r="LDN49" s="165"/>
      <c r="LDO49" s="165"/>
      <c r="LDP49" s="166"/>
      <c r="LDQ49" s="164"/>
      <c r="LDR49" s="165"/>
      <c r="LDS49" s="165"/>
      <c r="LDT49" s="165"/>
      <c r="LDU49" s="165"/>
      <c r="LDV49" s="165"/>
      <c r="LDW49" s="166"/>
      <c r="LDX49" s="164"/>
      <c r="LDY49" s="165"/>
      <c r="LDZ49" s="165"/>
      <c r="LEA49" s="165"/>
      <c r="LEB49" s="165"/>
      <c r="LEC49" s="165"/>
      <c r="LED49" s="166"/>
      <c r="LEE49" s="164"/>
      <c r="LEF49" s="165"/>
      <c r="LEG49" s="165"/>
      <c r="LEH49" s="165"/>
      <c r="LEI49" s="165"/>
      <c r="LEJ49" s="165"/>
      <c r="LEK49" s="166"/>
      <c r="LEL49" s="164"/>
      <c r="LEM49" s="165"/>
      <c r="LEN49" s="165"/>
      <c r="LEO49" s="165"/>
      <c r="LEP49" s="165"/>
      <c r="LEQ49" s="165"/>
      <c r="LER49" s="166"/>
      <c r="LES49" s="164"/>
      <c r="LET49" s="165"/>
      <c r="LEU49" s="165"/>
      <c r="LEV49" s="165"/>
      <c r="LEW49" s="165"/>
      <c r="LEX49" s="165"/>
      <c r="LEY49" s="166"/>
      <c r="LEZ49" s="164"/>
      <c r="LFA49" s="165"/>
      <c r="LFB49" s="165"/>
      <c r="LFC49" s="165"/>
      <c r="LFD49" s="165"/>
      <c r="LFE49" s="165"/>
      <c r="LFF49" s="166"/>
      <c r="LFG49" s="164"/>
      <c r="LFH49" s="165"/>
      <c r="LFI49" s="165"/>
      <c r="LFJ49" s="165"/>
      <c r="LFK49" s="165"/>
      <c r="LFL49" s="165"/>
      <c r="LFM49" s="166"/>
      <c r="LFN49" s="164"/>
      <c r="LFO49" s="165"/>
      <c r="LFP49" s="165"/>
      <c r="LFQ49" s="165"/>
      <c r="LFR49" s="165"/>
      <c r="LFS49" s="165"/>
      <c r="LFT49" s="166"/>
      <c r="LFU49" s="164"/>
      <c r="LFV49" s="165"/>
      <c r="LFW49" s="165"/>
      <c r="LFX49" s="165"/>
      <c r="LFY49" s="165"/>
      <c r="LFZ49" s="165"/>
      <c r="LGA49" s="166"/>
      <c r="LGB49" s="164"/>
      <c r="LGC49" s="165"/>
      <c r="LGD49" s="165"/>
      <c r="LGE49" s="165"/>
      <c r="LGF49" s="165"/>
      <c r="LGG49" s="165"/>
      <c r="LGH49" s="166"/>
      <c r="LGI49" s="164"/>
      <c r="LGJ49" s="165"/>
      <c r="LGK49" s="165"/>
      <c r="LGL49" s="165"/>
      <c r="LGM49" s="165"/>
      <c r="LGN49" s="165"/>
      <c r="LGO49" s="166"/>
      <c r="LGP49" s="164"/>
      <c r="LGQ49" s="165"/>
      <c r="LGR49" s="165"/>
      <c r="LGS49" s="165"/>
      <c r="LGT49" s="165"/>
      <c r="LGU49" s="165"/>
      <c r="LGV49" s="166"/>
      <c r="LGW49" s="164"/>
      <c r="LGX49" s="165"/>
      <c r="LGY49" s="165"/>
      <c r="LGZ49" s="165"/>
      <c r="LHA49" s="165"/>
      <c r="LHB49" s="165"/>
      <c r="LHC49" s="166"/>
      <c r="LHD49" s="164"/>
      <c r="LHE49" s="165"/>
      <c r="LHF49" s="165"/>
      <c r="LHG49" s="165"/>
      <c r="LHH49" s="165"/>
      <c r="LHI49" s="165"/>
      <c r="LHJ49" s="166"/>
      <c r="LHK49" s="164"/>
      <c r="LHL49" s="165"/>
      <c r="LHM49" s="165"/>
      <c r="LHN49" s="165"/>
      <c r="LHO49" s="165"/>
      <c r="LHP49" s="165"/>
      <c r="LHQ49" s="166"/>
      <c r="LHR49" s="164"/>
      <c r="LHS49" s="165"/>
      <c r="LHT49" s="165"/>
      <c r="LHU49" s="165"/>
      <c r="LHV49" s="165"/>
      <c r="LHW49" s="165"/>
      <c r="LHX49" s="166"/>
      <c r="LHY49" s="164"/>
      <c r="LHZ49" s="165"/>
      <c r="LIA49" s="165"/>
      <c r="LIB49" s="165"/>
      <c r="LIC49" s="165"/>
      <c r="LID49" s="165"/>
      <c r="LIE49" s="166"/>
      <c r="LIF49" s="164"/>
      <c r="LIG49" s="165"/>
      <c r="LIH49" s="165"/>
      <c r="LII49" s="165"/>
      <c r="LIJ49" s="165"/>
      <c r="LIK49" s="165"/>
      <c r="LIL49" s="166"/>
      <c r="LIM49" s="164"/>
      <c r="LIN49" s="165"/>
      <c r="LIO49" s="165"/>
      <c r="LIP49" s="165"/>
      <c r="LIQ49" s="165"/>
      <c r="LIR49" s="165"/>
      <c r="LIS49" s="166"/>
      <c r="LIT49" s="164"/>
      <c r="LIU49" s="165"/>
      <c r="LIV49" s="165"/>
      <c r="LIW49" s="165"/>
      <c r="LIX49" s="165"/>
      <c r="LIY49" s="165"/>
      <c r="LIZ49" s="166"/>
      <c r="LJA49" s="164"/>
      <c r="LJB49" s="165"/>
      <c r="LJC49" s="165"/>
      <c r="LJD49" s="165"/>
      <c r="LJE49" s="165"/>
      <c r="LJF49" s="165"/>
      <c r="LJG49" s="166"/>
      <c r="LJH49" s="164"/>
      <c r="LJI49" s="165"/>
      <c r="LJJ49" s="165"/>
      <c r="LJK49" s="165"/>
      <c r="LJL49" s="165"/>
      <c r="LJM49" s="165"/>
      <c r="LJN49" s="166"/>
      <c r="LJO49" s="164"/>
      <c r="LJP49" s="165"/>
      <c r="LJQ49" s="165"/>
      <c r="LJR49" s="165"/>
      <c r="LJS49" s="165"/>
      <c r="LJT49" s="165"/>
      <c r="LJU49" s="166"/>
      <c r="LJV49" s="164"/>
      <c r="LJW49" s="165"/>
      <c r="LJX49" s="165"/>
      <c r="LJY49" s="165"/>
      <c r="LJZ49" s="165"/>
      <c r="LKA49" s="165"/>
      <c r="LKB49" s="166"/>
      <c r="LKC49" s="164"/>
      <c r="LKD49" s="165"/>
      <c r="LKE49" s="165"/>
      <c r="LKF49" s="165"/>
      <c r="LKG49" s="165"/>
      <c r="LKH49" s="165"/>
      <c r="LKI49" s="166"/>
      <c r="LKJ49" s="164"/>
      <c r="LKK49" s="165"/>
      <c r="LKL49" s="165"/>
      <c r="LKM49" s="165"/>
      <c r="LKN49" s="165"/>
      <c r="LKO49" s="165"/>
      <c r="LKP49" s="166"/>
      <c r="LKQ49" s="164"/>
      <c r="LKR49" s="165"/>
      <c r="LKS49" s="165"/>
      <c r="LKT49" s="165"/>
      <c r="LKU49" s="165"/>
      <c r="LKV49" s="165"/>
      <c r="LKW49" s="166"/>
      <c r="LKX49" s="164"/>
      <c r="LKY49" s="165"/>
      <c r="LKZ49" s="165"/>
      <c r="LLA49" s="165"/>
      <c r="LLB49" s="165"/>
      <c r="LLC49" s="165"/>
      <c r="LLD49" s="166"/>
      <c r="LLE49" s="164"/>
      <c r="LLF49" s="165"/>
      <c r="LLG49" s="165"/>
      <c r="LLH49" s="165"/>
      <c r="LLI49" s="165"/>
      <c r="LLJ49" s="165"/>
      <c r="LLK49" s="166"/>
      <c r="LLL49" s="164"/>
      <c r="LLM49" s="165"/>
      <c r="LLN49" s="165"/>
      <c r="LLO49" s="165"/>
      <c r="LLP49" s="165"/>
      <c r="LLQ49" s="165"/>
      <c r="LLR49" s="166"/>
      <c r="LLS49" s="164"/>
      <c r="LLT49" s="165"/>
      <c r="LLU49" s="165"/>
      <c r="LLV49" s="165"/>
      <c r="LLW49" s="165"/>
      <c r="LLX49" s="165"/>
      <c r="LLY49" s="166"/>
      <c r="LLZ49" s="164"/>
      <c r="LMA49" s="165"/>
      <c r="LMB49" s="165"/>
      <c r="LMC49" s="165"/>
      <c r="LMD49" s="165"/>
      <c r="LME49" s="165"/>
      <c r="LMF49" s="166"/>
      <c r="LMG49" s="164"/>
      <c r="LMH49" s="165"/>
      <c r="LMI49" s="165"/>
      <c r="LMJ49" s="165"/>
      <c r="LMK49" s="165"/>
      <c r="LML49" s="165"/>
      <c r="LMM49" s="166"/>
      <c r="LMN49" s="164"/>
      <c r="LMO49" s="165"/>
      <c r="LMP49" s="165"/>
      <c r="LMQ49" s="165"/>
      <c r="LMR49" s="165"/>
      <c r="LMS49" s="165"/>
      <c r="LMT49" s="166"/>
      <c r="LMU49" s="164"/>
      <c r="LMV49" s="165"/>
      <c r="LMW49" s="165"/>
      <c r="LMX49" s="165"/>
      <c r="LMY49" s="165"/>
      <c r="LMZ49" s="165"/>
      <c r="LNA49" s="166"/>
      <c r="LNB49" s="164"/>
      <c r="LNC49" s="165"/>
      <c r="LND49" s="165"/>
      <c r="LNE49" s="165"/>
      <c r="LNF49" s="165"/>
      <c r="LNG49" s="165"/>
      <c r="LNH49" s="166"/>
      <c r="LNI49" s="164"/>
      <c r="LNJ49" s="165"/>
      <c r="LNK49" s="165"/>
      <c r="LNL49" s="165"/>
      <c r="LNM49" s="165"/>
      <c r="LNN49" s="165"/>
      <c r="LNO49" s="166"/>
      <c r="LNP49" s="164"/>
      <c r="LNQ49" s="165"/>
      <c r="LNR49" s="165"/>
      <c r="LNS49" s="165"/>
      <c r="LNT49" s="165"/>
      <c r="LNU49" s="165"/>
      <c r="LNV49" s="166"/>
      <c r="LNW49" s="164"/>
      <c r="LNX49" s="165"/>
      <c r="LNY49" s="165"/>
      <c r="LNZ49" s="165"/>
      <c r="LOA49" s="165"/>
      <c r="LOB49" s="165"/>
      <c r="LOC49" s="166"/>
      <c r="LOD49" s="164"/>
      <c r="LOE49" s="165"/>
      <c r="LOF49" s="165"/>
      <c r="LOG49" s="165"/>
      <c r="LOH49" s="165"/>
      <c r="LOI49" s="165"/>
      <c r="LOJ49" s="166"/>
      <c r="LOK49" s="164"/>
      <c r="LOL49" s="165"/>
      <c r="LOM49" s="165"/>
      <c r="LON49" s="165"/>
      <c r="LOO49" s="165"/>
      <c r="LOP49" s="165"/>
      <c r="LOQ49" s="166"/>
      <c r="LOR49" s="164"/>
      <c r="LOS49" s="165"/>
      <c r="LOT49" s="165"/>
      <c r="LOU49" s="165"/>
      <c r="LOV49" s="165"/>
      <c r="LOW49" s="165"/>
      <c r="LOX49" s="166"/>
      <c r="LOY49" s="164"/>
      <c r="LOZ49" s="165"/>
      <c r="LPA49" s="165"/>
      <c r="LPB49" s="165"/>
      <c r="LPC49" s="165"/>
      <c r="LPD49" s="165"/>
      <c r="LPE49" s="166"/>
      <c r="LPF49" s="164"/>
      <c r="LPG49" s="165"/>
      <c r="LPH49" s="165"/>
      <c r="LPI49" s="165"/>
      <c r="LPJ49" s="165"/>
      <c r="LPK49" s="165"/>
      <c r="LPL49" s="166"/>
      <c r="LPM49" s="164"/>
      <c r="LPN49" s="165"/>
      <c r="LPO49" s="165"/>
      <c r="LPP49" s="165"/>
      <c r="LPQ49" s="165"/>
      <c r="LPR49" s="165"/>
      <c r="LPS49" s="166"/>
      <c r="LPT49" s="164"/>
      <c r="LPU49" s="165"/>
      <c r="LPV49" s="165"/>
      <c r="LPW49" s="165"/>
      <c r="LPX49" s="165"/>
      <c r="LPY49" s="165"/>
      <c r="LPZ49" s="166"/>
      <c r="LQA49" s="164"/>
      <c r="LQB49" s="165"/>
      <c r="LQC49" s="165"/>
      <c r="LQD49" s="165"/>
      <c r="LQE49" s="165"/>
      <c r="LQF49" s="165"/>
      <c r="LQG49" s="166"/>
      <c r="LQH49" s="164"/>
      <c r="LQI49" s="165"/>
      <c r="LQJ49" s="165"/>
      <c r="LQK49" s="165"/>
      <c r="LQL49" s="165"/>
      <c r="LQM49" s="165"/>
      <c r="LQN49" s="166"/>
      <c r="LQO49" s="164"/>
      <c r="LQP49" s="165"/>
      <c r="LQQ49" s="165"/>
      <c r="LQR49" s="165"/>
      <c r="LQS49" s="165"/>
      <c r="LQT49" s="165"/>
      <c r="LQU49" s="166"/>
      <c r="LQV49" s="164"/>
      <c r="LQW49" s="165"/>
      <c r="LQX49" s="165"/>
      <c r="LQY49" s="165"/>
      <c r="LQZ49" s="165"/>
      <c r="LRA49" s="165"/>
      <c r="LRB49" s="166"/>
      <c r="LRC49" s="164"/>
      <c r="LRD49" s="165"/>
      <c r="LRE49" s="165"/>
      <c r="LRF49" s="165"/>
      <c r="LRG49" s="165"/>
      <c r="LRH49" s="165"/>
      <c r="LRI49" s="166"/>
      <c r="LRJ49" s="164"/>
      <c r="LRK49" s="165"/>
      <c r="LRL49" s="165"/>
      <c r="LRM49" s="165"/>
      <c r="LRN49" s="165"/>
      <c r="LRO49" s="165"/>
      <c r="LRP49" s="166"/>
      <c r="LRQ49" s="164"/>
      <c r="LRR49" s="165"/>
      <c r="LRS49" s="165"/>
      <c r="LRT49" s="165"/>
      <c r="LRU49" s="165"/>
      <c r="LRV49" s="165"/>
      <c r="LRW49" s="166"/>
      <c r="LRX49" s="164"/>
      <c r="LRY49" s="165"/>
      <c r="LRZ49" s="165"/>
      <c r="LSA49" s="165"/>
      <c r="LSB49" s="165"/>
      <c r="LSC49" s="165"/>
      <c r="LSD49" s="166"/>
      <c r="LSE49" s="164"/>
      <c r="LSF49" s="165"/>
      <c r="LSG49" s="165"/>
      <c r="LSH49" s="165"/>
      <c r="LSI49" s="165"/>
      <c r="LSJ49" s="165"/>
      <c r="LSK49" s="166"/>
      <c r="LSL49" s="164"/>
      <c r="LSM49" s="165"/>
      <c r="LSN49" s="165"/>
      <c r="LSO49" s="165"/>
      <c r="LSP49" s="165"/>
      <c r="LSQ49" s="165"/>
      <c r="LSR49" s="166"/>
      <c r="LSS49" s="164"/>
      <c r="LST49" s="165"/>
      <c r="LSU49" s="165"/>
      <c r="LSV49" s="165"/>
      <c r="LSW49" s="165"/>
      <c r="LSX49" s="165"/>
      <c r="LSY49" s="166"/>
      <c r="LSZ49" s="164"/>
      <c r="LTA49" s="165"/>
      <c r="LTB49" s="165"/>
      <c r="LTC49" s="165"/>
      <c r="LTD49" s="165"/>
      <c r="LTE49" s="165"/>
      <c r="LTF49" s="166"/>
      <c r="LTG49" s="164"/>
      <c r="LTH49" s="165"/>
      <c r="LTI49" s="165"/>
      <c r="LTJ49" s="165"/>
      <c r="LTK49" s="165"/>
      <c r="LTL49" s="165"/>
      <c r="LTM49" s="166"/>
      <c r="LTN49" s="164"/>
      <c r="LTO49" s="165"/>
      <c r="LTP49" s="165"/>
      <c r="LTQ49" s="165"/>
      <c r="LTR49" s="165"/>
      <c r="LTS49" s="165"/>
      <c r="LTT49" s="166"/>
      <c r="LTU49" s="164"/>
      <c r="LTV49" s="165"/>
      <c r="LTW49" s="165"/>
      <c r="LTX49" s="165"/>
      <c r="LTY49" s="165"/>
      <c r="LTZ49" s="165"/>
      <c r="LUA49" s="166"/>
      <c r="LUB49" s="164"/>
      <c r="LUC49" s="165"/>
      <c r="LUD49" s="165"/>
      <c r="LUE49" s="165"/>
      <c r="LUF49" s="165"/>
      <c r="LUG49" s="165"/>
      <c r="LUH49" s="166"/>
      <c r="LUI49" s="164"/>
      <c r="LUJ49" s="165"/>
      <c r="LUK49" s="165"/>
      <c r="LUL49" s="165"/>
      <c r="LUM49" s="165"/>
      <c r="LUN49" s="165"/>
      <c r="LUO49" s="166"/>
      <c r="LUP49" s="164"/>
      <c r="LUQ49" s="165"/>
      <c r="LUR49" s="165"/>
      <c r="LUS49" s="165"/>
      <c r="LUT49" s="165"/>
      <c r="LUU49" s="165"/>
      <c r="LUV49" s="166"/>
      <c r="LUW49" s="164"/>
      <c r="LUX49" s="165"/>
      <c r="LUY49" s="165"/>
      <c r="LUZ49" s="165"/>
      <c r="LVA49" s="165"/>
      <c r="LVB49" s="165"/>
      <c r="LVC49" s="166"/>
      <c r="LVD49" s="164"/>
      <c r="LVE49" s="165"/>
      <c r="LVF49" s="165"/>
      <c r="LVG49" s="165"/>
      <c r="LVH49" s="165"/>
      <c r="LVI49" s="165"/>
      <c r="LVJ49" s="166"/>
      <c r="LVK49" s="164"/>
      <c r="LVL49" s="165"/>
      <c r="LVM49" s="165"/>
      <c r="LVN49" s="165"/>
      <c r="LVO49" s="165"/>
      <c r="LVP49" s="165"/>
      <c r="LVQ49" s="166"/>
      <c r="LVR49" s="164"/>
      <c r="LVS49" s="165"/>
      <c r="LVT49" s="165"/>
      <c r="LVU49" s="165"/>
      <c r="LVV49" s="165"/>
      <c r="LVW49" s="165"/>
      <c r="LVX49" s="166"/>
      <c r="LVY49" s="164"/>
      <c r="LVZ49" s="165"/>
      <c r="LWA49" s="165"/>
      <c r="LWB49" s="165"/>
      <c r="LWC49" s="165"/>
      <c r="LWD49" s="165"/>
      <c r="LWE49" s="166"/>
      <c r="LWF49" s="164"/>
      <c r="LWG49" s="165"/>
      <c r="LWH49" s="165"/>
      <c r="LWI49" s="165"/>
      <c r="LWJ49" s="165"/>
      <c r="LWK49" s="165"/>
      <c r="LWL49" s="166"/>
      <c r="LWM49" s="164"/>
      <c r="LWN49" s="165"/>
      <c r="LWO49" s="165"/>
      <c r="LWP49" s="165"/>
      <c r="LWQ49" s="165"/>
      <c r="LWR49" s="165"/>
      <c r="LWS49" s="166"/>
      <c r="LWT49" s="164"/>
      <c r="LWU49" s="165"/>
      <c r="LWV49" s="165"/>
      <c r="LWW49" s="165"/>
      <c r="LWX49" s="165"/>
      <c r="LWY49" s="165"/>
      <c r="LWZ49" s="166"/>
      <c r="LXA49" s="164"/>
      <c r="LXB49" s="165"/>
      <c r="LXC49" s="165"/>
      <c r="LXD49" s="165"/>
      <c r="LXE49" s="165"/>
      <c r="LXF49" s="165"/>
      <c r="LXG49" s="166"/>
      <c r="LXH49" s="164"/>
      <c r="LXI49" s="165"/>
      <c r="LXJ49" s="165"/>
      <c r="LXK49" s="165"/>
      <c r="LXL49" s="165"/>
      <c r="LXM49" s="165"/>
      <c r="LXN49" s="166"/>
      <c r="LXO49" s="164"/>
      <c r="LXP49" s="165"/>
      <c r="LXQ49" s="165"/>
      <c r="LXR49" s="165"/>
      <c r="LXS49" s="165"/>
      <c r="LXT49" s="165"/>
      <c r="LXU49" s="166"/>
      <c r="LXV49" s="164"/>
      <c r="LXW49" s="165"/>
      <c r="LXX49" s="165"/>
      <c r="LXY49" s="165"/>
      <c r="LXZ49" s="165"/>
      <c r="LYA49" s="165"/>
      <c r="LYB49" s="166"/>
      <c r="LYC49" s="164"/>
      <c r="LYD49" s="165"/>
      <c r="LYE49" s="165"/>
      <c r="LYF49" s="165"/>
      <c r="LYG49" s="165"/>
      <c r="LYH49" s="165"/>
      <c r="LYI49" s="166"/>
      <c r="LYJ49" s="164"/>
      <c r="LYK49" s="165"/>
      <c r="LYL49" s="165"/>
      <c r="LYM49" s="165"/>
      <c r="LYN49" s="165"/>
      <c r="LYO49" s="165"/>
      <c r="LYP49" s="166"/>
      <c r="LYQ49" s="164"/>
      <c r="LYR49" s="165"/>
      <c r="LYS49" s="165"/>
      <c r="LYT49" s="165"/>
      <c r="LYU49" s="165"/>
      <c r="LYV49" s="165"/>
      <c r="LYW49" s="166"/>
      <c r="LYX49" s="164"/>
      <c r="LYY49" s="165"/>
      <c r="LYZ49" s="165"/>
      <c r="LZA49" s="165"/>
      <c r="LZB49" s="165"/>
      <c r="LZC49" s="165"/>
      <c r="LZD49" s="166"/>
      <c r="LZE49" s="164"/>
      <c r="LZF49" s="165"/>
      <c r="LZG49" s="165"/>
      <c r="LZH49" s="165"/>
      <c r="LZI49" s="165"/>
      <c r="LZJ49" s="165"/>
      <c r="LZK49" s="166"/>
      <c r="LZL49" s="164"/>
      <c r="LZM49" s="165"/>
      <c r="LZN49" s="165"/>
      <c r="LZO49" s="165"/>
      <c r="LZP49" s="165"/>
      <c r="LZQ49" s="165"/>
      <c r="LZR49" s="166"/>
      <c r="LZS49" s="164"/>
      <c r="LZT49" s="165"/>
      <c r="LZU49" s="165"/>
      <c r="LZV49" s="165"/>
      <c r="LZW49" s="165"/>
      <c r="LZX49" s="165"/>
      <c r="LZY49" s="166"/>
      <c r="LZZ49" s="164"/>
      <c r="MAA49" s="165"/>
      <c r="MAB49" s="165"/>
      <c r="MAC49" s="165"/>
      <c r="MAD49" s="165"/>
      <c r="MAE49" s="165"/>
      <c r="MAF49" s="166"/>
      <c r="MAG49" s="164"/>
      <c r="MAH49" s="165"/>
      <c r="MAI49" s="165"/>
      <c r="MAJ49" s="165"/>
      <c r="MAK49" s="165"/>
      <c r="MAL49" s="165"/>
      <c r="MAM49" s="166"/>
      <c r="MAN49" s="164"/>
      <c r="MAO49" s="165"/>
      <c r="MAP49" s="165"/>
      <c r="MAQ49" s="165"/>
      <c r="MAR49" s="165"/>
      <c r="MAS49" s="165"/>
      <c r="MAT49" s="166"/>
      <c r="MAU49" s="164"/>
      <c r="MAV49" s="165"/>
      <c r="MAW49" s="165"/>
      <c r="MAX49" s="165"/>
      <c r="MAY49" s="165"/>
      <c r="MAZ49" s="165"/>
      <c r="MBA49" s="166"/>
      <c r="MBB49" s="164"/>
      <c r="MBC49" s="165"/>
      <c r="MBD49" s="165"/>
      <c r="MBE49" s="165"/>
      <c r="MBF49" s="165"/>
      <c r="MBG49" s="165"/>
      <c r="MBH49" s="166"/>
      <c r="MBI49" s="164"/>
      <c r="MBJ49" s="165"/>
      <c r="MBK49" s="165"/>
      <c r="MBL49" s="165"/>
      <c r="MBM49" s="165"/>
      <c r="MBN49" s="165"/>
      <c r="MBO49" s="166"/>
      <c r="MBP49" s="164"/>
      <c r="MBQ49" s="165"/>
      <c r="MBR49" s="165"/>
      <c r="MBS49" s="165"/>
      <c r="MBT49" s="165"/>
      <c r="MBU49" s="165"/>
      <c r="MBV49" s="166"/>
      <c r="MBW49" s="164"/>
      <c r="MBX49" s="165"/>
      <c r="MBY49" s="165"/>
      <c r="MBZ49" s="165"/>
      <c r="MCA49" s="165"/>
      <c r="MCB49" s="165"/>
      <c r="MCC49" s="166"/>
      <c r="MCD49" s="164"/>
      <c r="MCE49" s="165"/>
      <c r="MCF49" s="165"/>
      <c r="MCG49" s="165"/>
      <c r="MCH49" s="165"/>
      <c r="MCI49" s="165"/>
      <c r="MCJ49" s="166"/>
      <c r="MCK49" s="164"/>
      <c r="MCL49" s="165"/>
      <c r="MCM49" s="165"/>
      <c r="MCN49" s="165"/>
      <c r="MCO49" s="165"/>
      <c r="MCP49" s="165"/>
      <c r="MCQ49" s="166"/>
      <c r="MCR49" s="164"/>
      <c r="MCS49" s="165"/>
      <c r="MCT49" s="165"/>
      <c r="MCU49" s="165"/>
      <c r="MCV49" s="165"/>
      <c r="MCW49" s="165"/>
      <c r="MCX49" s="166"/>
      <c r="MCY49" s="164"/>
      <c r="MCZ49" s="165"/>
      <c r="MDA49" s="165"/>
      <c r="MDB49" s="165"/>
      <c r="MDC49" s="165"/>
      <c r="MDD49" s="165"/>
      <c r="MDE49" s="166"/>
      <c r="MDF49" s="164"/>
      <c r="MDG49" s="165"/>
      <c r="MDH49" s="165"/>
      <c r="MDI49" s="165"/>
      <c r="MDJ49" s="165"/>
      <c r="MDK49" s="165"/>
      <c r="MDL49" s="166"/>
      <c r="MDM49" s="164"/>
      <c r="MDN49" s="165"/>
      <c r="MDO49" s="165"/>
      <c r="MDP49" s="165"/>
      <c r="MDQ49" s="165"/>
      <c r="MDR49" s="165"/>
      <c r="MDS49" s="166"/>
      <c r="MDT49" s="164"/>
      <c r="MDU49" s="165"/>
      <c r="MDV49" s="165"/>
      <c r="MDW49" s="165"/>
      <c r="MDX49" s="165"/>
      <c r="MDY49" s="165"/>
      <c r="MDZ49" s="166"/>
      <c r="MEA49" s="164"/>
      <c r="MEB49" s="165"/>
      <c r="MEC49" s="165"/>
      <c r="MED49" s="165"/>
      <c r="MEE49" s="165"/>
      <c r="MEF49" s="165"/>
      <c r="MEG49" s="166"/>
      <c r="MEH49" s="164"/>
      <c r="MEI49" s="165"/>
      <c r="MEJ49" s="165"/>
      <c r="MEK49" s="165"/>
      <c r="MEL49" s="165"/>
      <c r="MEM49" s="165"/>
      <c r="MEN49" s="166"/>
      <c r="MEO49" s="164"/>
      <c r="MEP49" s="165"/>
      <c r="MEQ49" s="165"/>
      <c r="MER49" s="165"/>
      <c r="MES49" s="165"/>
      <c r="MET49" s="165"/>
      <c r="MEU49" s="166"/>
      <c r="MEV49" s="164"/>
      <c r="MEW49" s="165"/>
      <c r="MEX49" s="165"/>
      <c r="MEY49" s="165"/>
      <c r="MEZ49" s="165"/>
      <c r="MFA49" s="165"/>
      <c r="MFB49" s="166"/>
      <c r="MFC49" s="164"/>
      <c r="MFD49" s="165"/>
      <c r="MFE49" s="165"/>
      <c r="MFF49" s="165"/>
      <c r="MFG49" s="165"/>
      <c r="MFH49" s="165"/>
      <c r="MFI49" s="166"/>
      <c r="MFJ49" s="164"/>
      <c r="MFK49" s="165"/>
      <c r="MFL49" s="165"/>
      <c r="MFM49" s="165"/>
      <c r="MFN49" s="165"/>
      <c r="MFO49" s="165"/>
      <c r="MFP49" s="166"/>
      <c r="MFQ49" s="164"/>
      <c r="MFR49" s="165"/>
      <c r="MFS49" s="165"/>
      <c r="MFT49" s="165"/>
      <c r="MFU49" s="165"/>
      <c r="MFV49" s="165"/>
      <c r="MFW49" s="166"/>
      <c r="MFX49" s="164"/>
      <c r="MFY49" s="165"/>
      <c r="MFZ49" s="165"/>
      <c r="MGA49" s="165"/>
      <c r="MGB49" s="165"/>
      <c r="MGC49" s="165"/>
      <c r="MGD49" s="166"/>
      <c r="MGE49" s="164"/>
      <c r="MGF49" s="165"/>
      <c r="MGG49" s="165"/>
      <c r="MGH49" s="165"/>
      <c r="MGI49" s="165"/>
      <c r="MGJ49" s="165"/>
      <c r="MGK49" s="166"/>
      <c r="MGL49" s="164"/>
      <c r="MGM49" s="165"/>
      <c r="MGN49" s="165"/>
      <c r="MGO49" s="165"/>
      <c r="MGP49" s="165"/>
      <c r="MGQ49" s="165"/>
      <c r="MGR49" s="166"/>
      <c r="MGS49" s="164"/>
      <c r="MGT49" s="165"/>
      <c r="MGU49" s="165"/>
      <c r="MGV49" s="165"/>
      <c r="MGW49" s="165"/>
      <c r="MGX49" s="165"/>
      <c r="MGY49" s="166"/>
      <c r="MGZ49" s="164"/>
      <c r="MHA49" s="165"/>
      <c r="MHB49" s="165"/>
      <c r="MHC49" s="165"/>
      <c r="MHD49" s="165"/>
      <c r="MHE49" s="165"/>
      <c r="MHF49" s="166"/>
      <c r="MHG49" s="164"/>
      <c r="MHH49" s="165"/>
      <c r="MHI49" s="165"/>
      <c r="MHJ49" s="165"/>
      <c r="MHK49" s="165"/>
      <c r="MHL49" s="165"/>
      <c r="MHM49" s="166"/>
      <c r="MHN49" s="164"/>
      <c r="MHO49" s="165"/>
      <c r="MHP49" s="165"/>
      <c r="MHQ49" s="165"/>
      <c r="MHR49" s="165"/>
      <c r="MHS49" s="165"/>
      <c r="MHT49" s="166"/>
      <c r="MHU49" s="164"/>
      <c r="MHV49" s="165"/>
      <c r="MHW49" s="165"/>
      <c r="MHX49" s="165"/>
      <c r="MHY49" s="165"/>
      <c r="MHZ49" s="165"/>
      <c r="MIA49" s="166"/>
      <c r="MIB49" s="164"/>
      <c r="MIC49" s="165"/>
      <c r="MID49" s="165"/>
      <c r="MIE49" s="165"/>
      <c r="MIF49" s="165"/>
      <c r="MIG49" s="165"/>
      <c r="MIH49" s="166"/>
      <c r="MII49" s="164"/>
      <c r="MIJ49" s="165"/>
      <c r="MIK49" s="165"/>
      <c r="MIL49" s="165"/>
      <c r="MIM49" s="165"/>
      <c r="MIN49" s="165"/>
      <c r="MIO49" s="166"/>
      <c r="MIP49" s="164"/>
      <c r="MIQ49" s="165"/>
      <c r="MIR49" s="165"/>
      <c r="MIS49" s="165"/>
      <c r="MIT49" s="165"/>
      <c r="MIU49" s="165"/>
      <c r="MIV49" s="166"/>
      <c r="MIW49" s="164"/>
      <c r="MIX49" s="165"/>
      <c r="MIY49" s="165"/>
      <c r="MIZ49" s="165"/>
      <c r="MJA49" s="165"/>
      <c r="MJB49" s="165"/>
      <c r="MJC49" s="166"/>
      <c r="MJD49" s="164"/>
      <c r="MJE49" s="165"/>
      <c r="MJF49" s="165"/>
      <c r="MJG49" s="165"/>
      <c r="MJH49" s="165"/>
      <c r="MJI49" s="165"/>
      <c r="MJJ49" s="166"/>
      <c r="MJK49" s="164"/>
      <c r="MJL49" s="165"/>
      <c r="MJM49" s="165"/>
      <c r="MJN49" s="165"/>
      <c r="MJO49" s="165"/>
      <c r="MJP49" s="165"/>
      <c r="MJQ49" s="166"/>
      <c r="MJR49" s="164"/>
      <c r="MJS49" s="165"/>
      <c r="MJT49" s="165"/>
      <c r="MJU49" s="165"/>
      <c r="MJV49" s="165"/>
      <c r="MJW49" s="165"/>
      <c r="MJX49" s="166"/>
      <c r="MJY49" s="164"/>
      <c r="MJZ49" s="165"/>
      <c r="MKA49" s="165"/>
      <c r="MKB49" s="165"/>
      <c r="MKC49" s="165"/>
      <c r="MKD49" s="165"/>
      <c r="MKE49" s="166"/>
      <c r="MKF49" s="164"/>
      <c r="MKG49" s="165"/>
      <c r="MKH49" s="165"/>
      <c r="MKI49" s="165"/>
      <c r="MKJ49" s="165"/>
      <c r="MKK49" s="165"/>
      <c r="MKL49" s="166"/>
      <c r="MKM49" s="164"/>
      <c r="MKN49" s="165"/>
      <c r="MKO49" s="165"/>
      <c r="MKP49" s="165"/>
      <c r="MKQ49" s="165"/>
      <c r="MKR49" s="165"/>
      <c r="MKS49" s="166"/>
      <c r="MKT49" s="164"/>
      <c r="MKU49" s="165"/>
      <c r="MKV49" s="165"/>
      <c r="MKW49" s="165"/>
      <c r="MKX49" s="165"/>
      <c r="MKY49" s="165"/>
      <c r="MKZ49" s="166"/>
      <c r="MLA49" s="164"/>
      <c r="MLB49" s="165"/>
      <c r="MLC49" s="165"/>
      <c r="MLD49" s="165"/>
      <c r="MLE49" s="165"/>
      <c r="MLF49" s="165"/>
      <c r="MLG49" s="166"/>
      <c r="MLH49" s="164"/>
      <c r="MLI49" s="165"/>
      <c r="MLJ49" s="165"/>
      <c r="MLK49" s="165"/>
      <c r="MLL49" s="165"/>
      <c r="MLM49" s="165"/>
      <c r="MLN49" s="166"/>
      <c r="MLO49" s="164"/>
      <c r="MLP49" s="165"/>
      <c r="MLQ49" s="165"/>
      <c r="MLR49" s="165"/>
      <c r="MLS49" s="165"/>
      <c r="MLT49" s="165"/>
      <c r="MLU49" s="166"/>
      <c r="MLV49" s="164"/>
      <c r="MLW49" s="165"/>
      <c r="MLX49" s="165"/>
      <c r="MLY49" s="165"/>
      <c r="MLZ49" s="165"/>
      <c r="MMA49" s="165"/>
      <c r="MMB49" s="166"/>
      <c r="MMC49" s="164"/>
      <c r="MMD49" s="165"/>
      <c r="MME49" s="165"/>
      <c r="MMF49" s="165"/>
      <c r="MMG49" s="165"/>
      <c r="MMH49" s="165"/>
      <c r="MMI49" s="166"/>
      <c r="MMJ49" s="164"/>
      <c r="MMK49" s="165"/>
      <c r="MML49" s="165"/>
      <c r="MMM49" s="165"/>
      <c r="MMN49" s="165"/>
      <c r="MMO49" s="165"/>
      <c r="MMP49" s="166"/>
      <c r="MMQ49" s="164"/>
      <c r="MMR49" s="165"/>
      <c r="MMS49" s="165"/>
      <c r="MMT49" s="165"/>
      <c r="MMU49" s="165"/>
      <c r="MMV49" s="165"/>
      <c r="MMW49" s="166"/>
      <c r="MMX49" s="164"/>
      <c r="MMY49" s="165"/>
      <c r="MMZ49" s="165"/>
      <c r="MNA49" s="165"/>
      <c r="MNB49" s="165"/>
      <c r="MNC49" s="165"/>
      <c r="MND49" s="166"/>
      <c r="MNE49" s="164"/>
      <c r="MNF49" s="165"/>
      <c r="MNG49" s="165"/>
      <c r="MNH49" s="165"/>
      <c r="MNI49" s="165"/>
      <c r="MNJ49" s="165"/>
      <c r="MNK49" s="166"/>
      <c r="MNL49" s="164"/>
      <c r="MNM49" s="165"/>
      <c r="MNN49" s="165"/>
      <c r="MNO49" s="165"/>
      <c r="MNP49" s="165"/>
      <c r="MNQ49" s="165"/>
      <c r="MNR49" s="166"/>
      <c r="MNS49" s="164"/>
      <c r="MNT49" s="165"/>
      <c r="MNU49" s="165"/>
      <c r="MNV49" s="165"/>
      <c r="MNW49" s="165"/>
      <c r="MNX49" s="165"/>
      <c r="MNY49" s="166"/>
      <c r="MNZ49" s="164"/>
      <c r="MOA49" s="165"/>
      <c r="MOB49" s="165"/>
      <c r="MOC49" s="165"/>
      <c r="MOD49" s="165"/>
      <c r="MOE49" s="165"/>
      <c r="MOF49" s="166"/>
      <c r="MOG49" s="164"/>
      <c r="MOH49" s="165"/>
      <c r="MOI49" s="165"/>
      <c r="MOJ49" s="165"/>
      <c r="MOK49" s="165"/>
      <c r="MOL49" s="165"/>
      <c r="MOM49" s="166"/>
      <c r="MON49" s="164"/>
      <c r="MOO49" s="165"/>
      <c r="MOP49" s="165"/>
      <c r="MOQ49" s="165"/>
      <c r="MOR49" s="165"/>
      <c r="MOS49" s="165"/>
      <c r="MOT49" s="166"/>
      <c r="MOU49" s="164"/>
      <c r="MOV49" s="165"/>
      <c r="MOW49" s="165"/>
      <c r="MOX49" s="165"/>
      <c r="MOY49" s="165"/>
      <c r="MOZ49" s="165"/>
      <c r="MPA49" s="166"/>
      <c r="MPB49" s="164"/>
      <c r="MPC49" s="165"/>
      <c r="MPD49" s="165"/>
      <c r="MPE49" s="165"/>
      <c r="MPF49" s="165"/>
      <c r="MPG49" s="165"/>
      <c r="MPH49" s="166"/>
      <c r="MPI49" s="164"/>
      <c r="MPJ49" s="165"/>
      <c r="MPK49" s="165"/>
      <c r="MPL49" s="165"/>
      <c r="MPM49" s="165"/>
      <c r="MPN49" s="165"/>
      <c r="MPO49" s="166"/>
      <c r="MPP49" s="164"/>
      <c r="MPQ49" s="165"/>
      <c r="MPR49" s="165"/>
      <c r="MPS49" s="165"/>
      <c r="MPT49" s="165"/>
      <c r="MPU49" s="165"/>
      <c r="MPV49" s="166"/>
      <c r="MPW49" s="164"/>
      <c r="MPX49" s="165"/>
      <c r="MPY49" s="165"/>
      <c r="MPZ49" s="165"/>
      <c r="MQA49" s="165"/>
      <c r="MQB49" s="165"/>
      <c r="MQC49" s="166"/>
      <c r="MQD49" s="164"/>
      <c r="MQE49" s="165"/>
      <c r="MQF49" s="165"/>
      <c r="MQG49" s="165"/>
      <c r="MQH49" s="165"/>
      <c r="MQI49" s="165"/>
      <c r="MQJ49" s="166"/>
      <c r="MQK49" s="164"/>
      <c r="MQL49" s="165"/>
      <c r="MQM49" s="165"/>
      <c r="MQN49" s="165"/>
      <c r="MQO49" s="165"/>
      <c r="MQP49" s="165"/>
      <c r="MQQ49" s="166"/>
      <c r="MQR49" s="164"/>
      <c r="MQS49" s="165"/>
      <c r="MQT49" s="165"/>
      <c r="MQU49" s="165"/>
      <c r="MQV49" s="165"/>
      <c r="MQW49" s="165"/>
      <c r="MQX49" s="166"/>
      <c r="MQY49" s="164"/>
      <c r="MQZ49" s="165"/>
      <c r="MRA49" s="165"/>
      <c r="MRB49" s="165"/>
      <c r="MRC49" s="165"/>
      <c r="MRD49" s="165"/>
      <c r="MRE49" s="166"/>
      <c r="MRF49" s="164"/>
      <c r="MRG49" s="165"/>
      <c r="MRH49" s="165"/>
      <c r="MRI49" s="165"/>
      <c r="MRJ49" s="165"/>
      <c r="MRK49" s="165"/>
      <c r="MRL49" s="166"/>
      <c r="MRM49" s="164"/>
      <c r="MRN49" s="165"/>
      <c r="MRO49" s="165"/>
      <c r="MRP49" s="165"/>
      <c r="MRQ49" s="165"/>
      <c r="MRR49" s="165"/>
      <c r="MRS49" s="166"/>
      <c r="MRT49" s="164"/>
      <c r="MRU49" s="165"/>
      <c r="MRV49" s="165"/>
      <c r="MRW49" s="165"/>
      <c r="MRX49" s="165"/>
      <c r="MRY49" s="165"/>
      <c r="MRZ49" s="166"/>
      <c r="MSA49" s="164"/>
      <c r="MSB49" s="165"/>
      <c r="MSC49" s="165"/>
      <c r="MSD49" s="165"/>
      <c r="MSE49" s="165"/>
      <c r="MSF49" s="165"/>
      <c r="MSG49" s="166"/>
      <c r="MSH49" s="164"/>
      <c r="MSI49" s="165"/>
      <c r="MSJ49" s="165"/>
      <c r="MSK49" s="165"/>
      <c r="MSL49" s="165"/>
      <c r="MSM49" s="165"/>
      <c r="MSN49" s="166"/>
      <c r="MSO49" s="164"/>
      <c r="MSP49" s="165"/>
      <c r="MSQ49" s="165"/>
      <c r="MSR49" s="165"/>
      <c r="MSS49" s="165"/>
      <c r="MST49" s="165"/>
      <c r="MSU49" s="166"/>
      <c r="MSV49" s="164"/>
      <c r="MSW49" s="165"/>
      <c r="MSX49" s="165"/>
      <c r="MSY49" s="165"/>
      <c r="MSZ49" s="165"/>
      <c r="MTA49" s="165"/>
      <c r="MTB49" s="166"/>
      <c r="MTC49" s="164"/>
      <c r="MTD49" s="165"/>
      <c r="MTE49" s="165"/>
      <c r="MTF49" s="165"/>
      <c r="MTG49" s="165"/>
      <c r="MTH49" s="165"/>
      <c r="MTI49" s="166"/>
      <c r="MTJ49" s="164"/>
      <c r="MTK49" s="165"/>
      <c r="MTL49" s="165"/>
      <c r="MTM49" s="165"/>
      <c r="MTN49" s="165"/>
      <c r="MTO49" s="165"/>
      <c r="MTP49" s="166"/>
      <c r="MTQ49" s="164"/>
      <c r="MTR49" s="165"/>
      <c r="MTS49" s="165"/>
      <c r="MTT49" s="165"/>
      <c r="MTU49" s="165"/>
      <c r="MTV49" s="165"/>
      <c r="MTW49" s="166"/>
      <c r="MTX49" s="164"/>
      <c r="MTY49" s="165"/>
      <c r="MTZ49" s="165"/>
      <c r="MUA49" s="165"/>
      <c r="MUB49" s="165"/>
      <c r="MUC49" s="165"/>
      <c r="MUD49" s="166"/>
      <c r="MUE49" s="164"/>
      <c r="MUF49" s="165"/>
      <c r="MUG49" s="165"/>
      <c r="MUH49" s="165"/>
      <c r="MUI49" s="165"/>
      <c r="MUJ49" s="165"/>
      <c r="MUK49" s="166"/>
      <c r="MUL49" s="164"/>
      <c r="MUM49" s="165"/>
      <c r="MUN49" s="165"/>
      <c r="MUO49" s="165"/>
      <c r="MUP49" s="165"/>
      <c r="MUQ49" s="165"/>
      <c r="MUR49" s="166"/>
      <c r="MUS49" s="164"/>
      <c r="MUT49" s="165"/>
      <c r="MUU49" s="165"/>
      <c r="MUV49" s="165"/>
      <c r="MUW49" s="165"/>
      <c r="MUX49" s="165"/>
      <c r="MUY49" s="166"/>
      <c r="MUZ49" s="164"/>
      <c r="MVA49" s="165"/>
      <c r="MVB49" s="165"/>
      <c r="MVC49" s="165"/>
      <c r="MVD49" s="165"/>
      <c r="MVE49" s="165"/>
      <c r="MVF49" s="166"/>
      <c r="MVG49" s="164"/>
      <c r="MVH49" s="165"/>
      <c r="MVI49" s="165"/>
      <c r="MVJ49" s="165"/>
      <c r="MVK49" s="165"/>
      <c r="MVL49" s="165"/>
      <c r="MVM49" s="166"/>
      <c r="MVN49" s="164"/>
      <c r="MVO49" s="165"/>
      <c r="MVP49" s="165"/>
      <c r="MVQ49" s="165"/>
      <c r="MVR49" s="165"/>
      <c r="MVS49" s="165"/>
      <c r="MVT49" s="166"/>
      <c r="MVU49" s="164"/>
      <c r="MVV49" s="165"/>
      <c r="MVW49" s="165"/>
      <c r="MVX49" s="165"/>
      <c r="MVY49" s="165"/>
      <c r="MVZ49" s="165"/>
      <c r="MWA49" s="166"/>
      <c r="MWB49" s="164"/>
      <c r="MWC49" s="165"/>
      <c r="MWD49" s="165"/>
      <c r="MWE49" s="165"/>
      <c r="MWF49" s="165"/>
      <c r="MWG49" s="165"/>
      <c r="MWH49" s="166"/>
      <c r="MWI49" s="164"/>
      <c r="MWJ49" s="165"/>
      <c r="MWK49" s="165"/>
      <c r="MWL49" s="165"/>
      <c r="MWM49" s="165"/>
      <c r="MWN49" s="165"/>
      <c r="MWO49" s="166"/>
      <c r="MWP49" s="164"/>
      <c r="MWQ49" s="165"/>
      <c r="MWR49" s="165"/>
      <c r="MWS49" s="165"/>
      <c r="MWT49" s="165"/>
      <c r="MWU49" s="165"/>
      <c r="MWV49" s="166"/>
      <c r="MWW49" s="164"/>
      <c r="MWX49" s="165"/>
      <c r="MWY49" s="165"/>
      <c r="MWZ49" s="165"/>
      <c r="MXA49" s="165"/>
      <c r="MXB49" s="165"/>
      <c r="MXC49" s="166"/>
      <c r="MXD49" s="164"/>
      <c r="MXE49" s="165"/>
      <c r="MXF49" s="165"/>
      <c r="MXG49" s="165"/>
      <c r="MXH49" s="165"/>
      <c r="MXI49" s="165"/>
      <c r="MXJ49" s="166"/>
      <c r="MXK49" s="164"/>
      <c r="MXL49" s="165"/>
      <c r="MXM49" s="165"/>
      <c r="MXN49" s="165"/>
      <c r="MXO49" s="165"/>
      <c r="MXP49" s="165"/>
      <c r="MXQ49" s="166"/>
      <c r="MXR49" s="164"/>
      <c r="MXS49" s="165"/>
      <c r="MXT49" s="165"/>
      <c r="MXU49" s="165"/>
      <c r="MXV49" s="165"/>
      <c r="MXW49" s="165"/>
      <c r="MXX49" s="166"/>
      <c r="MXY49" s="164"/>
      <c r="MXZ49" s="165"/>
      <c r="MYA49" s="165"/>
      <c r="MYB49" s="165"/>
      <c r="MYC49" s="165"/>
      <c r="MYD49" s="165"/>
      <c r="MYE49" s="166"/>
      <c r="MYF49" s="164"/>
      <c r="MYG49" s="165"/>
      <c r="MYH49" s="165"/>
      <c r="MYI49" s="165"/>
      <c r="MYJ49" s="165"/>
      <c r="MYK49" s="165"/>
      <c r="MYL49" s="166"/>
      <c r="MYM49" s="164"/>
      <c r="MYN49" s="165"/>
      <c r="MYO49" s="165"/>
      <c r="MYP49" s="165"/>
      <c r="MYQ49" s="165"/>
      <c r="MYR49" s="165"/>
      <c r="MYS49" s="166"/>
      <c r="MYT49" s="164"/>
      <c r="MYU49" s="165"/>
      <c r="MYV49" s="165"/>
      <c r="MYW49" s="165"/>
      <c r="MYX49" s="165"/>
      <c r="MYY49" s="165"/>
      <c r="MYZ49" s="166"/>
      <c r="MZA49" s="164"/>
      <c r="MZB49" s="165"/>
      <c r="MZC49" s="165"/>
      <c r="MZD49" s="165"/>
      <c r="MZE49" s="165"/>
      <c r="MZF49" s="165"/>
      <c r="MZG49" s="166"/>
      <c r="MZH49" s="164"/>
      <c r="MZI49" s="165"/>
      <c r="MZJ49" s="165"/>
      <c r="MZK49" s="165"/>
      <c r="MZL49" s="165"/>
      <c r="MZM49" s="165"/>
      <c r="MZN49" s="166"/>
      <c r="MZO49" s="164"/>
      <c r="MZP49" s="165"/>
      <c r="MZQ49" s="165"/>
      <c r="MZR49" s="165"/>
      <c r="MZS49" s="165"/>
      <c r="MZT49" s="165"/>
      <c r="MZU49" s="166"/>
      <c r="MZV49" s="164"/>
      <c r="MZW49" s="165"/>
      <c r="MZX49" s="165"/>
      <c r="MZY49" s="165"/>
      <c r="MZZ49" s="165"/>
      <c r="NAA49" s="165"/>
      <c r="NAB49" s="166"/>
      <c r="NAC49" s="164"/>
      <c r="NAD49" s="165"/>
      <c r="NAE49" s="165"/>
      <c r="NAF49" s="165"/>
      <c r="NAG49" s="165"/>
      <c r="NAH49" s="165"/>
      <c r="NAI49" s="166"/>
      <c r="NAJ49" s="164"/>
      <c r="NAK49" s="165"/>
      <c r="NAL49" s="165"/>
      <c r="NAM49" s="165"/>
      <c r="NAN49" s="165"/>
      <c r="NAO49" s="165"/>
      <c r="NAP49" s="166"/>
      <c r="NAQ49" s="164"/>
      <c r="NAR49" s="165"/>
      <c r="NAS49" s="165"/>
      <c r="NAT49" s="165"/>
      <c r="NAU49" s="165"/>
      <c r="NAV49" s="165"/>
      <c r="NAW49" s="166"/>
      <c r="NAX49" s="164"/>
      <c r="NAY49" s="165"/>
      <c r="NAZ49" s="165"/>
      <c r="NBA49" s="165"/>
      <c r="NBB49" s="165"/>
      <c r="NBC49" s="165"/>
      <c r="NBD49" s="166"/>
      <c r="NBE49" s="164"/>
      <c r="NBF49" s="165"/>
      <c r="NBG49" s="165"/>
      <c r="NBH49" s="165"/>
      <c r="NBI49" s="165"/>
      <c r="NBJ49" s="165"/>
      <c r="NBK49" s="166"/>
      <c r="NBL49" s="164"/>
      <c r="NBM49" s="165"/>
      <c r="NBN49" s="165"/>
      <c r="NBO49" s="165"/>
      <c r="NBP49" s="165"/>
      <c r="NBQ49" s="165"/>
      <c r="NBR49" s="166"/>
      <c r="NBS49" s="164"/>
      <c r="NBT49" s="165"/>
      <c r="NBU49" s="165"/>
      <c r="NBV49" s="165"/>
      <c r="NBW49" s="165"/>
      <c r="NBX49" s="165"/>
      <c r="NBY49" s="166"/>
      <c r="NBZ49" s="164"/>
      <c r="NCA49" s="165"/>
      <c r="NCB49" s="165"/>
      <c r="NCC49" s="165"/>
      <c r="NCD49" s="165"/>
      <c r="NCE49" s="165"/>
      <c r="NCF49" s="166"/>
      <c r="NCG49" s="164"/>
      <c r="NCH49" s="165"/>
      <c r="NCI49" s="165"/>
      <c r="NCJ49" s="165"/>
      <c r="NCK49" s="165"/>
      <c r="NCL49" s="165"/>
      <c r="NCM49" s="166"/>
      <c r="NCN49" s="164"/>
      <c r="NCO49" s="165"/>
      <c r="NCP49" s="165"/>
      <c r="NCQ49" s="165"/>
      <c r="NCR49" s="165"/>
      <c r="NCS49" s="165"/>
      <c r="NCT49" s="166"/>
      <c r="NCU49" s="164"/>
      <c r="NCV49" s="165"/>
      <c r="NCW49" s="165"/>
      <c r="NCX49" s="165"/>
      <c r="NCY49" s="165"/>
      <c r="NCZ49" s="165"/>
      <c r="NDA49" s="166"/>
      <c r="NDB49" s="164"/>
      <c r="NDC49" s="165"/>
      <c r="NDD49" s="165"/>
      <c r="NDE49" s="165"/>
      <c r="NDF49" s="165"/>
      <c r="NDG49" s="165"/>
      <c r="NDH49" s="166"/>
      <c r="NDI49" s="164"/>
      <c r="NDJ49" s="165"/>
      <c r="NDK49" s="165"/>
      <c r="NDL49" s="165"/>
      <c r="NDM49" s="165"/>
      <c r="NDN49" s="165"/>
      <c r="NDO49" s="166"/>
      <c r="NDP49" s="164"/>
      <c r="NDQ49" s="165"/>
      <c r="NDR49" s="165"/>
      <c r="NDS49" s="165"/>
      <c r="NDT49" s="165"/>
      <c r="NDU49" s="165"/>
      <c r="NDV49" s="166"/>
      <c r="NDW49" s="164"/>
      <c r="NDX49" s="165"/>
      <c r="NDY49" s="165"/>
      <c r="NDZ49" s="165"/>
      <c r="NEA49" s="165"/>
      <c r="NEB49" s="165"/>
      <c r="NEC49" s="166"/>
      <c r="NED49" s="164"/>
      <c r="NEE49" s="165"/>
      <c r="NEF49" s="165"/>
      <c r="NEG49" s="165"/>
      <c r="NEH49" s="165"/>
      <c r="NEI49" s="165"/>
      <c r="NEJ49" s="166"/>
      <c r="NEK49" s="164"/>
      <c r="NEL49" s="165"/>
      <c r="NEM49" s="165"/>
      <c r="NEN49" s="165"/>
      <c r="NEO49" s="165"/>
      <c r="NEP49" s="165"/>
      <c r="NEQ49" s="166"/>
      <c r="NER49" s="164"/>
      <c r="NES49" s="165"/>
      <c r="NET49" s="165"/>
      <c r="NEU49" s="165"/>
      <c r="NEV49" s="165"/>
      <c r="NEW49" s="165"/>
      <c r="NEX49" s="166"/>
      <c r="NEY49" s="164"/>
      <c r="NEZ49" s="165"/>
      <c r="NFA49" s="165"/>
      <c r="NFB49" s="165"/>
      <c r="NFC49" s="165"/>
      <c r="NFD49" s="165"/>
      <c r="NFE49" s="166"/>
      <c r="NFF49" s="164"/>
      <c r="NFG49" s="165"/>
      <c r="NFH49" s="165"/>
      <c r="NFI49" s="165"/>
      <c r="NFJ49" s="165"/>
      <c r="NFK49" s="165"/>
      <c r="NFL49" s="166"/>
      <c r="NFM49" s="164"/>
      <c r="NFN49" s="165"/>
      <c r="NFO49" s="165"/>
      <c r="NFP49" s="165"/>
      <c r="NFQ49" s="165"/>
      <c r="NFR49" s="165"/>
      <c r="NFS49" s="166"/>
      <c r="NFT49" s="164"/>
      <c r="NFU49" s="165"/>
      <c r="NFV49" s="165"/>
      <c r="NFW49" s="165"/>
      <c r="NFX49" s="165"/>
      <c r="NFY49" s="165"/>
      <c r="NFZ49" s="166"/>
      <c r="NGA49" s="164"/>
      <c r="NGB49" s="165"/>
      <c r="NGC49" s="165"/>
      <c r="NGD49" s="165"/>
      <c r="NGE49" s="165"/>
      <c r="NGF49" s="165"/>
      <c r="NGG49" s="166"/>
      <c r="NGH49" s="164"/>
      <c r="NGI49" s="165"/>
      <c r="NGJ49" s="165"/>
      <c r="NGK49" s="165"/>
      <c r="NGL49" s="165"/>
      <c r="NGM49" s="165"/>
      <c r="NGN49" s="166"/>
      <c r="NGO49" s="164"/>
      <c r="NGP49" s="165"/>
      <c r="NGQ49" s="165"/>
      <c r="NGR49" s="165"/>
      <c r="NGS49" s="165"/>
      <c r="NGT49" s="165"/>
      <c r="NGU49" s="166"/>
      <c r="NGV49" s="164"/>
      <c r="NGW49" s="165"/>
      <c r="NGX49" s="165"/>
      <c r="NGY49" s="165"/>
      <c r="NGZ49" s="165"/>
      <c r="NHA49" s="165"/>
      <c r="NHB49" s="166"/>
      <c r="NHC49" s="164"/>
      <c r="NHD49" s="165"/>
      <c r="NHE49" s="165"/>
      <c r="NHF49" s="165"/>
      <c r="NHG49" s="165"/>
      <c r="NHH49" s="165"/>
      <c r="NHI49" s="166"/>
      <c r="NHJ49" s="164"/>
      <c r="NHK49" s="165"/>
      <c r="NHL49" s="165"/>
      <c r="NHM49" s="165"/>
      <c r="NHN49" s="165"/>
      <c r="NHO49" s="165"/>
      <c r="NHP49" s="166"/>
      <c r="NHQ49" s="164"/>
      <c r="NHR49" s="165"/>
      <c r="NHS49" s="165"/>
      <c r="NHT49" s="165"/>
      <c r="NHU49" s="165"/>
      <c r="NHV49" s="165"/>
      <c r="NHW49" s="166"/>
      <c r="NHX49" s="164"/>
      <c r="NHY49" s="165"/>
      <c r="NHZ49" s="165"/>
      <c r="NIA49" s="165"/>
      <c r="NIB49" s="165"/>
      <c r="NIC49" s="165"/>
      <c r="NID49" s="166"/>
      <c r="NIE49" s="164"/>
      <c r="NIF49" s="165"/>
      <c r="NIG49" s="165"/>
      <c r="NIH49" s="165"/>
      <c r="NII49" s="165"/>
      <c r="NIJ49" s="165"/>
      <c r="NIK49" s="166"/>
      <c r="NIL49" s="164"/>
      <c r="NIM49" s="165"/>
      <c r="NIN49" s="165"/>
      <c r="NIO49" s="165"/>
      <c r="NIP49" s="165"/>
      <c r="NIQ49" s="165"/>
      <c r="NIR49" s="166"/>
      <c r="NIS49" s="164"/>
      <c r="NIT49" s="165"/>
      <c r="NIU49" s="165"/>
      <c r="NIV49" s="165"/>
      <c r="NIW49" s="165"/>
      <c r="NIX49" s="165"/>
      <c r="NIY49" s="166"/>
      <c r="NIZ49" s="164"/>
      <c r="NJA49" s="165"/>
      <c r="NJB49" s="165"/>
      <c r="NJC49" s="165"/>
      <c r="NJD49" s="165"/>
      <c r="NJE49" s="165"/>
      <c r="NJF49" s="166"/>
      <c r="NJG49" s="164"/>
      <c r="NJH49" s="165"/>
      <c r="NJI49" s="165"/>
      <c r="NJJ49" s="165"/>
      <c r="NJK49" s="165"/>
      <c r="NJL49" s="165"/>
      <c r="NJM49" s="166"/>
      <c r="NJN49" s="164"/>
      <c r="NJO49" s="165"/>
      <c r="NJP49" s="165"/>
      <c r="NJQ49" s="165"/>
      <c r="NJR49" s="165"/>
      <c r="NJS49" s="165"/>
      <c r="NJT49" s="166"/>
      <c r="NJU49" s="164"/>
      <c r="NJV49" s="165"/>
      <c r="NJW49" s="165"/>
      <c r="NJX49" s="165"/>
      <c r="NJY49" s="165"/>
      <c r="NJZ49" s="165"/>
      <c r="NKA49" s="166"/>
      <c r="NKB49" s="164"/>
      <c r="NKC49" s="165"/>
      <c r="NKD49" s="165"/>
      <c r="NKE49" s="165"/>
      <c r="NKF49" s="165"/>
      <c r="NKG49" s="165"/>
      <c r="NKH49" s="166"/>
      <c r="NKI49" s="164"/>
      <c r="NKJ49" s="165"/>
      <c r="NKK49" s="165"/>
      <c r="NKL49" s="165"/>
      <c r="NKM49" s="165"/>
      <c r="NKN49" s="165"/>
      <c r="NKO49" s="166"/>
      <c r="NKP49" s="164"/>
      <c r="NKQ49" s="165"/>
      <c r="NKR49" s="165"/>
      <c r="NKS49" s="165"/>
      <c r="NKT49" s="165"/>
      <c r="NKU49" s="165"/>
      <c r="NKV49" s="166"/>
      <c r="NKW49" s="164"/>
      <c r="NKX49" s="165"/>
      <c r="NKY49" s="165"/>
      <c r="NKZ49" s="165"/>
      <c r="NLA49" s="165"/>
      <c r="NLB49" s="165"/>
      <c r="NLC49" s="166"/>
      <c r="NLD49" s="164"/>
      <c r="NLE49" s="165"/>
      <c r="NLF49" s="165"/>
      <c r="NLG49" s="165"/>
      <c r="NLH49" s="165"/>
      <c r="NLI49" s="165"/>
      <c r="NLJ49" s="166"/>
      <c r="NLK49" s="164"/>
      <c r="NLL49" s="165"/>
      <c r="NLM49" s="165"/>
      <c r="NLN49" s="165"/>
      <c r="NLO49" s="165"/>
      <c r="NLP49" s="165"/>
      <c r="NLQ49" s="166"/>
      <c r="NLR49" s="164"/>
      <c r="NLS49" s="165"/>
      <c r="NLT49" s="165"/>
      <c r="NLU49" s="165"/>
      <c r="NLV49" s="165"/>
      <c r="NLW49" s="165"/>
      <c r="NLX49" s="166"/>
      <c r="NLY49" s="164"/>
      <c r="NLZ49" s="165"/>
      <c r="NMA49" s="165"/>
      <c r="NMB49" s="165"/>
      <c r="NMC49" s="165"/>
      <c r="NMD49" s="165"/>
      <c r="NME49" s="166"/>
      <c r="NMF49" s="164"/>
      <c r="NMG49" s="165"/>
      <c r="NMH49" s="165"/>
      <c r="NMI49" s="165"/>
      <c r="NMJ49" s="165"/>
      <c r="NMK49" s="165"/>
      <c r="NML49" s="166"/>
      <c r="NMM49" s="164"/>
      <c r="NMN49" s="165"/>
      <c r="NMO49" s="165"/>
      <c r="NMP49" s="165"/>
      <c r="NMQ49" s="165"/>
      <c r="NMR49" s="165"/>
      <c r="NMS49" s="166"/>
      <c r="NMT49" s="164"/>
      <c r="NMU49" s="165"/>
      <c r="NMV49" s="165"/>
      <c r="NMW49" s="165"/>
      <c r="NMX49" s="165"/>
      <c r="NMY49" s="165"/>
      <c r="NMZ49" s="166"/>
      <c r="NNA49" s="164"/>
      <c r="NNB49" s="165"/>
      <c r="NNC49" s="165"/>
      <c r="NND49" s="165"/>
      <c r="NNE49" s="165"/>
      <c r="NNF49" s="165"/>
      <c r="NNG49" s="166"/>
      <c r="NNH49" s="164"/>
      <c r="NNI49" s="165"/>
      <c r="NNJ49" s="165"/>
      <c r="NNK49" s="165"/>
      <c r="NNL49" s="165"/>
      <c r="NNM49" s="165"/>
      <c r="NNN49" s="166"/>
      <c r="NNO49" s="164"/>
      <c r="NNP49" s="165"/>
      <c r="NNQ49" s="165"/>
      <c r="NNR49" s="165"/>
      <c r="NNS49" s="165"/>
      <c r="NNT49" s="165"/>
      <c r="NNU49" s="166"/>
      <c r="NNV49" s="164"/>
      <c r="NNW49" s="165"/>
      <c r="NNX49" s="165"/>
      <c r="NNY49" s="165"/>
      <c r="NNZ49" s="165"/>
      <c r="NOA49" s="165"/>
      <c r="NOB49" s="166"/>
      <c r="NOC49" s="164"/>
      <c r="NOD49" s="165"/>
      <c r="NOE49" s="165"/>
      <c r="NOF49" s="165"/>
      <c r="NOG49" s="165"/>
      <c r="NOH49" s="165"/>
      <c r="NOI49" s="166"/>
      <c r="NOJ49" s="164"/>
      <c r="NOK49" s="165"/>
      <c r="NOL49" s="165"/>
      <c r="NOM49" s="165"/>
      <c r="NON49" s="165"/>
      <c r="NOO49" s="165"/>
      <c r="NOP49" s="166"/>
      <c r="NOQ49" s="164"/>
      <c r="NOR49" s="165"/>
      <c r="NOS49" s="165"/>
      <c r="NOT49" s="165"/>
      <c r="NOU49" s="165"/>
      <c r="NOV49" s="165"/>
      <c r="NOW49" s="166"/>
      <c r="NOX49" s="164"/>
      <c r="NOY49" s="165"/>
      <c r="NOZ49" s="165"/>
      <c r="NPA49" s="165"/>
      <c r="NPB49" s="165"/>
      <c r="NPC49" s="165"/>
      <c r="NPD49" s="166"/>
      <c r="NPE49" s="164"/>
      <c r="NPF49" s="165"/>
      <c r="NPG49" s="165"/>
      <c r="NPH49" s="165"/>
      <c r="NPI49" s="165"/>
      <c r="NPJ49" s="165"/>
      <c r="NPK49" s="166"/>
      <c r="NPL49" s="164"/>
      <c r="NPM49" s="165"/>
      <c r="NPN49" s="165"/>
      <c r="NPO49" s="165"/>
      <c r="NPP49" s="165"/>
      <c r="NPQ49" s="165"/>
      <c r="NPR49" s="166"/>
      <c r="NPS49" s="164"/>
      <c r="NPT49" s="165"/>
      <c r="NPU49" s="165"/>
      <c r="NPV49" s="165"/>
      <c r="NPW49" s="165"/>
      <c r="NPX49" s="165"/>
      <c r="NPY49" s="166"/>
      <c r="NPZ49" s="164"/>
      <c r="NQA49" s="165"/>
      <c r="NQB49" s="165"/>
      <c r="NQC49" s="165"/>
      <c r="NQD49" s="165"/>
      <c r="NQE49" s="165"/>
      <c r="NQF49" s="166"/>
      <c r="NQG49" s="164"/>
      <c r="NQH49" s="165"/>
      <c r="NQI49" s="165"/>
      <c r="NQJ49" s="165"/>
      <c r="NQK49" s="165"/>
      <c r="NQL49" s="165"/>
      <c r="NQM49" s="166"/>
      <c r="NQN49" s="164"/>
      <c r="NQO49" s="165"/>
      <c r="NQP49" s="165"/>
      <c r="NQQ49" s="165"/>
      <c r="NQR49" s="165"/>
      <c r="NQS49" s="165"/>
      <c r="NQT49" s="166"/>
      <c r="NQU49" s="164"/>
      <c r="NQV49" s="165"/>
      <c r="NQW49" s="165"/>
      <c r="NQX49" s="165"/>
      <c r="NQY49" s="165"/>
      <c r="NQZ49" s="165"/>
      <c r="NRA49" s="166"/>
      <c r="NRB49" s="164"/>
      <c r="NRC49" s="165"/>
      <c r="NRD49" s="165"/>
      <c r="NRE49" s="165"/>
      <c r="NRF49" s="165"/>
      <c r="NRG49" s="165"/>
      <c r="NRH49" s="166"/>
      <c r="NRI49" s="164"/>
      <c r="NRJ49" s="165"/>
      <c r="NRK49" s="165"/>
      <c r="NRL49" s="165"/>
      <c r="NRM49" s="165"/>
      <c r="NRN49" s="165"/>
      <c r="NRO49" s="166"/>
      <c r="NRP49" s="164"/>
      <c r="NRQ49" s="165"/>
      <c r="NRR49" s="165"/>
      <c r="NRS49" s="165"/>
      <c r="NRT49" s="165"/>
      <c r="NRU49" s="165"/>
      <c r="NRV49" s="166"/>
      <c r="NRW49" s="164"/>
      <c r="NRX49" s="165"/>
      <c r="NRY49" s="165"/>
      <c r="NRZ49" s="165"/>
      <c r="NSA49" s="165"/>
      <c r="NSB49" s="165"/>
      <c r="NSC49" s="166"/>
      <c r="NSD49" s="164"/>
      <c r="NSE49" s="165"/>
      <c r="NSF49" s="165"/>
      <c r="NSG49" s="165"/>
      <c r="NSH49" s="165"/>
      <c r="NSI49" s="165"/>
      <c r="NSJ49" s="166"/>
      <c r="NSK49" s="164"/>
      <c r="NSL49" s="165"/>
      <c r="NSM49" s="165"/>
      <c r="NSN49" s="165"/>
      <c r="NSO49" s="165"/>
      <c r="NSP49" s="165"/>
      <c r="NSQ49" s="166"/>
      <c r="NSR49" s="164"/>
      <c r="NSS49" s="165"/>
      <c r="NST49" s="165"/>
      <c r="NSU49" s="165"/>
      <c r="NSV49" s="165"/>
      <c r="NSW49" s="165"/>
      <c r="NSX49" s="166"/>
      <c r="NSY49" s="164"/>
      <c r="NSZ49" s="165"/>
      <c r="NTA49" s="165"/>
      <c r="NTB49" s="165"/>
      <c r="NTC49" s="165"/>
      <c r="NTD49" s="165"/>
      <c r="NTE49" s="166"/>
      <c r="NTF49" s="164"/>
      <c r="NTG49" s="165"/>
      <c r="NTH49" s="165"/>
      <c r="NTI49" s="165"/>
      <c r="NTJ49" s="165"/>
      <c r="NTK49" s="165"/>
      <c r="NTL49" s="166"/>
      <c r="NTM49" s="164"/>
      <c r="NTN49" s="165"/>
      <c r="NTO49" s="165"/>
      <c r="NTP49" s="165"/>
      <c r="NTQ49" s="165"/>
      <c r="NTR49" s="165"/>
      <c r="NTS49" s="166"/>
      <c r="NTT49" s="164"/>
      <c r="NTU49" s="165"/>
      <c r="NTV49" s="165"/>
      <c r="NTW49" s="165"/>
      <c r="NTX49" s="165"/>
      <c r="NTY49" s="165"/>
      <c r="NTZ49" s="166"/>
      <c r="NUA49" s="164"/>
      <c r="NUB49" s="165"/>
      <c r="NUC49" s="165"/>
      <c r="NUD49" s="165"/>
      <c r="NUE49" s="165"/>
      <c r="NUF49" s="165"/>
      <c r="NUG49" s="166"/>
      <c r="NUH49" s="164"/>
      <c r="NUI49" s="165"/>
      <c r="NUJ49" s="165"/>
      <c r="NUK49" s="165"/>
      <c r="NUL49" s="165"/>
      <c r="NUM49" s="165"/>
      <c r="NUN49" s="166"/>
      <c r="NUO49" s="164"/>
      <c r="NUP49" s="165"/>
      <c r="NUQ49" s="165"/>
      <c r="NUR49" s="165"/>
      <c r="NUS49" s="165"/>
      <c r="NUT49" s="165"/>
      <c r="NUU49" s="166"/>
      <c r="NUV49" s="164"/>
      <c r="NUW49" s="165"/>
      <c r="NUX49" s="165"/>
      <c r="NUY49" s="165"/>
      <c r="NUZ49" s="165"/>
      <c r="NVA49" s="165"/>
      <c r="NVB49" s="166"/>
      <c r="NVC49" s="164"/>
      <c r="NVD49" s="165"/>
      <c r="NVE49" s="165"/>
      <c r="NVF49" s="165"/>
      <c r="NVG49" s="165"/>
      <c r="NVH49" s="165"/>
      <c r="NVI49" s="166"/>
      <c r="NVJ49" s="164"/>
      <c r="NVK49" s="165"/>
      <c r="NVL49" s="165"/>
      <c r="NVM49" s="165"/>
      <c r="NVN49" s="165"/>
      <c r="NVO49" s="165"/>
      <c r="NVP49" s="166"/>
      <c r="NVQ49" s="164"/>
      <c r="NVR49" s="165"/>
      <c r="NVS49" s="165"/>
      <c r="NVT49" s="165"/>
      <c r="NVU49" s="165"/>
      <c r="NVV49" s="165"/>
      <c r="NVW49" s="166"/>
      <c r="NVX49" s="164"/>
      <c r="NVY49" s="165"/>
      <c r="NVZ49" s="165"/>
      <c r="NWA49" s="165"/>
      <c r="NWB49" s="165"/>
      <c r="NWC49" s="165"/>
      <c r="NWD49" s="166"/>
      <c r="NWE49" s="164"/>
      <c r="NWF49" s="165"/>
      <c r="NWG49" s="165"/>
      <c r="NWH49" s="165"/>
      <c r="NWI49" s="165"/>
      <c r="NWJ49" s="165"/>
      <c r="NWK49" s="166"/>
      <c r="NWL49" s="164"/>
      <c r="NWM49" s="165"/>
      <c r="NWN49" s="165"/>
      <c r="NWO49" s="165"/>
      <c r="NWP49" s="165"/>
      <c r="NWQ49" s="165"/>
      <c r="NWR49" s="166"/>
      <c r="NWS49" s="164"/>
      <c r="NWT49" s="165"/>
      <c r="NWU49" s="165"/>
      <c r="NWV49" s="165"/>
      <c r="NWW49" s="165"/>
      <c r="NWX49" s="165"/>
      <c r="NWY49" s="166"/>
      <c r="NWZ49" s="164"/>
      <c r="NXA49" s="165"/>
      <c r="NXB49" s="165"/>
      <c r="NXC49" s="165"/>
      <c r="NXD49" s="165"/>
      <c r="NXE49" s="165"/>
      <c r="NXF49" s="166"/>
      <c r="NXG49" s="164"/>
      <c r="NXH49" s="165"/>
      <c r="NXI49" s="165"/>
      <c r="NXJ49" s="165"/>
      <c r="NXK49" s="165"/>
      <c r="NXL49" s="165"/>
      <c r="NXM49" s="166"/>
      <c r="NXN49" s="164"/>
      <c r="NXO49" s="165"/>
      <c r="NXP49" s="165"/>
      <c r="NXQ49" s="165"/>
      <c r="NXR49" s="165"/>
      <c r="NXS49" s="165"/>
      <c r="NXT49" s="166"/>
      <c r="NXU49" s="164"/>
      <c r="NXV49" s="165"/>
      <c r="NXW49" s="165"/>
      <c r="NXX49" s="165"/>
      <c r="NXY49" s="165"/>
      <c r="NXZ49" s="165"/>
      <c r="NYA49" s="166"/>
      <c r="NYB49" s="164"/>
      <c r="NYC49" s="165"/>
      <c r="NYD49" s="165"/>
      <c r="NYE49" s="165"/>
      <c r="NYF49" s="165"/>
      <c r="NYG49" s="165"/>
      <c r="NYH49" s="166"/>
      <c r="NYI49" s="164"/>
      <c r="NYJ49" s="165"/>
      <c r="NYK49" s="165"/>
      <c r="NYL49" s="165"/>
      <c r="NYM49" s="165"/>
      <c r="NYN49" s="165"/>
      <c r="NYO49" s="166"/>
      <c r="NYP49" s="164"/>
      <c r="NYQ49" s="165"/>
      <c r="NYR49" s="165"/>
      <c r="NYS49" s="165"/>
      <c r="NYT49" s="165"/>
      <c r="NYU49" s="165"/>
      <c r="NYV49" s="166"/>
      <c r="NYW49" s="164"/>
      <c r="NYX49" s="165"/>
      <c r="NYY49" s="165"/>
      <c r="NYZ49" s="165"/>
      <c r="NZA49" s="165"/>
      <c r="NZB49" s="165"/>
      <c r="NZC49" s="166"/>
      <c r="NZD49" s="164"/>
      <c r="NZE49" s="165"/>
      <c r="NZF49" s="165"/>
      <c r="NZG49" s="165"/>
      <c r="NZH49" s="165"/>
      <c r="NZI49" s="165"/>
      <c r="NZJ49" s="166"/>
      <c r="NZK49" s="164"/>
      <c r="NZL49" s="165"/>
      <c r="NZM49" s="165"/>
      <c r="NZN49" s="165"/>
      <c r="NZO49" s="165"/>
      <c r="NZP49" s="165"/>
      <c r="NZQ49" s="166"/>
      <c r="NZR49" s="164"/>
      <c r="NZS49" s="165"/>
      <c r="NZT49" s="165"/>
      <c r="NZU49" s="165"/>
      <c r="NZV49" s="165"/>
      <c r="NZW49" s="165"/>
      <c r="NZX49" s="166"/>
      <c r="NZY49" s="164"/>
      <c r="NZZ49" s="165"/>
      <c r="OAA49" s="165"/>
      <c r="OAB49" s="165"/>
      <c r="OAC49" s="165"/>
      <c r="OAD49" s="165"/>
      <c r="OAE49" s="166"/>
      <c r="OAF49" s="164"/>
      <c r="OAG49" s="165"/>
      <c r="OAH49" s="165"/>
      <c r="OAI49" s="165"/>
      <c r="OAJ49" s="165"/>
      <c r="OAK49" s="165"/>
      <c r="OAL49" s="166"/>
      <c r="OAM49" s="164"/>
      <c r="OAN49" s="165"/>
      <c r="OAO49" s="165"/>
      <c r="OAP49" s="165"/>
      <c r="OAQ49" s="165"/>
      <c r="OAR49" s="165"/>
      <c r="OAS49" s="166"/>
      <c r="OAT49" s="164"/>
      <c r="OAU49" s="165"/>
      <c r="OAV49" s="165"/>
      <c r="OAW49" s="165"/>
      <c r="OAX49" s="165"/>
      <c r="OAY49" s="165"/>
      <c r="OAZ49" s="166"/>
      <c r="OBA49" s="164"/>
      <c r="OBB49" s="165"/>
      <c r="OBC49" s="165"/>
      <c r="OBD49" s="165"/>
      <c r="OBE49" s="165"/>
      <c r="OBF49" s="165"/>
      <c r="OBG49" s="166"/>
      <c r="OBH49" s="164"/>
      <c r="OBI49" s="165"/>
      <c r="OBJ49" s="165"/>
      <c r="OBK49" s="165"/>
      <c r="OBL49" s="165"/>
      <c r="OBM49" s="165"/>
      <c r="OBN49" s="166"/>
      <c r="OBO49" s="164"/>
      <c r="OBP49" s="165"/>
      <c r="OBQ49" s="165"/>
      <c r="OBR49" s="165"/>
      <c r="OBS49" s="165"/>
      <c r="OBT49" s="165"/>
      <c r="OBU49" s="166"/>
      <c r="OBV49" s="164"/>
      <c r="OBW49" s="165"/>
      <c r="OBX49" s="165"/>
      <c r="OBY49" s="165"/>
      <c r="OBZ49" s="165"/>
      <c r="OCA49" s="165"/>
      <c r="OCB49" s="166"/>
      <c r="OCC49" s="164"/>
      <c r="OCD49" s="165"/>
      <c r="OCE49" s="165"/>
      <c r="OCF49" s="165"/>
      <c r="OCG49" s="165"/>
      <c r="OCH49" s="165"/>
      <c r="OCI49" s="166"/>
      <c r="OCJ49" s="164"/>
      <c r="OCK49" s="165"/>
      <c r="OCL49" s="165"/>
      <c r="OCM49" s="165"/>
      <c r="OCN49" s="165"/>
      <c r="OCO49" s="165"/>
      <c r="OCP49" s="166"/>
      <c r="OCQ49" s="164"/>
      <c r="OCR49" s="165"/>
      <c r="OCS49" s="165"/>
      <c r="OCT49" s="165"/>
      <c r="OCU49" s="165"/>
      <c r="OCV49" s="165"/>
      <c r="OCW49" s="166"/>
      <c r="OCX49" s="164"/>
      <c r="OCY49" s="165"/>
      <c r="OCZ49" s="165"/>
      <c r="ODA49" s="165"/>
      <c r="ODB49" s="165"/>
      <c r="ODC49" s="165"/>
      <c r="ODD49" s="166"/>
      <c r="ODE49" s="164"/>
      <c r="ODF49" s="165"/>
      <c r="ODG49" s="165"/>
      <c r="ODH49" s="165"/>
      <c r="ODI49" s="165"/>
      <c r="ODJ49" s="165"/>
      <c r="ODK49" s="166"/>
      <c r="ODL49" s="164"/>
      <c r="ODM49" s="165"/>
      <c r="ODN49" s="165"/>
      <c r="ODO49" s="165"/>
      <c r="ODP49" s="165"/>
      <c r="ODQ49" s="165"/>
      <c r="ODR49" s="166"/>
      <c r="ODS49" s="164"/>
      <c r="ODT49" s="165"/>
      <c r="ODU49" s="165"/>
      <c r="ODV49" s="165"/>
      <c r="ODW49" s="165"/>
      <c r="ODX49" s="165"/>
      <c r="ODY49" s="166"/>
      <c r="ODZ49" s="164"/>
      <c r="OEA49" s="165"/>
      <c r="OEB49" s="165"/>
      <c r="OEC49" s="165"/>
      <c r="OED49" s="165"/>
      <c r="OEE49" s="165"/>
      <c r="OEF49" s="166"/>
      <c r="OEG49" s="164"/>
      <c r="OEH49" s="165"/>
      <c r="OEI49" s="165"/>
      <c r="OEJ49" s="165"/>
      <c r="OEK49" s="165"/>
      <c r="OEL49" s="165"/>
      <c r="OEM49" s="166"/>
      <c r="OEN49" s="164"/>
      <c r="OEO49" s="165"/>
      <c r="OEP49" s="165"/>
      <c r="OEQ49" s="165"/>
      <c r="OER49" s="165"/>
      <c r="OES49" s="165"/>
      <c r="OET49" s="166"/>
      <c r="OEU49" s="164"/>
      <c r="OEV49" s="165"/>
      <c r="OEW49" s="165"/>
      <c r="OEX49" s="165"/>
      <c r="OEY49" s="165"/>
      <c r="OEZ49" s="165"/>
      <c r="OFA49" s="166"/>
      <c r="OFB49" s="164"/>
      <c r="OFC49" s="165"/>
      <c r="OFD49" s="165"/>
      <c r="OFE49" s="165"/>
      <c r="OFF49" s="165"/>
      <c r="OFG49" s="165"/>
      <c r="OFH49" s="166"/>
      <c r="OFI49" s="164"/>
      <c r="OFJ49" s="165"/>
      <c r="OFK49" s="165"/>
      <c r="OFL49" s="165"/>
      <c r="OFM49" s="165"/>
      <c r="OFN49" s="165"/>
      <c r="OFO49" s="166"/>
      <c r="OFP49" s="164"/>
      <c r="OFQ49" s="165"/>
      <c r="OFR49" s="165"/>
      <c r="OFS49" s="165"/>
      <c r="OFT49" s="165"/>
      <c r="OFU49" s="165"/>
      <c r="OFV49" s="166"/>
      <c r="OFW49" s="164"/>
      <c r="OFX49" s="165"/>
      <c r="OFY49" s="165"/>
      <c r="OFZ49" s="165"/>
      <c r="OGA49" s="165"/>
      <c r="OGB49" s="165"/>
      <c r="OGC49" s="166"/>
      <c r="OGD49" s="164"/>
      <c r="OGE49" s="165"/>
      <c r="OGF49" s="165"/>
      <c r="OGG49" s="165"/>
      <c r="OGH49" s="165"/>
      <c r="OGI49" s="165"/>
      <c r="OGJ49" s="166"/>
      <c r="OGK49" s="164"/>
      <c r="OGL49" s="165"/>
      <c r="OGM49" s="165"/>
      <c r="OGN49" s="165"/>
      <c r="OGO49" s="165"/>
      <c r="OGP49" s="165"/>
      <c r="OGQ49" s="166"/>
      <c r="OGR49" s="164"/>
      <c r="OGS49" s="165"/>
      <c r="OGT49" s="165"/>
      <c r="OGU49" s="165"/>
      <c r="OGV49" s="165"/>
      <c r="OGW49" s="165"/>
      <c r="OGX49" s="166"/>
      <c r="OGY49" s="164"/>
      <c r="OGZ49" s="165"/>
      <c r="OHA49" s="165"/>
      <c r="OHB49" s="165"/>
      <c r="OHC49" s="165"/>
      <c r="OHD49" s="165"/>
      <c r="OHE49" s="166"/>
      <c r="OHF49" s="164"/>
      <c r="OHG49" s="165"/>
      <c r="OHH49" s="165"/>
      <c r="OHI49" s="165"/>
      <c r="OHJ49" s="165"/>
      <c r="OHK49" s="165"/>
      <c r="OHL49" s="166"/>
      <c r="OHM49" s="164"/>
      <c r="OHN49" s="165"/>
      <c r="OHO49" s="165"/>
      <c r="OHP49" s="165"/>
      <c r="OHQ49" s="165"/>
      <c r="OHR49" s="165"/>
      <c r="OHS49" s="166"/>
      <c r="OHT49" s="164"/>
      <c r="OHU49" s="165"/>
      <c r="OHV49" s="165"/>
      <c r="OHW49" s="165"/>
      <c r="OHX49" s="165"/>
      <c r="OHY49" s="165"/>
      <c r="OHZ49" s="166"/>
      <c r="OIA49" s="164"/>
      <c r="OIB49" s="165"/>
      <c r="OIC49" s="165"/>
      <c r="OID49" s="165"/>
      <c r="OIE49" s="165"/>
      <c r="OIF49" s="165"/>
      <c r="OIG49" s="166"/>
      <c r="OIH49" s="164"/>
      <c r="OII49" s="165"/>
      <c r="OIJ49" s="165"/>
      <c r="OIK49" s="165"/>
      <c r="OIL49" s="165"/>
      <c r="OIM49" s="165"/>
      <c r="OIN49" s="166"/>
      <c r="OIO49" s="164"/>
      <c r="OIP49" s="165"/>
      <c r="OIQ49" s="165"/>
      <c r="OIR49" s="165"/>
      <c r="OIS49" s="165"/>
      <c r="OIT49" s="165"/>
      <c r="OIU49" s="166"/>
      <c r="OIV49" s="164"/>
      <c r="OIW49" s="165"/>
      <c r="OIX49" s="165"/>
      <c r="OIY49" s="165"/>
      <c r="OIZ49" s="165"/>
      <c r="OJA49" s="165"/>
      <c r="OJB49" s="166"/>
      <c r="OJC49" s="164"/>
      <c r="OJD49" s="165"/>
      <c r="OJE49" s="165"/>
      <c r="OJF49" s="165"/>
      <c r="OJG49" s="165"/>
      <c r="OJH49" s="165"/>
      <c r="OJI49" s="166"/>
      <c r="OJJ49" s="164"/>
      <c r="OJK49" s="165"/>
      <c r="OJL49" s="165"/>
      <c r="OJM49" s="165"/>
      <c r="OJN49" s="165"/>
      <c r="OJO49" s="165"/>
      <c r="OJP49" s="166"/>
      <c r="OJQ49" s="164"/>
      <c r="OJR49" s="165"/>
      <c r="OJS49" s="165"/>
      <c r="OJT49" s="165"/>
      <c r="OJU49" s="165"/>
      <c r="OJV49" s="165"/>
      <c r="OJW49" s="166"/>
      <c r="OJX49" s="164"/>
      <c r="OJY49" s="165"/>
      <c r="OJZ49" s="165"/>
      <c r="OKA49" s="165"/>
      <c r="OKB49" s="165"/>
      <c r="OKC49" s="165"/>
      <c r="OKD49" s="166"/>
      <c r="OKE49" s="164"/>
      <c r="OKF49" s="165"/>
      <c r="OKG49" s="165"/>
      <c r="OKH49" s="165"/>
      <c r="OKI49" s="165"/>
      <c r="OKJ49" s="165"/>
      <c r="OKK49" s="166"/>
      <c r="OKL49" s="164"/>
      <c r="OKM49" s="165"/>
      <c r="OKN49" s="165"/>
      <c r="OKO49" s="165"/>
      <c r="OKP49" s="165"/>
      <c r="OKQ49" s="165"/>
      <c r="OKR49" s="166"/>
      <c r="OKS49" s="164"/>
      <c r="OKT49" s="165"/>
      <c r="OKU49" s="165"/>
      <c r="OKV49" s="165"/>
      <c r="OKW49" s="165"/>
      <c r="OKX49" s="165"/>
      <c r="OKY49" s="166"/>
      <c r="OKZ49" s="164"/>
      <c r="OLA49" s="165"/>
      <c r="OLB49" s="165"/>
      <c r="OLC49" s="165"/>
      <c r="OLD49" s="165"/>
      <c r="OLE49" s="165"/>
      <c r="OLF49" s="166"/>
      <c r="OLG49" s="164"/>
      <c r="OLH49" s="165"/>
      <c r="OLI49" s="165"/>
      <c r="OLJ49" s="165"/>
      <c r="OLK49" s="165"/>
      <c r="OLL49" s="165"/>
      <c r="OLM49" s="166"/>
      <c r="OLN49" s="164"/>
      <c r="OLO49" s="165"/>
      <c r="OLP49" s="165"/>
      <c r="OLQ49" s="165"/>
      <c r="OLR49" s="165"/>
      <c r="OLS49" s="165"/>
      <c r="OLT49" s="166"/>
      <c r="OLU49" s="164"/>
      <c r="OLV49" s="165"/>
      <c r="OLW49" s="165"/>
      <c r="OLX49" s="165"/>
      <c r="OLY49" s="165"/>
      <c r="OLZ49" s="165"/>
      <c r="OMA49" s="166"/>
      <c r="OMB49" s="164"/>
      <c r="OMC49" s="165"/>
      <c r="OMD49" s="165"/>
      <c r="OME49" s="165"/>
      <c r="OMF49" s="165"/>
      <c r="OMG49" s="165"/>
      <c r="OMH49" s="166"/>
      <c r="OMI49" s="164"/>
      <c r="OMJ49" s="165"/>
      <c r="OMK49" s="165"/>
      <c r="OML49" s="165"/>
      <c r="OMM49" s="165"/>
      <c r="OMN49" s="165"/>
      <c r="OMO49" s="166"/>
      <c r="OMP49" s="164"/>
      <c r="OMQ49" s="165"/>
      <c r="OMR49" s="165"/>
      <c r="OMS49" s="165"/>
      <c r="OMT49" s="165"/>
      <c r="OMU49" s="165"/>
      <c r="OMV49" s="166"/>
      <c r="OMW49" s="164"/>
      <c r="OMX49" s="165"/>
      <c r="OMY49" s="165"/>
      <c r="OMZ49" s="165"/>
      <c r="ONA49" s="165"/>
      <c r="ONB49" s="165"/>
      <c r="ONC49" s="166"/>
      <c r="OND49" s="164"/>
      <c r="ONE49" s="165"/>
      <c r="ONF49" s="165"/>
      <c r="ONG49" s="165"/>
      <c r="ONH49" s="165"/>
      <c r="ONI49" s="165"/>
      <c r="ONJ49" s="166"/>
      <c r="ONK49" s="164"/>
      <c r="ONL49" s="165"/>
      <c r="ONM49" s="165"/>
      <c r="ONN49" s="165"/>
      <c r="ONO49" s="165"/>
      <c r="ONP49" s="165"/>
      <c r="ONQ49" s="166"/>
      <c r="ONR49" s="164"/>
      <c r="ONS49" s="165"/>
      <c r="ONT49" s="165"/>
      <c r="ONU49" s="165"/>
      <c r="ONV49" s="165"/>
      <c r="ONW49" s="165"/>
      <c r="ONX49" s="166"/>
      <c r="ONY49" s="164"/>
      <c r="ONZ49" s="165"/>
      <c r="OOA49" s="165"/>
      <c r="OOB49" s="165"/>
      <c r="OOC49" s="165"/>
      <c r="OOD49" s="165"/>
      <c r="OOE49" s="166"/>
      <c r="OOF49" s="164"/>
      <c r="OOG49" s="165"/>
      <c r="OOH49" s="165"/>
      <c r="OOI49" s="165"/>
      <c r="OOJ49" s="165"/>
      <c r="OOK49" s="165"/>
      <c r="OOL49" s="166"/>
      <c r="OOM49" s="164"/>
      <c r="OON49" s="165"/>
      <c r="OOO49" s="165"/>
      <c r="OOP49" s="165"/>
      <c r="OOQ49" s="165"/>
      <c r="OOR49" s="165"/>
      <c r="OOS49" s="166"/>
      <c r="OOT49" s="164"/>
      <c r="OOU49" s="165"/>
      <c r="OOV49" s="165"/>
      <c r="OOW49" s="165"/>
      <c r="OOX49" s="165"/>
      <c r="OOY49" s="165"/>
      <c r="OOZ49" s="166"/>
      <c r="OPA49" s="164"/>
      <c r="OPB49" s="165"/>
      <c r="OPC49" s="165"/>
      <c r="OPD49" s="165"/>
      <c r="OPE49" s="165"/>
      <c r="OPF49" s="165"/>
      <c r="OPG49" s="166"/>
      <c r="OPH49" s="164"/>
      <c r="OPI49" s="165"/>
      <c r="OPJ49" s="165"/>
      <c r="OPK49" s="165"/>
      <c r="OPL49" s="165"/>
      <c r="OPM49" s="165"/>
      <c r="OPN49" s="166"/>
      <c r="OPO49" s="164"/>
      <c r="OPP49" s="165"/>
      <c r="OPQ49" s="165"/>
      <c r="OPR49" s="165"/>
      <c r="OPS49" s="165"/>
      <c r="OPT49" s="165"/>
      <c r="OPU49" s="166"/>
      <c r="OPV49" s="164"/>
      <c r="OPW49" s="165"/>
      <c r="OPX49" s="165"/>
      <c r="OPY49" s="165"/>
      <c r="OPZ49" s="165"/>
      <c r="OQA49" s="165"/>
      <c r="OQB49" s="166"/>
      <c r="OQC49" s="164"/>
      <c r="OQD49" s="165"/>
      <c r="OQE49" s="165"/>
      <c r="OQF49" s="165"/>
      <c r="OQG49" s="165"/>
      <c r="OQH49" s="165"/>
      <c r="OQI49" s="166"/>
      <c r="OQJ49" s="164"/>
      <c r="OQK49" s="165"/>
      <c r="OQL49" s="165"/>
      <c r="OQM49" s="165"/>
      <c r="OQN49" s="165"/>
      <c r="OQO49" s="165"/>
      <c r="OQP49" s="166"/>
      <c r="OQQ49" s="164"/>
      <c r="OQR49" s="165"/>
      <c r="OQS49" s="165"/>
      <c r="OQT49" s="165"/>
      <c r="OQU49" s="165"/>
      <c r="OQV49" s="165"/>
      <c r="OQW49" s="166"/>
      <c r="OQX49" s="164"/>
      <c r="OQY49" s="165"/>
      <c r="OQZ49" s="165"/>
      <c r="ORA49" s="165"/>
      <c r="ORB49" s="165"/>
      <c r="ORC49" s="165"/>
      <c r="ORD49" s="166"/>
      <c r="ORE49" s="164"/>
      <c r="ORF49" s="165"/>
      <c r="ORG49" s="165"/>
      <c r="ORH49" s="165"/>
      <c r="ORI49" s="165"/>
      <c r="ORJ49" s="165"/>
      <c r="ORK49" s="166"/>
      <c r="ORL49" s="164"/>
      <c r="ORM49" s="165"/>
      <c r="ORN49" s="165"/>
      <c r="ORO49" s="165"/>
      <c r="ORP49" s="165"/>
      <c r="ORQ49" s="165"/>
      <c r="ORR49" s="166"/>
      <c r="ORS49" s="164"/>
      <c r="ORT49" s="165"/>
      <c r="ORU49" s="165"/>
      <c r="ORV49" s="165"/>
      <c r="ORW49" s="165"/>
      <c r="ORX49" s="165"/>
      <c r="ORY49" s="166"/>
      <c r="ORZ49" s="164"/>
      <c r="OSA49" s="165"/>
      <c r="OSB49" s="165"/>
      <c r="OSC49" s="165"/>
      <c r="OSD49" s="165"/>
      <c r="OSE49" s="165"/>
      <c r="OSF49" s="166"/>
      <c r="OSG49" s="164"/>
      <c r="OSH49" s="165"/>
      <c r="OSI49" s="165"/>
      <c r="OSJ49" s="165"/>
      <c r="OSK49" s="165"/>
      <c r="OSL49" s="165"/>
      <c r="OSM49" s="166"/>
      <c r="OSN49" s="164"/>
      <c r="OSO49" s="165"/>
      <c r="OSP49" s="165"/>
      <c r="OSQ49" s="165"/>
      <c r="OSR49" s="165"/>
      <c r="OSS49" s="165"/>
      <c r="OST49" s="166"/>
      <c r="OSU49" s="164"/>
      <c r="OSV49" s="165"/>
      <c r="OSW49" s="165"/>
      <c r="OSX49" s="165"/>
      <c r="OSY49" s="165"/>
      <c r="OSZ49" s="165"/>
      <c r="OTA49" s="166"/>
      <c r="OTB49" s="164"/>
      <c r="OTC49" s="165"/>
      <c r="OTD49" s="165"/>
      <c r="OTE49" s="165"/>
      <c r="OTF49" s="165"/>
      <c r="OTG49" s="165"/>
      <c r="OTH49" s="166"/>
      <c r="OTI49" s="164"/>
      <c r="OTJ49" s="165"/>
      <c r="OTK49" s="165"/>
      <c r="OTL49" s="165"/>
      <c r="OTM49" s="165"/>
      <c r="OTN49" s="165"/>
      <c r="OTO49" s="166"/>
      <c r="OTP49" s="164"/>
      <c r="OTQ49" s="165"/>
      <c r="OTR49" s="165"/>
      <c r="OTS49" s="165"/>
      <c r="OTT49" s="165"/>
      <c r="OTU49" s="165"/>
      <c r="OTV49" s="166"/>
      <c r="OTW49" s="164"/>
      <c r="OTX49" s="165"/>
      <c r="OTY49" s="165"/>
      <c r="OTZ49" s="165"/>
      <c r="OUA49" s="165"/>
      <c r="OUB49" s="165"/>
      <c r="OUC49" s="166"/>
      <c r="OUD49" s="164"/>
      <c r="OUE49" s="165"/>
      <c r="OUF49" s="165"/>
      <c r="OUG49" s="165"/>
      <c r="OUH49" s="165"/>
      <c r="OUI49" s="165"/>
      <c r="OUJ49" s="166"/>
      <c r="OUK49" s="164"/>
      <c r="OUL49" s="165"/>
      <c r="OUM49" s="165"/>
      <c r="OUN49" s="165"/>
      <c r="OUO49" s="165"/>
      <c r="OUP49" s="165"/>
      <c r="OUQ49" s="166"/>
      <c r="OUR49" s="164"/>
      <c r="OUS49" s="165"/>
      <c r="OUT49" s="165"/>
      <c r="OUU49" s="165"/>
      <c r="OUV49" s="165"/>
      <c r="OUW49" s="165"/>
      <c r="OUX49" s="166"/>
      <c r="OUY49" s="164"/>
      <c r="OUZ49" s="165"/>
      <c r="OVA49" s="165"/>
      <c r="OVB49" s="165"/>
      <c r="OVC49" s="165"/>
      <c r="OVD49" s="165"/>
      <c r="OVE49" s="166"/>
      <c r="OVF49" s="164"/>
      <c r="OVG49" s="165"/>
      <c r="OVH49" s="165"/>
      <c r="OVI49" s="165"/>
      <c r="OVJ49" s="165"/>
      <c r="OVK49" s="165"/>
      <c r="OVL49" s="166"/>
      <c r="OVM49" s="164"/>
      <c r="OVN49" s="165"/>
      <c r="OVO49" s="165"/>
      <c r="OVP49" s="165"/>
      <c r="OVQ49" s="165"/>
      <c r="OVR49" s="165"/>
      <c r="OVS49" s="166"/>
      <c r="OVT49" s="164"/>
      <c r="OVU49" s="165"/>
      <c r="OVV49" s="165"/>
      <c r="OVW49" s="165"/>
      <c r="OVX49" s="165"/>
      <c r="OVY49" s="165"/>
      <c r="OVZ49" s="166"/>
      <c r="OWA49" s="164"/>
      <c r="OWB49" s="165"/>
      <c r="OWC49" s="165"/>
      <c r="OWD49" s="165"/>
      <c r="OWE49" s="165"/>
      <c r="OWF49" s="165"/>
      <c r="OWG49" s="166"/>
      <c r="OWH49" s="164"/>
      <c r="OWI49" s="165"/>
      <c r="OWJ49" s="165"/>
      <c r="OWK49" s="165"/>
      <c r="OWL49" s="165"/>
      <c r="OWM49" s="165"/>
      <c r="OWN49" s="166"/>
      <c r="OWO49" s="164"/>
      <c r="OWP49" s="165"/>
      <c r="OWQ49" s="165"/>
      <c r="OWR49" s="165"/>
      <c r="OWS49" s="165"/>
      <c r="OWT49" s="165"/>
      <c r="OWU49" s="166"/>
      <c r="OWV49" s="164"/>
      <c r="OWW49" s="165"/>
      <c r="OWX49" s="165"/>
      <c r="OWY49" s="165"/>
      <c r="OWZ49" s="165"/>
      <c r="OXA49" s="165"/>
      <c r="OXB49" s="166"/>
      <c r="OXC49" s="164"/>
      <c r="OXD49" s="165"/>
      <c r="OXE49" s="165"/>
      <c r="OXF49" s="165"/>
      <c r="OXG49" s="165"/>
      <c r="OXH49" s="165"/>
      <c r="OXI49" s="166"/>
      <c r="OXJ49" s="164"/>
      <c r="OXK49" s="165"/>
      <c r="OXL49" s="165"/>
      <c r="OXM49" s="165"/>
      <c r="OXN49" s="165"/>
      <c r="OXO49" s="165"/>
      <c r="OXP49" s="166"/>
      <c r="OXQ49" s="164"/>
      <c r="OXR49" s="165"/>
      <c r="OXS49" s="165"/>
      <c r="OXT49" s="165"/>
      <c r="OXU49" s="165"/>
      <c r="OXV49" s="165"/>
      <c r="OXW49" s="166"/>
      <c r="OXX49" s="164"/>
      <c r="OXY49" s="165"/>
      <c r="OXZ49" s="165"/>
      <c r="OYA49" s="165"/>
      <c r="OYB49" s="165"/>
      <c r="OYC49" s="165"/>
      <c r="OYD49" s="166"/>
      <c r="OYE49" s="164"/>
      <c r="OYF49" s="165"/>
      <c r="OYG49" s="165"/>
      <c r="OYH49" s="165"/>
      <c r="OYI49" s="165"/>
      <c r="OYJ49" s="165"/>
      <c r="OYK49" s="166"/>
      <c r="OYL49" s="164"/>
      <c r="OYM49" s="165"/>
      <c r="OYN49" s="165"/>
      <c r="OYO49" s="165"/>
      <c r="OYP49" s="165"/>
      <c r="OYQ49" s="165"/>
      <c r="OYR49" s="166"/>
      <c r="OYS49" s="164"/>
      <c r="OYT49" s="165"/>
      <c r="OYU49" s="165"/>
      <c r="OYV49" s="165"/>
      <c r="OYW49" s="165"/>
      <c r="OYX49" s="165"/>
      <c r="OYY49" s="166"/>
      <c r="OYZ49" s="164"/>
      <c r="OZA49" s="165"/>
      <c r="OZB49" s="165"/>
      <c r="OZC49" s="165"/>
      <c r="OZD49" s="165"/>
      <c r="OZE49" s="165"/>
      <c r="OZF49" s="166"/>
      <c r="OZG49" s="164"/>
      <c r="OZH49" s="165"/>
      <c r="OZI49" s="165"/>
      <c r="OZJ49" s="165"/>
      <c r="OZK49" s="165"/>
      <c r="OZL49" s="165"/>
      <c r="OZM49" s="166"/>
      <c r="OZN49" s="164"/>
      <c r="OZO49" s="165"/>
      <c r="OZP49" s="165"/>
      <c r="OZQ49" s="165"/>
      <c r="OZR49" s="165"/>
      <c r="OZS49" s="165"/>
      <c r="OZT49" s="166"/>
      <c r="OZU49" s="164"/>
      <c r="OZV49" s="165"/>
      <c r="OZW49" s="165"/>
      <c r="OZX49" s="165"/>
      <c r="OZY49" s="165"/>
      <c r="OZZ49" s="165"/>
      <c r="PAA49" s="166"/>
      <c r="PAB49" s="164"/>
      <c r="PAC49" s="165"/>
      <c r="PAD49" s="165"/>
      <c r="PAE49" s="165"/>
      <c r="PAF49" s="165"/>
      <c r="PAG49" s="165"/>
      <c r="PAH49" s="166"/>
      <c r="PAI49" s="164"/>
      <c r="PAJ49" s="165"/>
      <c r="PAK49" s="165"/>
      <c r="PAL49" s="165"/>
      <c r="PAM49" s="165"/>
      <c r="PAN49" s="165"/>
      <c r="PAO49" s="166"/>
      <c r="PAP49" s="164"/>
      <c r="PAQ49" s="165"/>
      <c r="PAR49" s="165"/>
      <c r="PAS49" s="165"/>
      <c r="PAT49" s="165"/>
      <c r="PAU49" s="165"/>
      <c r="PAV49" s="166"/>
      <c r="PAW49" s="164"/>
      <c r="PAX49" s="165"/>
      <c r="PAY49" s="165"/>
      <c r="PAZ49" s="165"/>
      <c r="PBA49" s="165"/>
      <c r="PBB49" s="165"/>
      <c r="PBC49" s="166"/>
      <c r="PBD49" s="164"/>
      <c r="PBE49" s="165"/>
      <c r="PBF49" s="165"/>
      <c r="PBG49" s="165"/>
      <c r="PBH49" s="165"/>
      <c r="PBI49" s="165"/>
      <c r="PBJ49" s="166"/>
      <c r="PBK49" s="164"/>
      <c r="PBL49" s="165"/>
      <c r="PBM49" s="165"/>
      <c r="PBN49" s="165"/>
      <c r="PBO49" s="165"/>
      <c r="PBP49" s="165"/>
      <c r="PBQ49" s="166"/>
      <c r="PBR49" s="164"/>
      <c r="PBS49" s="165"/>
      <c r="PBT49" s="165"/>
      <c r="PBU49" s="165"/>
      <c r="PBV49" s="165"/>
      <c r="PBW49" s="165"/>
      <c r="PBX49" s="166"/>
      <c r="PBY49" s="164"/>
      <c r="PBZ49" s="165"/>
      <c r="PCA49" s="165"/>
      <c r="PCB49" s="165"/>
      <c r="PCC49" s="165"/>
      <c r="PCD49" s="165"/>
      <c r="PCE49" s="166"/>
      <c r="PCF49" s="164"/>
      <c r="PCG49" s="165"/>
      <c r="PCH49" s="165"/>
      <c r="PCI49" s="165"/>
      <c r="PCJ49" s="165"/>
      <c r="PCK49" s="165"/>
      <c r="PCL49" s="166"/>
      <c r="PCM49" s="164"/>
      <c r="PCN49" s="165"/>
      <c r="PCO49" s="165"/>
      <c r="PCP49" s="165"/>
      <c r="PCQ49" s="165"/>
      <c r="PCR49" s="165"/>
      <c r="PCS49" s="166"/>
      <c r="PCT49" s="164"/>
      <c r="PCU49" s="165"/>
      <c r="PCV49" s="165"/>
      <c r="PCW49" s="165"/>
      <c r="PCX49" s="165"/>
      <c r="PCY49" s="165"/>
      <c r="PCZ49" s="166"/>
      <c r="PDA49" s="164"/>
      <c r="PDB49" s="165"/>
      <c r="PDC49" s="165"/>
      <c r="PDD49" s="165"/>
      <c r="PDE49" s="165"/>
      <c r="PDF49" s="165"/>
      <c r="PDG49" s="166"/>
      <c r="PDH49" s="164"/>
      <c r="PDI49" s="165"/>
      <c r="PDJ49" s="165"/>
      <c r="PDK49" s="165"/>
      <c r="PDL49" s="165"/>
      <c r="PDM49" s="165"/>
      <c r="PDN49" s="166"/>
      <c r="PDO49" s="164"/>
      <c r="PDP49" s="165"/>
      <c r="PDQ49" s="165"/>
      <c r="PDR49" s="165"/>
      <c r="PDS49" s="165"/>
      <c r="PDT49" s="165"/>
      <c r="PDU49" s="166"/>
      <c r="PDV49" s="164"/>
      <c r="PDW49" s="165"/>
      <c r="PDX49" s="165"/>
      <c r="PDY49" s="165"/>
      <c r="PDZ49" s="165"/>
      <c r="PEA49" s="165"/>
      <c r="PEB49" s="166"/>
      <c r="PEC49" s="164"/>
      <c r="PED49" s="165"/>
      <c r="PEE49" s="165"/>
      <c r="PEF49" s="165"/>
      <c r="PEG49" s="165"/>
      <c r="PEH49" s="165"/>
      <c r="PEI49" s="166"/>
      <c r="PEJ49" s="164"/>
      <c r="PEK49" s="165"/>
      <c r="PEL49" s="165"/>
      <c r="PEM49" s="165"/>
      <c r="PEN49" s="165"/>
      <c r="PEO49" s="165"/>
      <c r="PEP49" s="166"/>
      <c r="PEQ49" s="164"/>
      <c r="PER49" s="165"/>
      <c r="PES49" s="165"/>
      <c r="PET49" s="165"/>
      <c r="PEU49" s="165"/>
      <c r="PEV49" s="165"/>
      <c r="PEW49" s="166"/>
      <c r="PEX49" s="164"/>
      <c r="PEY49" s="165"/>
      <c r="PEZ49" s="165"/>
      <c r="PFA49" s="165"/>
      <c r="PFB49" s="165"/>
      <c r="PFC49" s="165"/>
      <c r="PFD49" s="166"/>
      <c r="PFE49" s="164"/>
      <c r="PFF49" s="165"/>
      <c r="PFG49" s="165"/>
      <c r="PFH49" s="165"/>
      <c r="PFI49" s="165"/>
      <c r="PFJ49" s="165"/>
      <c r="PFK49" s="166"/>
      <c r="PFL49" s="164"/>
      <c r="PFM49" s="165"/>
      <c r="PFN49" s="165"/>
      <c r="PFO49" s="165"/>
      <c r="PFP49" s="165"/>
      <c r="PFQ49" s="165"/>
      <c r="PFR49" s="166"/>
      <c r="PFS49" s="164"/>
      <c r="PFT49" s="165"/>
      <c r="PFU49" s="165"/>
      <c r="PFV49" s="165"/>
      <c r="PFW49" s="165"/>
      <c r="PFX49" s="165"/>
      <c r="PFY49" s="166"/>
      <c r="PFZ49" s="164"/>
      <c r="PGA49" s="165"/>
      <c r="PGB49" s="165"/>
      <c r="PGC49" s="165"/>
      <c r="PGD49" s="165"/>
      <c r="PGE49" s="165"/>
      <c r="PGF49" s="166"/>
      <c r="PGG49" s="164"/>
      <c r="PGH49" s="165"/>
      <c r="PGI49" s="165"/>
      <c r="PGJ49" s="165"/>
      <c r="PGK49" s="165"/>
      <c r="PGL49" s="165"/>
      <c r="PGM49" s="166"/>
      <c r="PGN49" s="164"/>
      <c r="PGO49" s="165"/>
      <c r="PGP49" s="165"/>
      <c r="PGQ49" s="165"/>
      <c r="PGR49" s="165"/>
      <c r="PGS49" s="165"/>
      <c r="PGT49" s="166"/>
      <c r="PGU49" s="164"/>
      <c r="PGV49" s="165"/>
      <c r="PGW49" s="165"/>
      <c r="PGX49" s="165"/>
      <c r="PGY49" s="165"/>
      <c r="PGZ49" s="165"/>
      <c r="PHA49" s="166"/>
      <c r="PHB49" s="164"/>
      <c r="PHC49" s="165"/>
      <c r="PHD49" s="165"/>
      <c r="PHE49" s="165"/>
      <c r="PHF49" s="165"/>
      <c r="PHG49" s="165"/>
      <c r="PHH49" s="166"/>
      <c r="PHI49" s="164"/>
      <c r="PHJ49" s="165"/>
      <c r="PHK49" s="165"/>
      <c r="PHL49" s="165"/>
      <c r="PHM49" s="165"/>
      <c r="PHN49" s="165"/>
      <c r="PHO49" s="166"/>
      <c r="PHP49" s="164"/>
      <c r="PHQ49" s="165"/>
      <c r="PHR49" s="165"/>
      <c r="PHS49" s="165"/>
      <c r="PHT49" s="165"/>
      <c r="PHU49" s="165"/>
      <c r="PHV49" s="166"/>
      <c r="PHW49" s="164"/>
      <c r="PHX49" s="165"/>
      <c r="PHY49" s="165"/>
      <c r="PHZ49" s="165"/>
      <c r="PIA49" s="165"/>
      <c r="PIB49" s="165"/>
      <c r="PIC49" s="166"/>
      <c r="PID49" s="164"/>
      <c r="PIE49" s="165"/>
      <c r="PIF49" s="165"/>
      <c r="PIG49" s="165"/>
      <c r="PIH49" s="165"/>
      <c r="PII49" s="165"/>
      <c r="PIJ49" s="166"/>
      <c r="PIK49" s="164"/>
      <c r="PIL49" s="165"/>
      <c r="PIM49" s="165"/>
      <c r="PIN49" s="165"/>
      <c r="PIO49" s="165"/>
      <c r="PIP49" s="165"/>
      <c r="PIQ49" s="166"/>
      <c r="PIR49" s="164"/>
      <c r="PIS49" s="165"/>
      <c r="PIT49" s="165"/>
      <c r="PIU49" s="165"/>
      <c r="PIV49" s="165"/>
      <c r="PIW49" s="165"/>
      <c r="PIX49" s="166"/>
      <c r="PIY49" s="164"/>
      <c r="PIZ49" s="165"/>
      <c r="PJA49" s="165"/>
      <c r="PJB49" s="165"/>
      <c r="PJC49" s="165"/>
      <c r="PJD49" s="165"/>
      <c r="PJE49" s="166"/>
      <c r="PJF49" s="164"/>
      <c r="PJG49" s="165"/>
      <c r="PJH49" s="165"/>
      <c r="PJI49" s="165"/>
      <c r="PJJ49" s="165"/>
      <c r="PJK49" s="165"/>
      <c r="PJL49" s="166"/>
      <c r="PJM49" s="164"/>
      <c r="PJN49" s="165"/>
      <c r="PJO49" s="165"/>
      <c r="PJP49" s="165"/>
      <c r="PJQ49" s="165"/>
      <c r="PJR49" s="165"/>
      <c r="PJS49" s="166"/>
      <c r="PJT49" s="164"/>
      <c r="PJU49" s="165"/>
      <c r="PJV49" s="165"/>
      <c r="PJW49" s="165"/>
      <c r="PJX49" s="165"/>
      <c r="PJY49" s="165"/>
      <c r="PJZ49" s="166"/>
      <c r="PKA49" s="164"/>
      <c r="PKB49" s="165"/>
      <c r="PKC49" s="165"/>
      <c r="PKD49" s="165"/>
      <c r="PKE49" s="165"/>
      <c r="PKF49" s="165"/>
      <c r="PKG49" s="166"/>
      <c r="PKH49" s="164"/>
      <c r="PKI49" s="165"/>
      <c r="PKJ49" s="165"/>
      <c r="PKK49" s="165"/>
      <c r="PKL49" s="165"/>
      <c r="PKM49" s="165"/>
      <c r="PKN49" s="166"/>
      <c r="PKO49" s="164"/>
      <c r="PKP49" s="165"/>
      <c r="PKQ49" s="165"/>
      <c r="PKR49" s="165"/>
      <c r="PKS49" s="165"/>
      <c r="PKT49" s="165"/>
      <c r="PKU49" s="166"/>
      <c r="PKV49" s="164"/>
      <c r="PKW49" s="165"/>
      <c r="PKX49" s="165"/>
      <c r="PKY49" s="165"/>
      <c r="PKZ49" s="165"/>
      <c r="PLA49" s="165"/>
      <c r="PLB49" s="166"/>
      <c r="PLC49" s="164"/>
      <c r="PLD49" s="165"/>
      <c r="PLE49" s="165"/>
      <c r="PLF49" s="165"/>
      <c r="PLG49" s="165"/>
      <c r="PLH49" s="165"/>
      <c r="PLI49" s="166"/>
      <c r="PLJ49" s="164"/>
      <c r="PLK49" s="165"/>
      <c r="PLL49" s="165"/>
      <c r="PLM49" s="165"/>
      <c r="PLN49" s="165"/>
      <c r="PLO49" s="165"/>
      <c r="PLP49" s="166"/>
      <c r="PLQ49" s="164"/>
      <c r="PLR49" s="165"/>
      <c r="PLS49" s="165"/>
      <c r="PLT49" s="165"/>
      <c r="PLU49" s="165"/>
      <c r="PLV49" s="165"/>
      <c r="PLW49" s="166"/>
      <c r="PLX49" s="164"/>
      <c r="PLY49" s="165"/>
      <c r="PLZ49" s="165"/>
      <c r="PMA49" s="165"/>
      <c r="PMB49" s="165"/>
      <c r="PMC49" s="165"/>
      <c r="PMD49" s="166"/>
      <c r="PME49" s="164"/>
      <c r="PMF49" s="165"/>
      <c r="PMG49" s="165"/>
      <c r="PMH49" s="165"/>
      <c r="PMI49" s="165"/>
      <c r="PMJ49" s="165"/>
      <c r="PMK49" s="166"/>
      <c r="PML49" s="164"/>
      <c r="PMM49" s="165"/>
      <c r="PMN49" s="165"/>
      <c r="PMO49" s="165"/>
      <c r="PMP49" s="165"/>
      <c r="PMQ49" s="165"/>
      <c r="PMR49" s="166"/>
      <c r="PMS49" s="164"/>
      <c r="PMT49" s="165"/>
      <c r="PMU49" s="165"/>
      <c r="PMV49" s="165"/>
      <c r="PMW49" s="165"/>
      <c r="PMX49" s="165"/>
      <c r="PMY49" s="166"/>
      <c r="PMZ49" s="164"/>
      <c r="PNA49" s="165"/>
      <c r="PNB49" s="165"/>
      <c r="PNC49" s="165"/>
      <c r="PND49" s="165"/>
      <c r="PNE49" s="165"/>
      <c r="PNF49" s="166"/>
      <c r="PNG49" s="164"/>
      <c r="PNH49" s="165"/>
      <c r="PNI49" s="165"/>
      <c r="PNJ49" s="165"/>
      <c r="PNK49" s="165"/>
      <c r="PNL49" s="165"/>
      <c r="PNM49" s="166"/>
      <c r="PNN49" s="164"/>
      <c r="PNO49" s="165"/>
      <c r="PNP49" s="165"/>
      <c r="PNQ49" s="165"/>
      <c r="PNR49" s="165"/>
      <c r="PNS49" s="165"/>
      <c r="PNT49" s="166"/>
      <c r="PNU49" s="164"/>
      <c r="PNV49" s="165"/>
      <c r="PNW49" s="165"/>
      <c r="PNX49" s="165"/>
      <c r="PNY49" s="165"/>
      <c r="PNZ49" s="165"/>
      <c r="POA49" s="166"/>
      <c r="POB49" s="164"/>
      <c r="POC49" s="165"/>
      <c r="POD49" s="165"/>
      <c r="POE49" s="165"/>
      <c r="POF49" s="165"/>
      <c r="POG49" s="165"/>
      <c r="POH49" s="166"/>
      <c r="POI49" s="164"/>
      <c r="POJ49" s="165"/>
      <c r="POK49" s="165"/>
      <c r="POL49" s="165"/>
      <c r="POM49" s="165"/>
      <c r="PON49" s="165"/>
      <c r="POO49" s="166"/>
      <c r="POP49" s="164"/>
      <c r="POQ49" s="165"/>
      <c r="POR49" s="165"/>
      <c r="POS49" s="165"/>
      <c r="POT49" s="165"/>
      <c r="POU49" s="165"/>
      <c r="POV49" s="166"/>
      <c r="POW49" s="164"/>
      <c r="POX49" s="165"/>
      <c r="POY49" s="165"/>
      <c r="POZ49" s="165"/>
      <c r="PPA49" s="165"/>
      <c r="PPB49" s="165"/>
      <c r="PPC49" s="166"/>
      <c r="PPD49" s="164"/>
      <c r="PPE49" s="165"/>
      <c r="PPF49" s="165"/>
      <c r="PPG49" s="165"/>
      <c r="PPH49" s="165"/>
      <c r="PPI49" s="165"/>
      <c r="PPJ49" s="166"/>
      <c r="PPK49" s="164"/>
      <c r="PPL49" s="165"/>
      <c r="PPM49" s="165"/>
      <c r="PPN49" s="165"/>
      <c r="PPO49" s="165"/>
      <c r="PPP49" s="165"/>
      <c r="PPQ49" s="166"/>
      <c r="PPR49" s="164"/>
      <c r="PPS49" s="165"/>
      <c r="PPT49" s="165"/>
      <c r="PPU49" s="165"/>
      <c r="PPV49" s="165"/>
      <c r="PPW49" s="165"/>
      <c r="PPX49" s="166"/>
      <c r="PPY49" s="164"/>
      <c r="PPZ49" s="165"/>
      <c r="PQA49" s="165"/>
      <c r="PQB49" s="165"/>
      <c r="PQC49" s="165"/>
      <c r="PQD49" s="165"/>
      <c r="PQE49" s="166"/>
      <c r="PQF49" s="164"/>
      <c r="PQG49" s="165"/>
      <c r="PQH49" s="165"/>
      <c r="PQI49" s="165"/>
      <c r="PQJ49" s="165"/>
      <c r="PQK49" s="165"/>
      <c r="PQL49" s="166"/>
      <c r="PQM49" s="164"/>
      <c r="PQN49" s="165"/>
      <c r="PQO49" s="165"/>
      <c r="PQP49" s="165"/>
      <c r="PQQ49" s="165"/>
      <c r="PQR49" s="165"/>
      <c r="PQS49" s="166"/>
      <c r="PQT49" s="164"/>
      <c r="PQU49" s="165"/>
      <c r="PQV49" s="165"/>
      <c r="PQW49" s="165"/>
      <c r="PQX49" s="165"/>
      <c r="PQY49" s="165"/>
      <c r="PQZ49" s="166"/>
      <c r="PRA49" s="164"/>
      <c r="PRB49" s="165"/>
      <c r="PRC49" s="165"/>
      <c r="PRD49" s="165"/>
      <c r="PRE49" s="165"/>
      <c r="PRF49" s="165"/>
      <c r="PRG49" s="166"/>
      <c r="PRH49" s="164"/>
      <c r="PRI49" s="165"/>
      <c r="PRJ49" s="165"/>
      <c r="PRK49" s="165"/>
      <c r="PRL49" s="165"/>
      <c r="PRM49" s="165"/>
      <c r="PRN49" s="166"/>
      <c r="PRO49" s="164"/>
      <c r="PRP49" s="165"/>
      <c r="PRQ49" s="165"/>
      <c r="PRR49" s="165"/>
      <c r="PRS49" s="165"/>
      <c r="PRT49" s="165"/>
      <c r="PRU49" s="166"/>
      <c r="PRV49" s="164"/>
      <c r="PRW49" s="165"/>
      <c r="PRX49" s="165"/>
      <c r="PRY49" s="165"/>
      <c r="PRZ49" s="165"/>
      <c r="PSA49" s="165"/>
      <c r="PSB49" s="166"/>
      <c r="PSC49" s="164"/>
      <c r="PSD49" s="165"/>
      <c r="PSE49" s="165"/>
      <c r="PSF49" s="165"/>
      <c r="PSG49" s="165"/>
      <c r="PSH49" s="165"/>
      <c r="PSI49" s="166"/>
      <c r="PSJ49" s="164"/>
      <c r="PSK49" s="165"/>
      <c r="PSL49" s="165"/>
      <c r="PSM49" s="165"/>
      <c r="PSN49" s="165"/>
      <c r="PSO49" s="165"/>
      <c r="PSP49" s="166"/>
      <c r="PSQ49" s="164"/>
      <c r="PSR49" s="165"/>
      <c r="PSS49" s="165"/>
      <c r="PST49" s="165"/>
      <c r="PSU49" s="165"/>
      <c r="PSV49" s="165"/>
      <c r="PSW49" s="166"/>
      <c r="PSX49" s="164"/>
      <c r="PSY49" s="165"/>
      <c r="PSZ49" s="165"/>
      <c r="PTA49" s="165"/>
      <c r="PTB49" s="165"/>
      <c r="PTC49" s="165"/>
      <c r="PTD49" s="166"/>
      <c r="PTE49" s="164"/>
      <c r="PTF49" s="165"/>
      <c r="PTG49" s="165"/>
      <c r="PTH49" s="165"/>
      <c r="PTI49" s="165"/>
      <c r="PTJ49" s="165"/>
      <c r="PTK49" s="166"/>
      <c r="PTL49" s="164"/>
      <c r="PTM49" s="165"/>
      <c r="PTN49" s="165"/>
      <c r="PTO49" s="165"/>
      <c r="PTP49" s="165"/>
      <c r="PTQ49" s="165"/>
      <c r="PTR49" s="166"/>
      <c r="PTS49" s="164"/>
      <c r="PTT49" s="165"/>
      <c r="PTU49" s="165"/>
      <c r="PTV49" s="165"/>
      <c r="PTW49" s="165"/>
      <c r="PTX49" s="165"/>
      <c r="PTY49" s="166"/>
      <c r="PTZ49" s="164"/>
      <c r="PUA49" s="165"/>
      <c r="PUB49" s="165"/>
      <c r="PUC49" s="165"/>
      <c r="PUD49" s="165"/>
      <c r="PUE49" s="165"/>
      <c r="PUF49" s="166"/>
      <c r="PUG49" s="164"/>
      <c r="PUH49" s="165"/>
      <c r="PUI49" s="165"/>
      <c r="PUJ49" s="165"/>
      <c r="PUK49" s="165"/>
      <c r="PUL49" s="165"/>
      <c r="PUM49" s="166"/>
      <c r="PUN49" s="164"/>
      <c r="PUO49" s="165"/>
      <c r="PUP49" s="165"/>
      <c r="PUQ49" s="165"/>
      <c r="PUR49" s="165"/>
      <c r="PUS49" s="165"/>
      <c r="PUT49" s="166"/>
      <c r="PUU49" s="164"/>
      <c r="PUV49" s="165"/>
      <c r="PUW49" s="165"/>
      <c r="PUX49" s="165"/>
      <c r="PUY49" s="165"/>
      <c r="PUZ49" s="165"/>
      <c r="PVA49" s="166"/>
      <c r="PVB49" s="164"/>
      <c r="PVC49" s="165"/>
      <c r="PVD49" s="165"/>
      <c r="PVE49" s="165"/>
      <c r="PVF49" s="165"/>
      <c r="PVG49" s="165"/>
      <c r="PVH49" s="166"/>
      <c r="PVI49" s="164"/>
      <c r="PVJ49" s="165"/>
      <c r="PVK49" s="165"/>
      <c r="PVL49" s="165"/>
      <c r="PVM49" s="165"/>
      <c r="PVN49" s="165"/>
      <c r="PVO49" s="166"/>
      <c r="PVP49" s="164"/>
      <c r="PVQ49" s="165"/>
      <c r="PVR49" s="165"/>
      <c r="PVS49" s="165"/>
      <c r="PVT49" s="165"/>
      <c r="PVU49" s="165"/>
      <c r="PVV49" s="166"/>
      <c r="PVW49" s="164"/>
      <c r="PVX49" s="165"/>
      <c r="PVY49" s="165"/>
      <c r="PVZ49" s="165"/>
      <c r="PWA49" s="165"/>
      <c r="PWB49" s="165"/>
      <c r="PWC49" s="166"/>
      <c r="PWD49" s="164"/>
      <c r="PWE49" s="165"/>
      <c r="PWF49" s="165"/>
      <c r="PWG49" s="165"/>
      <c r="PWH49" s="165"/>
      <c r="PWI49" s="165"/>
      <c r="PWJ49" s="166"/>
      <c r="PWK49" s="164"/>
      <c r="PWL49" s="165"/>
      <c r="PWM49" s="165"/>
      <c r="PWN49" s="165"/>
      <c r="PWO49" s="165"/>
      <c r="PWP49" s="165"/>
      <c r="PWQ49" s="166"/>
      <c r="PWR49" s="164"/>
      <c r="PWS49" s="165"/>
      <c r="PWT49" s="165"/>
      <c r="PWU49" s="165"/>
      <c r="PWV49" s="165"/>
      <c r="PWW49" s="165"/>
      <c r="PWX49" s="166"/>
      <c r="PWY49" s="164"/>
      <c r="PWZ49" s="165"/>
      <c r="PXA49" s="165"/>
      <c r="PXB49" s="165"/>
      <c r="PXC49" s="165"/>
      <c r="PXD49" s="165"/>
      <c r="PXE49" s="166"/>
      <c r="PXF49" s="164"/>
      <c r="PXG49" s="165"/>
      <c r="PXH49" s="165"/>
      <c r="PXI49" s="165"/>
      <c r="PXJ49" s="165"/>
      <c r="PXK49" s="165"/>
      <c r="PXL49" s="166"/>
      <c r="PXM49" s="164"/>
      <c r="PXN49" s="165"/>
      <c r="PXO49" s="165"/>
      <c r="PXP49" s="165"/>
      <c r="PXQ49" s="165"/>
      <c r="PXR49" s="165"/>
      <c r="PXS49" s="166"/>
      <c r="PXT49" s="164"/>
      <c r="PXU49" s="165"/>
      <c r="PXV49" s="165"/>
      <c r="PXW49" s="165"/>
      <c r="PXX49" s="165"/>
      <c r="PXY49" s="165"/>
      <c r="PXZ49" s="166"/>
      <c r="PYA49" s="164"/>
      <c r="PYB49" s="165"/>
      <c r="PYC49" s="165"/>
      <c r="PYD49" s="165"/>
      <c r="PYE49" s="165"/>
      <c r="PYF49" s="165"/>
      <c r="PYG49" s="166"/>
      <c r="PYH49" s="164"/>
      <c r="PYI49" s="165"/>
      <c r="PYJ49" s="165"/>
      <c r="PYK49" s="165"/>
      <c r="PYL49" s="165"/>
      <c r="PYM49" s="165"/>
      <c r="PYN49" s="166"/>
      <c r="PYO49" s="164"/>
      <c r="PYP49" s="165"/>
      <c r="PYQ49" s="165"/>
      <c r="PYR49" s="165"/>
      <c r="PYS49" s="165"/>
      <c r="PYT49" s="165"/>
      <c r="PYU49" s="166"/>
      <c r="PYV49" s="164"/>
      <c r="PYW49" s="165"/>
      <c r="PYX49" s="165"/>
      <c r="PYY49" s="165"/>
      <c r="PYZ49" s="165"/>
      <c r="PZA49" s="165"/>
      <c r="PZB49" s="166"/>
      <c r="PZC49" s="164"/>
      <c r="PZD49" s="165"/>
      <c r="PZE49" s="165"/>
      <c r="PZF49" s="165"/>
      <c r="PZG49" s="165"/>
      <c r="PZH49" s="165"/>
      <c r="PZI49" s="166"/>
      <c r="PZJ49" s="164"/>
      <c r="PZK49" s="165"/>
      <c r="PZL49" s="165"/>
      <c r="PZM49" s="165"/>
      <c r="PZN49" s="165"/>
      <c r="PZO49" s="165"/>
      <c r="PZP49" s="166"/>
      <c r="PZQ49" s="164"/>
      <c r="PZR49" s="165"/>
      <c r="PZS49" s="165"/>
      <c r="PZT49" s="165"/>
      <c r="PZU49" s="165"/>
      <c r="PZV49" s="165"/>
      <c r="PZW49" s="166"/>
      <c r="PZX49" s="164"/>
      <c r="PZY49" s="165"/>
      <c r="PZZ49" s="165"/>
      <c r="QAA49" s="165"/>
      <c r="QAB49" s="165"/>
      <c r="QAC49" s="165"/>
      <c r="QAD49" s="166"/>
      <c r="QAE49" s="164"/>
      <c r="QAF49" s="165"/>
      <c r="QAG49" s="165"/>
      <c r="QAH49" s="165"/>
      <c r="QAI49" s="165"/>
      <c r="QAJ49" s="165"/>
      <c r="QAK49" s="166"/>
      <c r="QAL49" s="164"/>
      <c r="QAM49" s="165"/>
      <c r="QAN49" s="165"/>
      <c r="QAO49" s="165"/>
      <c r="QAP49" s="165"/>
      <c r="QAQ49" s="165"/>
      <c r="QAR49" s="166"/>
      <c r="QAS49" s="164"/>
      <c r="QAT49" s="165"/>
      <c r="QAU49" s="165"/>
      <c r="QAV49" s="165"/>
      <c r="QAW49" s="165"/>
      <c r="QAX49" s="165"/>
      <c r="QAY49" s="166"/>
      <c r="QAZ49" s="164"/>
      <c r="QBA49" s="165"/>
      <c r="QBB49" s="165"/>
      <c r="QBC49" s="165"/>
      <c r="QBD49" s="165"/>
      <c r="QBE49" s="165"/>
      <c r="QBF49" s="166"/>
      <c r="QBG49" s="164"/>
      <c r="QBH49" s="165"/>
      <c r="QBI49" s="165"/>
      <c r="QBJ49" s="165"/>
      <c r="QBK49" s="165"/>
      <c r="QBL49" s="165"/>
      <c r="QBM49" s="166"/>
      <c r="QBN49" s="164"/>
      <c r="QBO49" s="165"/>
      <c r="QBP49" s="165"/>
      <c r="QBQ49" s="165"/>
      <c r="QBR49" s="165"/>
      <c r="QBS49" s="165"/>
      <c r="QBT49" s="166"/>
      <c r="QBU49" s="164"/>
      <c r="QBV49" s="165"/>
      <c r="QBW49" s="165"/>
      <c r="QBX49" s="165"/>
      <c r="QBY49" s="165"/>
      <c r="QBZ49" s="165"/>
      <c r="QCA49" s="166"/>
      <c r="QCB49" s="164"/>
      <c r="QCC49" s="165"/>
      <c r="QCD49" s="165"/>
      <c r="QCE49" s="165"/>
      <c r="QCF49" s="165"/>
      <c r="QCG49" s="165"/>
      <c r="QCH49" s="166"/>
      <c r="QCI49" s="164"/>
      <c r="QCJ49" s="165"/>
      <c r="QCK49" s="165"/>
      <c r="QCL49" s="165"/>
      <c r="QCM49" s="165"/>
      <c r="QCN49" s="165"/>
      <c r="QCO49" s="166"/>
      <c r="QCP49" s="164"/>
      <c r="QCQ49" s="165"/>
      <c r="QCR49" s="165"/>
      <c r="QCS49" s="165"/>
      <c r="QCT49" s="165"/>
      <c r="QCU49" s="165"/>
      <c r="QCV49" s="166"/>
      <c r="QCW49" s="164"/>
      <c r="QCX49" s="165"/>
      <c r="QCY49" s="165"/>
      <c r="QCZ49" s="165"/>
      <c r="QDA49" s="165"/>
      <c r="QDB49" s="165"/>
      <c r="QDC49" s="166"/>
      <c r="QDD49" s="164"/>
      <c r="QDE49" s="165"/>
      <c r="QDF49" s="165"/>
      <c r="QDG49" s="165"/>
      <c r="QDH49" s="165"/>
      <c r="QDI49" s="165"/>
      <c r="QDJ49" s="166"/>
      <c r="QDK49" s="164"/>
      <c r="QDL49" s="165"/>
      <c r="QDM49" s="165"/>
      <c r="QDN49" s="165"/>
      <c r="QDO49" s="165"/>
      <c r="QDP49" s="165"/>
      <c r="QDQ49" s="166"/>
      <c r="QDR49" s="164"/>
      <c r="QDS49" s="165"/>
      <c r="QDT49" s="165"/>
      <c r="QDU49" s="165"/>
      <c r="QDV49" s="165"/>
      <c r="QDW49" s="165"/>
      <c r="QDX49" s="166"/>
      <c r="QDY49" s="164"/>
      <c r="QDZ49" s="165"/>
      <c r="QEA49" s="165"/>
      <c r="QEB49" s="165"/>
      <c r="QEC49" s="165"/>
      <c r="QED49" s="165"/>
      <c r="QEE49" s="166"/>
      <c r="QEF49" s="164"/>
      <c r="QEG49" s="165"/>
      <c r="QEH49" s="165"/>
      <c r="QEI49" s="165"/>
      <c r="QEJ49" s="165"/>
      <c r="QEK49" s="165"/>
      <c r="QEL49" s="166"/>
      <c r="QEM49" s="164"/>
      <c r="QEN49" s="165"/>
      <c r="QEO49" s="165"/>
      <c r="QEP49" s="165"/>
      <c r="QEQ49" s="165"/>
      <c r="QER49" s="165"/>
      <c r="QES49" s="166"/>
      <c r="QET49" s="164"/>
      <c r="QEU49" s="165"/>
      <c r="QEV49" s="165"/>
      <c r="QEW49" s="165"/>
      <c r="QEX49" s="165"/>
      <c r="QEY49" s="165"/>
      <c r="QEZ49" s="166"/>
      <c r="QFA49" s="164"/>
      <c r="QFB49" s="165"/>
      <c r="QFC49" s="165"/>
      <c r="QFD49" s="165"/>
      <c r="QFE49" s="165"/>
      <c r="QFF49" s="165"/>
      <c r="QFG49" s="166"/>
      <c r="QFH49" s="164"/>
      <c r="QFI49" s="165"/>
      <c r="QFJ49" s="165"/>
      <c r="QFK49" s="165"/>
      <c r="QFL49" s="165"/>
      <c r="QFM49" s="165"/>
      <c r="QFN49" s="166"/>
      <c r="QFO49" s="164"/>
      <c r="QFP49" s="165"/>
      <c r="QFQ49" s="165"/>
      <c r="QFR49" s="165"/>
      <c r="QFS49" s="165"/>
      <c r="QFT49" s="165"/>
      <c r="QFU49" s="166"/>
      <c r="QFV49" s="164"/>
      <c r="QFW49" s="165"/>
      <c r="QFX49" s="165"/>
      <c r="QFY49" s="165"/>
      <c r="QFZ49" s="165"/>
      <c r="QGA49" s="165"/>
      <c r="QGB49" s="166"/>
      <c r="QGC49" s="164"/>
      <c r="QGD49" s="165"/>
      <c r="QGE49" s="165"/>
      <c r="QGF49" s="165"/>
      <c r="QGG49" s="165"/>
      <c r="QGH49" s="165"/>
      <c r="QGI49" s="166"/>
      <c r="QGJ49" s="164"/>
      <c r="QGK49" s="165"/>
      <c r="QGL49" s="165"/>
      <c r="QGM49" s="165"/>
      <c r="QGN49" s="165"/>
      <c r="QGO49" s="165"/>
      <c r="QGP49" s="166"/>
      <c r="QGQ49" s="164"/>
      <c r="QGR49" s="165"/>
      <c r="QGS49" s="165"/>
      <c r="QGT49" s="165"/>
      <c r="QGU49" s="165"/>
      <c r="QGV49" s="165"/>
      <c r="QGW49" s="166"/>
      <c r="QGX49" s="164"/>
      <c r="QGY49" s="165"/>
      <c r="QGZ49" s="165"/>
      <c r="QHA49" s="165"/>
      <c r="QHB49" s="165"/>
      <c r="QHC49" s="165"/>
      <c r="QHD49" s="166"/>
      <c r="QHE49" s="164"/>
      <c r="QHF49" s="165"/>
      <c r="QHG49" s="165"/>
      <c r="QHH49" s="165"/>
      <c r="QHI49" s="165"/>
      <c r="QHJ49" s="165"/>
      <c r="QHK49" s="166"/>
      <c r="QHL49" s="164"/>
      <c r="QHM49" s="165"/>
      <c r="QHN49" s="165"/>
      <c r="QHO49" s="165"/>
      <c r="QHP49" s="165"/>
      <c r="QHQ49" s="165"/>
      <c r="QHR49" s="166"/>
      <c r="QHS49" s="164"/>
      <c r="QHT49" s="165"/>
      <c r="QHU49" s="165"/>
      <c r="QHV49" s="165"/>
      <c r="QHW49" s="165"/>
      <c r="QHX49" s="165"/>
      <c r="QHY49" s="166"/>
      <c r="QHZ49" s="164"/>
      <c r="QIA49" s="165"/>
      <c r="QIB49" s="165"/>
      <c r="QIC49" s="165"/>
      <c r="QID49" s="165"/>
      <c r="QIE49" s="165"/>
      <c r="QIF49" s="166"/>
      <c r="QIG49" s="164"/>
      <c r="QIH49" s="165"/>
      <c r="QII49" s="165"/>
      <c r="QIJ49" s="165"/>
      <c r="QIK49" s="165"/>
      <c r="QIL49" s="165"/>
      <c r="QIM49" s="166"/>
      <c r="QIN49" s="164"/>
      <c r="QIO49" s="165"/>
      <c r="QIP49" s="165"/>
      <c r="QIQ49" s="165"/>
      <c r="QIR49" s="165"/>
      <c r="QIS49" s="165"/>
      <c r="QIT49" s="166"/>
      <c r="QIU49" s="164"/>
      <c r="QIV49" s="165"/>
      <c r="QIW49" s="165"/>
      <c r="QIX49" s="165"/>
      <c r="QIY49" s="165"/>
      <c r="QIZ49" s="165"/>
      <c r="QJA49" s="166"/>
      <c r="QJB49" s="164"/>
      <c r="QJC49" s="165"/>
      <c r="QJD49" s="165"/>
      <c r="QJE49" s="165"/>
      <c r="QJF49" s="165"/>
      <c r="QJG49" s="165"/>
      <c r="QJH49" s="166"/>
      <c r="QJI49" s="164"/>
      <c r="QJJ49" s="165"/>
      <c r="QJK49" s="165"/>
      <c r="QJL49" s="165"/>
      <c r="QJM49" s="165"/>
      <c r="QJN49" s="165"/>
      <c r="QJO49" s="166"/>
      <c r="QJP49" s="164"/>
      <c r="QJQ49" s="165"/>
      <c r="QJR49" s="165"/>
      <c r="QJS49" s="165"/>
      <c r="QJT49" s="165"/>
      <c r="QJU49" s="165"/>
      <c r="QJV49" s="166"/>
      <c r="QJW49" s="164"/>
      <c r="QJX49" s="165"/>
      <c r="QJY49" s="165"/>
      <c r="QJZ49" s="165"/>
      <c r="QKA49" s="165"/>
      <c r="QKB49" s="165"/>
      <c r="QKC49" s="166"/>
      <c r="QKD49" s="164"/>
      <c r="QKE49" s="165"/>
      <c r="QKF49" s="165"/>
      <c r="QKG49" s="165"/>
      <c r="QKH49" s="165"/>
      <c r="QKI49" s="165"/>
      <c r="QKJ49" s="166"/>
      <c r="QKK49" s="164"/>
      <c r="QKL49" s="165"/>
      <c r="QKM49" s="165"/>
      <c r="QKN49" s="165"/>
      <c r="QKO49" s="165"/>
      <c r="QKP49" s="165"/>
      <c r="QKQ49" s="166"/>
      <c r="QKR49" s="164"/>
      <c r="QKS49" s="165"/>
      <c r="QKT49" s="165"/>
      <c r="QKU49" s="165"/>
      <c r="QKV49" s="165"/>
      <c r="QKW49" s="165"/>
      <c r="QKX49" s="166"/>
      <c r="QKY49" s="164"/>
      <c r="QKZ49" s="165"/>
      <c r="QLA49" s="165"/>
      <c r="QLB49" s="165"/>
      <c r="QLC49" s="165"/>
      <c r="QLD49" s="165"/>
      <c r="QLE49" s="166"/>
      <c r="QLF49" s="164"/>
      <c r="QLG49" s="165"/>
      <c r="QLH49" s="165"/>
      <c r="QLI49" s="165"/>
      <c r="QLJ49" s="165"/>
      <c r="QLK49" s="165"/>
      <c r="QLL49" s="166"/>
      <c r="QLM49" s="164"/>
      <c r="QLN49" s="165"/>
      <c r="QLO49" s="165"/>
      <c r="QLP49" s="165"/>
      <c r="QLQ49" s="165"/>
      <c r="QLR49" s="165"/>
      <c r="QLS49" s="166"/>
      <c r="QLT49" s="164"/>
      <c r="QLU49" s="165"/>
      <c r="QLV49" s="165"/>
      <c r="QLW49" s="165"/>
      <c r="QLX49" s="165"/>
      <c r="QLY49" s="165"/>
      <c r="QLZ49" s="166"/>
      <c r="QMA49" s="164"/>
      <c r="QMB49" s="165"/>
      <c r="QMC49" s="165"/>
      <c r="QMD49" s="165"/>
      <c r="QME49" s="165"/>
      <c r="QMF49" s="165"/>
      <c r="QMG49" s="166"/>
      <c r="QMH49" s="164"/>
      <c r="QMI49" s="165"/>
      <c r="QMJ49" s="165"/>
      <c r="QMK49" s="165"/>
      <c r="QML49" s="165"/>
      <c r="QMM49" s="165"/>
      <c r="QMN49" s="166"/>
      <c r="QMO49" s="164"/>
      <c r="QMP49" s="165"/>
      <c r="QMQ49" s="165"/>
      <c r="QMR49" s="165"/>
      <c r="QMS49" s="165"/>
      <c r="QMT49" s="165"/>
      <c r="QMU49" s="166"/>
      <c r="QMV49" s="164"/>
      <c r="QMW49" s="165"/>
      <c r="QMX49" s="165"/>
      <c r="QMY49" s="165"/>
      <c r="QMZ49" s="165"/>
      <c r="QNA49" s="165"/>
      <c r="QNB49" s="166"/>
      <c r="QNC49" s="164"/>
      <c r="QND49" s="165"/>
      <c r="QNE49" s="165"/>
      <c r="QNF49" s="165"/>
      <c r="QNG49" s="165"/>
      <c r="QNH49" s="165"/>
      <c r="QNI49" s="166"/>
      <c r="QNJ49" s="164"/>
      <c r="QNK49" s="165"/>
      <c r="QNL49" s="165"/>
      <c r="QNM49" s="165"/>
      <c r="QNN49" s="165"/>
      <c r="QNO49" s="165"/>
      <c r="QNP49" s="166"/>
      <c r="QNQ49" s="164"/>
      <c r="QNR49" s="165"/>
      <c r="QNS49" s="165"/>
      <c r="QNT49" s="165"/>
      <c r="QNU49" s="165"/>
      <c r="QNV49" s="165"/>
      <c r="QNW49" s="166"/>
      <c r="QNX49" s="164"/>
      <c r="QNY49" s="165"/>
      <c r="QNZ49" s="165"/>
      <c r="QOA49" s="165"/>
      <c r="QOB49" s="165"/>
      <c r="QOC49" s="165"/>
      <c r="QOD49" s="166"/>
      <c r="QOE49" s="164"/>
      <c r="QOF49" s="165"/>
      <c r="QOG49" s="165"/>
      <c r="QOH49" s="165"/>
      <c r="QOI49" s="165"/>
      <c r="QOJ49" s="165"/>
      <c r="QOK49" s="166"/>
      <c r="QOL49" s="164"/>
      <c r="QOM49" s="165"/>
      <c r="QON49" s="165"/>
      <c r="QOO49" s="165"/>
      <c r="QOP49" s="165"/>
      <c r="QOQ49" s="165"/>
      <c r="QOR49" s="166"/>
      <c r="QOS49" s="164"/>
      <c r="QOT49" s="165"/>
      <c r="QOU49" s="165"/>
      <c r="QOV49" s="165"/>
      <c r="QOW49" s="165"/>
      <c r="QOX49" s="165"/>
      <c r="QOY49" s="166"/>
      <c r="QOZ49" s="164"/>
      <c r="QPA49" s="165"/>
      <c r="QPB49" s="165"/>
      <c r="QPC49" s="165"/>
      <c r="QPD49" s="165"/>
      <c r="QPE49" s="165"/>
      <c r="QPF49" s="166"/>
      <c r="QPG49" s="164"/>
      <c r="QPH49" s="165"/>
      <c r="QPI49" s="165"/>
      <c r="QPJ49" s="165"/>
      <c r="QPK49" s="165"/>
      <c r="QPL49" s="165"/>
      <c r="QPM49" s="166"/>
      <c r="QPN49" s="164"/>
      <c r="QPO49" s="165"/>
      <c r="QPP49" s="165"/>
      <c r="QPQ49" s="165"/>
      <c r="QPR49" s="165"/>
      <c r="QPS49" s="165"/>
      <c r="QPT49" s="166"/>
      <c r="QPU49" s="164"/>
      <c r="QPV49" s="165"/>
      <c r="QPW49" s="165"/>
      <c r="QPX49" s="165"/>
      <c r="QPY49" s="165"/>
      <c r="QPZ49" s="165"/>
      <c r="QQA49" s="166"/>
      <c r="QQB49" s="164"/>
      <c r="QQC49" s="165"/>
      <c r="QQD49" s="165"/>
      <c r="QQE49" s="165"/>
      <c r="QQF49" s="165"/>
      <c r="QQG49" s="165"/>
      <c r="QQH49" s="166"/>
      <c r="QQI49" s="164"/>
      <c r="QQJ49" s="165"/>
      <c r="QQK49" s="165"/>
      <c r="QQL49" s="165"/>
      <c r="QQM49" s="165"/>
      <c r="QQN49" s="165"/>
      <c r="QQO49" s="166"/>
      <c r="QQP49" s="164"/>
      <c r="QQQ49" s="165"/>
      <c r="QQR49" s="165"/>
      <c r="QQS49" s="165"/>
      <c r="QQT49" s="165"/>
      <c r="QQU49" s="165"/>
      <c r="QQV49" s="166"/>
      <c r="QQW49" s="164"/>
      <c r="QQX49" s="165"/>
      <c r="QQY49" s="165"/>
      <c r="QQZ49" s="165"/>
      <c r="QRA49" s="165"/>
      <c r="QRB49" s="165"/>
      <c r="QRC49" s="166"/>
      <c r="QRD49" s="164"/>
      <c r="QRE49" s="165"/>
      <c r="QRF49" s="165"/>
      <c r="QRG49" s="165"/>
      <c r="QRH49" s="165"/>
      <c r="QRI49" s="165"/>
      <c r="QRJ49" s="166"/>
      <c r="QRK49" s="164"/>
      <c r="QRL49" s="165"/>
      <c r="QRM49" s="165"/>
      <c r="QRN49" s="165"/>
      <c r="QRO49" s="165"/>
      <c r="QRP49" s="165"/>
      <c r="QRQ49" s="166"/>
      <c r="QRR49" s="164"/>
      <c r="QRS49" s="165"/>
      <c r="QRT49" s="165"/>
      <c r="QRU49" s="165"/>
      <c r="QRV49" s="165"/>
      <c r="QRW49" s="165"/>
      <c r="QRX49" s="166"/>
      <c r="QRY49" s="164"/>
      <c r="QRZ49" s="165"/>
      <c r="QSA49" s="165"/>
      <c r="QSB49" s="165"/>
      <c r="QSC49" s="165"/>
      <c r="QSD49" s="165"/>
      <c r="QSE49" s="166"/>
      <c r="QSF49" s="164"/>
      <c r="QSG49" s="165"/>
      <c r="QSH49" s="165"/>
      <c r="QSI49" s="165"/>
      <c r="QSJ49" s="165"/>
      <c r="QSK49" s="165"/>
      <c r="QSL49" s="166"/>
      <c r="QSM49" s="164"/>
      <c r="QSN49" s="165"/>
      <c r="QSO49" s="165"/>
      <c r="QSP49" s="165"/>
      <c r="QSQ49" s="165"/>
      <c r="QSR49" s="165"/>
      <c r="QSS49" s="166"/>
      <c r="QST49" s="164"/>
      <c r="QSU49" s="165"/>
      <c r="QSV49" s="165"/>
      <c r="QSW49" s="165"/>
      <c r="QSX49" s="165"/>
      <c r="QSY49" s="165"/>
      <c r="QSZ49" s="166"/>
      <c r="QTA49" s="164"/>
      <c r="QTB49" s="165"/>
      <c r="QTC49" s="165"/>
      <c r="QTD49" s="165"/>
      <c r="QTE49" s="165"/>
      <c r="QTF49" s="165"/>
      <c r="QTG49" s="166"/>
      <c r="QTH49" s="164"/>
      <c r="QTI49" s="165"/>
      <c r="QTJ49" s="165"/>
      <c r="QTK49" s="165"/>
      <c r="QTL49" s="165"/>
      <c r="QTM49" s="165"/>
      <c r="QTN49" s="166"/>
      <c r="QTO49" s="164"/>
      <c r="QTP49" s="165"/>
      <c r="QTQ49" s="165"/>
      <c r="QTR49" s="165"/>
      <c r="QTS49" s="165"/>
      <c r="QTT49" s="165"/>
      <c r="QTU49" s="166"/>
      <c r="QTV49" s="164"/>
      <c r="QTW49" s="165"/>
      <c r="QTX49" s="165"/>
      <c r="QTY49" s="165"/>
      <c r="QTZ49" s="165"/>
      <c r="QUA49" s="165"/>
      <c r="QUB49" s="166"/>
      <c r="QUC49" s="164"/>
      <c r="QUD49" s="165"/>
      <c r="QUE49" s="165"/>
      <c r="QUF49" s="165"/>
      <c r="QUG49" s="165"/>
      <c r="QUH49" s="165"/>
      <c r="QUI49" s="166"/>
      <c r="QUJ49" s="164"/>
      <c r="QUK49" s="165"/>
      <c r="QUL49" s="165"/>
      <c r="QUM49" s="165"/>
      <c r="QUN49" s="165"/>
      <c r="QUO49" s="165"/>
      <c r="QUP49" s="166"/>
      <c r="QUQ49" s="164"/>
      <c r="QUR49" s="165"/>
      <c r="QUS49" s="165"/>
      <c r="QUT49" s="165"/>
      <c r="QUU49" s="165"/>
      <c r="QUV49" s="165"/>
      <c r="QUW49" s="166"/>
      <c r="QUX49" s="164"/>
      <c r="QUY49" s="165"/>
      <c r="QUZ49" s="165"/>
      <c r="QVA49" s="165"/>
      <c r="QVB49" s="165"/>
      <c r="QVC49" s="165"/>
      <c r="QVD49" s="166"/>
      <c r="QVE49" s="164"/>
      <c r="QVF49" s="165"/>
      <c r="QVG49" s="165"/>
      <c r="QVH49" s="165"/>
      <c r="QVI49" s="165"/>
      <c r="QVJ49" s="165"/>
      <c r="QVK49" s="166"/>
      <c r="QVL49" s="164"/>
      <c r="QVM49" s="165"/>
      <c r="QVN49" s="165"/>
      <c r="QVO49" s="165"/>
      <c r="QVP49" s="165"/>
      <c r="QVQ49" s="165"/>
      <c r="QVR49" s="166"/>
      <c r="QVS49" s="164"/>
      <c r="QVT49" s="165"/>
      <c r="QVU49" s="165"/>
      <c r="QVV49" s="165"/>
      <c r="QVW49" s="165"/>
      <c r="QVX49" s="165"/>
      <c r="QVY49" s="166"/>
      <c r="QVZ49" s="164"/>
      <c r="QWA49" s="165"/>
      <c r="QWB49" s="165"/>
      <c r="QWC49" s="165"/>
      <c r="QWD49" s="165"/>
      <c r="QWE49" s="165"/>
      <c r="QWF49" s="166"/>
      <c r="QWG49" s="164"/>
      <c r="QWH49" s="165"/>
      <c r="QWI49" s="165"/>
      <c r="QWJ49" s="165"/>
      <c r="QWK49" s="165"/>
      <c r="QWL49" s="165"/>
      <c r="QWM49" s="166"/>
      <c r="QWN49" s="164"/>
      <c r="QWO49" s="165"/>
      <c r="QWP49" s="165"/>
      <c r="QWQ49" s="165"/>
      <c r="QWR49" s="165"/>
      <c r="QWS49" s="165"/>
      <c r="QWT49" s="166"/>
      <c r="QWU49" s="164"/>
      <c r="QWV49" s="165"/>
      <c r="QWW49" s="165"/>
      <c r="QWX49" s="165"/>
      <c r="QWY49" s="165"/>
      <c r="QWZ49" s="165"/>
      <c r="QXA49" s="166"/>
      <c r="QXB49" s="164"/>
      <c r="QXC49" s="165"/>
      <c r="QXD49" s="165"/>
      <c r="QXE49" s="165"/>
      <c r="QXF49" s="165"/>
      <c r="QXG49" s="165"/>
      <c r="QXH49" s="166"/>
      <c r="QXI49" s="164"/>
      <c r="QXJ49" s="165"/>
      <c r="QXK49" s="165"/>
      <c r="QXL49" s="165"/>
      <c r="QXM49" s="165"/>
      <c r="QXN49" s="165"/>
      <c r="QXO49" s="166"/>
      <c r="QXP49" s="164"/>
      <c r="QXQ49" s="165"/>
      <c r="QXR49" s="165"/>
      <c r="QXS49" s="165"/>
      <c r="QXT49" s="165"/>
      <c r="QXU49" s="165"/>
      <c r="QXV49" s="166"/>
      <c r="QXW49" s="164"/>
      <c r="QXX49" s="165"/>
      <c r="QXY49" s="165"/>
      <c r="QXZ49" s="165"/>
      <c r="QYA49" s="165"/>
      <c r="QYB49" s="165"/>
      <c r="QYC49" s="166"/>
      <c r="QYD49" s="164"/>
      <c r="QYE49" s="165"/>
      <c r="QYF49" s="165"/>
      <c r="QYG49" s="165"/>
      <c r="QYH49" s="165"/>
      <c r="QYI49" s="165"/>
      <c r="QYJ49" s="166"/>
      <c r="QYK49" s="164"/>
      <c r="QYL49" s="165"/>
      <c r="QYM49" s="165"/>
      <c r="QYN49" s="165"/>
      <c r="QYO49" s="165"/>
      <c r="QYP49" s="165"/>
      <c r="QYQ49" s="166"/>
      <c r="QYR49" s="164"/>
      <c r="QYS49" s="165"/>
      <c r="QYT49" s="165"/>
      <c r="QYU49" s="165"/>
      <c r="QYV49" s="165"/>
      <c r="QYW49" s="165"/>
      <c r="QYX49" s="166"/>
      <c r="QYY49" s="164"/>
      <c r="QYZ49" s="165"/>
      <c r="QZA49" s="165"/>
      <c r="QZB49" s="165"/>
      <c r="QZC49" s="165"/>
      <c r="QZD49" s="165"/>
      <c r="QZE49" s="166"/>
      <c r="QZF49" s="164"/>
      <c r="QZG49" s="165"/>
      <c r="QZH49" s="165"/>
      <c r="QZI49" s="165"/>
      <c r="QZJ49" s="165"/>
      <c r="QZK49" s="165"/>
      <c r="QZL49" s="166"/>
      <c r="QZM49" s="164"/>
      <c r="QZN49" s="165"/>
      <c r="QZO49" s="165"/>
      <c r="QZP49" s="165"/>
      <c r="QZQ49" s="165"/>
      <c r="QZR49" s="165"/>
      <c r="QZS49" s="166"/>
      <c r="QZT49" s="164"/>
      <c r="QZU49" s="165"/>
      <c r="QZV49" s="165"/>
      <c r="QZW49" s="165"/>
      <c r="QZX49" s="165"/>
      <c r="QZY49" s="165"/>
      <c r="QZZ49" s="166"/>
      <c r="RAA49" s="164"/>
      <c r="RAB49" s="165"/>
      <c r="RAC49" s="165"/>
      <c r="RAD49" s="165"/>
      <c r="RAE49" s="165"/>
      <c r="RAF49" s="165"/>
      <c r="RAG49" s="166"/>
      <c r="RAH49" s="164"/>
      <c r="RAI49" s="165"/>
      <c r="RAJ49" s="165"/>
      <c r="RAK49" s="165"/>
      <c r="RAL49" s="165"/>
      <c r="RAM49" s="165"/>
      <c r="RAN49" s="166"/>
      <c r="RAO49" s="164"/>
      <c r="RAP49" s="165"/>
      <c r="RAQ49" s="165"/>
      <c r="RAR49" s="165"/>
      <c r="RAS49" s="165"/>
      <c r="RAT49" s="165"/>
      <c r="RAU49" s="166"/>
      <c r="RAV49" s="164"/>
      <c r="RAW49" s="165"/>
      <c r="RAX49" s="165"/>
      <c r="RAY49" s="165"/>
      <c r="RAZ49" s="165"/>
      <c r="RBA49" s="165"/>
      <c r="RBB49" s="166"/>
      <c r="RBC49" s="164"/>
      <c r="RBD49" s="165"/>
      <c r="RBE49" s="165"/>
      <c r="RBF49" s="165"/>
      <c r="RBG49" s="165"/>
      <c r="RBH49" s="165"/>
      <c r="RBI49" s="166"/>
      <c r="RBJ49" s="164"/>
      <c r="RBK49" s="165"/>
      <c r="RBL49" s="165"/>
      <c r="RBM49" s="165"/>
      <c r="RBN49" s="165"/>
      <c r="RBO49" s="165"/>
      <c r="RBP49" s="166"/>
      <c r="RBQ49" s="164"/>
      <c r="RBR49" s="165"/>
      <c r="RBS49" s="165"/>
      <c r="RBT49" s="165"/>
      <c r="RBU49" s="165"/>
      <c r="RBV49" s="165"/>
      <c r="RBW49" s="166"/>
      <c r="RBX49" s="164"/>
      <c r="RBY49" s="165"/>
      <c r="RBZ49" s="165"/>
      <c r="RCA49" s="165"/>
      <c r="RCB49" s="165"/>
      <c r="RCC49" s="165"/>
      <c r="RCD49" s="166"/>
      <c r="RCE49" s="164"/>
      <c r="RCF49" s="165"/>
      <c r="RCG49" s="165"/>
      <c r="RCH49" s="165"/>
      <c r="RCI49" s="165"/>
      <c r="RCJ49" s="165"/>
      <c r="RCK49" s="166"/>
      <c r="RCL49" s="164"/>
      <c r="RCM49" s="165"/>
      <c r="RCN49" s="165"/>
      <c r="RCO49" s="165"/>
      <c r="RCP49" s="165"/>
      <c r="RCQ49" s="165"/>
      <c r="RCR49" s="166"/>
      <c r="RCS49" s="164"/>
      <c r="RCT49" s="165"/>
      <c r="RCU49" s="165"/>
      <c r="RCV49" s="165"/>
      <c r="RCW49" s="165"/>
      <c r="RCX49" s="165"/>
      <c r="RCY49" s="166"/>
      <c r="RCZ49" s="164"/>
      <c r="RDA49" s="165"/>
      <c r="RDB49" s="165"/>
      <c r="RDC49" s="165"/>
      <c r="RDD49" s="165"/>
      <c r="RDE49" s="165"/>
      <c r="RDF49" s="166"/>
      <c r="RDG49" s="164"/>
      <c r="RDH49" s="165"/>
      <c r="RDI49" s="165"/>
      <c r="RDJ49" s="165"/>
      <c r="RDK49" s="165"/>
      <c r="RDL49" s="165"/>
      <c r="RDM49" s="166"/>
      <c r="RDN49" s="164"/>
      <c r="RDO49" s="165"/>
      <c r="RDP49" s="165"/>
      <c r="RDQ49" s="165"/>
      <c r="RDR49" s="165"/>
      <c r="RDS49" s="165"/>
      <c r="RDT49" s="166"/>
      <c r="RDU49" s="164"/>
      <c r="RDV49" s="165"/>
      <c r="RDW49" s="165"/>
      <c r="RDX49" s="165"/>
      <c r="RDY49" s="165"/>
      <c r="RDZ49" s="165"/>
      <c r="REA49" s="166"/>
      <c r="REB49" s="164"/>
      <c r="REC49" s="165"/>
      <c r="RED49" s="165"/>
      <c r="REE49" s="165"/>
      <c r="REF49" s="165"/>
      <c r="REG49" s="165"/>
      <c r="REH49" s="166"/>
      <c r="REI49" s="164"/>
      <c r="REJ49" s="165"/>
      <c r="REK49" s="165"/>
      <c r="REL49" s="165"/>
      <c r="REM49" s="165"/>
      <c r="REN49" s="165"/>
      <c r="REO49" s="166"/>
      <c r="REP49" s="164"/>
      <c r="REQ49" s="165"/>
      <c r="RER49" s="165"/>
      <c r="RES49" s="165"/>
      <c r="RET49" s="165"/>
      <c r="REU49" s="165"/>
      <c r="REV49" s="166"/>
      <c r="REW49" s="164"/>
      <c r="REX49" s="165"/>
      <c r="REY49" s="165"/>
      <c r="REZ49" s="165"/>
      <c r="RFA49" s="165"/>
      <c r="RFB49" s="165"/>
      <c r="RFC49" s="166"/>
      <c r="RFD49" s="164"/>
      <c r="RFE49" s="165"/>
      <c r="RFF49" s="165"/>
      <c r="RFG49" s="165"/>
      <c r="RFH49" s="165"/>
      <c r="RFI49" s="165"/>
      <c r="RFJ49" s="166"/>
      <c r="RFK49" s="164"/>
      <c r="RFL49" s="165"/>
      <c r="RFM49" s="165"/>
      <c r="RFN49" s="165"/>
      <c r="RFO49" s="165"/>
      <c r="RFP49" s="165"/>
      <c r="RFQ49" s="166"/>
      <c r="RFR49" s="164"/>
      <c r="RFS49" s="165"/>
      <c r="RFT49" s="165"/>
      <c r="RFU49" s="165"/>
      <c r="RFV49" s="165"/>
      <c r="RFW49" s="165"/>
      <c r="RFX49" s="166"/>
      <c r="RFY49" s="164"/>
      <c r="RFZ49" s="165"/>
      <c r="RGA49" s="165"/>
      <c r="RGB49" s="165"/>
      <c r="RGC49" s="165"/>
      <c r="RGD49" s="165"/>
      <c r="RGE49" s="166"/>
      <c r="RGF49" s="164"/>
      <c r="RGG49" s="165"/>
      <c r="RGH49" s="165"/>
      <c r="RGI49" s="165"/>
      <c r="RGJ49" s="165"/>
      <c r="RGK49" s="165"/>
      <c r="RGL49" s="166"/>
      <c r="RGM49" s="164"/>
      <c r="RGN49" s="165"/>
      <c r="RGO49" s="165"/>
      <c r="RGP49" s="165"/>
      <c r="RGQ49" s="165"/>
      <c r="RGR49" s="165"/>
      <c r="RGS49" s="166"/>
      <c r="RGT49" s="164"/>
      <c r="RGU49" s="165"/>
      <c r="RGV49" s="165"/>
      <c r="RGW49" s="165"/>
      <c r="RGX49" s="165"/>
      <c r="RGY49" s="165"/>
      <c r="RGZ49" s="166"/>
      <c r="RHA49" s="164"/>
      <c r="RHB49" s="165"/>
      <c r="RHC49" s="165"/>
      <c r="RHD49" s="165"/>
      <c r="RHE49" s="165"/>
      <c r="RHF49" s="165"/>
      <c r="RHG49" s="166"/>
      <c r="RHH49" s="164"/>
      <c r="RHI49" s="165"/>
      <c r="RHJ49" s="165"/>
      <c r="RHK49" s="165"/>
      <c r="RHL49" s="165"/>
      <c r="RHM49" s="165"/>
      <c r="RHN49" s="166"/>
      <c r="RHO49" s="164"/>
      <c r="RHP49" s="165"/>
      <c r="RHQ49" s="165"/>
      <c r="RHR49" s="165"/>
      <c r="RHS49" s="165"/>
      <c r="RHT49" s="165"/>
      <c r="RHU49" s="166"/>
      <c r="RHV49" s="164"/>
      <c r="RHW49" s="165"/>
      <c r="RHX49" s="165"/>
      <c r="RHY49" s="165"/>
      <c r="RHZ49" s="165"/>
      <c r="RIA49" s="165"/>
      <c r="RIB49" s="166"/>
      <c r="RIC49" s="164"/>
      <c r="RID49" s="165"/>
      <c r="RIE49" s="165"/>
      <c r="RIF49" s="165"/>
      <c r="RIG49" s="165"/>
      <c r="RIH49" s="165"/>
      <c r="RII49" s="166"/>
      <c r="RIJ49" s="164"/>
      <c r="RIK49" s="165"/>
      <c r="RIL49" s="165"/>
      <c r="RIM49" s="165"/>
      <c r="RIN49" s="165"/>
      <c r="RIO49" s="165"/>
      <c r="RIP49" s="166"/>
      <c r="RIQ49" s="164"/>
      <c r="RIR49" s="165"/>
      <c r="RIS49" s="165"/>
      <c r="RIT49" s="165"/>
      <c r="RIU49" s="165"/>
      <c r="RIV49" s="165"/>
      <c r="RIW49" s="166"/>
      <c r="RIX49" s="164"/>
      <c r="RIY49" s="165"/>
      <c r="RIZ49" s="165"/>
      <c r="RJA49" s="165"/>
      <c r="RJB49" s="165"/>
      <c r="RJC49" s="165"/>
      <c r="RJD49" s="166"/>
      <c r="RJE49" s="164"/>
      <c r="RJF49" s="165"/>
      <c r="RJG49" s="165"/>
      <c r="RJH49" s="165"/>
      <c r="RJI49" s="165"/>
      <c r="RJJ49" s="165"/>
      <c r="RJK49" s="166"/>
      <c r="RJL49" s="164"/>
      <c r="RJM49" s="165"/>
      <c r="RJN49" s="165"/>
      <c r="RJO49" s="165"/>
      <c r="RJP49" s="165"/>
      <c r="RJQ49" s="165"/>
      <c r="RJR49" s="166"/>
      <c r="RJS49" s="164"/>
      <c r="RJT49" s="165"/>
      <c r="RJU49" s="165"/>
      <c r="RJV49" s="165"/>
      <c r="RJW49" s="165"/>
      <c r="RJX49" s="165"/>
      <c r="RJY49" s="166"/>
      <c r="RJZ49" s="164"/>
      <c r="RKA49" s="165"/>
      <c r="RKB49" s="165"/>
      <c r="RKC49" s="165"/>
      <c r="RKD49" s="165"/>
      <c r="RKE49" s="165"/>
      <c r="RKF49" s="166"/>
      <c r="RKG49" s="164"/>
      <c r="RKH49" s="165"/>
      <c r="RKI49" s="165"/>
      <c r="RKJ49" s="165"/>
      <c r="RKK49" s="165"/>
      <c r="RKL49" s="165"/>
      <c r="RKM49" s="166"/>
      <c r="RKN49" s="164"/>
      <c r="RKO49" s="165"/>
      <c r="RKP49" s="165"/>
      <c r="RKQ49" s="165"/>
      <c r="RKR49" s="165"/>
      <c r="RKS49" s="165"/>
      <c r="RKT49" s="166"/>
      <c r="RKU49" s="164"/>
      <c r="RKV49" s="165"/>
      <c r="RKW49" s="165"/>
      <c r="RKX49" s="165"/>
      <c r="RKY49" s="165"/>
      <c r="RKZ49" s="165"/>
      <c r="RLA49" s="166"/>
      <c r="RLB49" s="164"/>
      <c r="RLC49" s="165"/>
      <c r="RLD49" s="165"/>
      <c r="RLE49" s="165"/>
      <c r="RLF49" s="165"/>
      <c r="RLG49" s="165"/>
      <c r="RLH49" s="166"/>
      <c r="RLI49" s="164"/>
      <c r="RLJ49" s="165"/>
      <c r="RLK49" s="165"/>
      <c r="RLL49" s="165"/>
      <c r="RLM49" s="165"/>
      <c r="RLN49" s="165"/>
      <c r="RLO49" s="166"/>
      <c r="RLP49" s="164"/>
      <c r="RLQ49" s="165"/>
      <c r="RLR49" s="165"/>
      <c r="RLS49" s="165"/>
      <c r="RLT49" s="165"/>
      <c r="RLU49" s="165"/>
      <c r="RLV49" s="166"/>
      <c r="RLW49" s="164"/>
      <c r="RLX49" s="165"/>
      <c r="RLY49" s="165"/>
      <c r="RLZ49" s="165"/>
      <c r="RMA49" s="165"/>
      <c r="RMB49" s="165"/>
      <c r="RMC49" s="166"/>
      <c r="RMD49" s="164"/>
      <c r="RME49" s="165"/>
      <c r="RMF49" s="165"/>
      <c r="RMG49" s="165"/>
      <c r="RMH49" s="165"/>
      <c r="RMI49" s="165"/>
      <c r="RMJ49" s="166"/>
      <c r="RMK49" s="164"/>
      <c r="RML49" s="165"/>
      <c r="RMM49" s="165"/>
      <c r="RMN49" s="165"/>
      <c r="RMO49" s="165"/>
      <c r="RMP49" s="165"/>
      <c r="RMQ49" s="166"/>
      <c r="RMR49" s="164"/>
      <c r="RMS49" s="165"/>
      <c r="RMT49" s="165"/>
      <c r="RMU49" s="165"/>
      <c r="RMV49" s="165"/>
      <c r="RMW49" s="165"/>
      <c r="RMX49" s="166"/>
      <c r="RMY49" s="164"/>
      <c r="RMZ49" s="165"/>
      <c r="RNA49" s="165"/>
      <c r="RNB49" s="165"/>
      <c r="RNC49" s="165"/>
      <c r="RND49" s="165"/>
      <c r="RNE49" s="166"/>
      <c r="RNF49" s="164"/>
      <c r="RNG49" s="165"/>
      <c r="RNH49" s="165"/>
      <c r="RNI49" s="165"/>
      <c r="RNJ49" s="165"/>
      <c r="RNK49" s="165"/>
      <c r="RNL49" s="166"/>
      <c r="RNM49" s="164"/>
      <c r="RNN49" s="165"/>
      <c r="RNO49" s="165"/>
      <c r="RNP49" s="165"/>
      <c r="RNQ49" s="165"/>
      <c r="RNR49" s="165"/>
      <c r="RNS49" s="166"/>
      <c r="RNT49" s="164"/>
      <c r="RNU49" s="165"/>
      <c r="RNV49" s="165"/>
      <c r="RNW49" s="165"/>
      <c r="RNX49" s="165"/>
      <c r="RNY49" s="165"/>
      <c r="RNZ49" s="166"/>
      <c r="ROA49" s="164"/>
      <c r="ROB49" s="165"/>
      <c r="ROC49" s="165"/>
      <c r="ROD49" s="165"/>
      <c r="ROE49" s="165"/>
      <c r="ROF49" s="165"/>
      <c r="ROG49" s="166"/>
      <c r="ROH49" s="164"/>
      <c r="ROI49" s="165"/>
      <c r="ROJ49" s="165"/>
      <c r="ROK49" s="165"/>
      <c r="ROL49" s="165"/>
      <c r="ROM49" s="165"/>
      <c r="RON49" s="166"/>
      <c r="ROO49" s="164"/>
      <c r="ROP49" s="165"/>
      <c r="ROQ49" s="165"/>
      <c r="ROR49" s="165"/>
      <c r="ROS49" s="165"/>
      <c r="ROT49" s="165"/>
      <c r="ROU49" s="166"/>
      <c r="ROV49" s="164"/>
      <c r="ROW49" s="165"/>
      <c r="ROX49" s="165"/>
      <c r="ROY49" s="165"/>
      <c r="ROZ49" s="165"/>
      <c r="RPA49" s="165"/>
      <c r="RPB49" s="166"/>
      <c r="RPC49" s="164"/>
      <c r="RPD49" s="165"/>
      <c r="RPE49" s="165"/>
      <c r="RPF49" s="165"/>
      <c r="RPG49" s="165"/>
      <c r="RPH49" s="165"/>
      <c r="RPI49" s="166"/>
      <c r="RPJ49" s="164"/>
      <c r="RPK49" s="165"/>
      <c r="RPL49" s="165"/>
      <c r="RPM49" s="165"/>
      <c r="RPN49" s="165"/>
      <c r="RPO49" s="165"/>
      <c r="RPP49" s="166"/>
      <c r="RPQ49" s="164"/>
      <c r="RPR49" s="165"/>
      <c r="RPS49" s="165"/>
      <c r="RPT49" s="165"/>
      <c r="RPU49" s="165"/>
      <c r="RPV49" s="165"/>
      <c r="RPW49" s="166"/>
      <c r="RPX49" s="164"/>
      <c r="RPY49" s="165"/>
      <c r="RPZ49" s="165"/>
      <c r="RQA49" s="165"/>
      <c r="RQB49" s="165"/>
      <c r="RQC49" s="165"/>
      <c r="RQD49" s="166"/>
      <c r="RQE49" s="164"/>
      <c r="RQF49" s="165"/>
      <c r="RQG49" s="165"/>
      <c r="RQH49" s="165"/>
      <c r="RQI49" s="165"/>
      <c r="RQJ49" s="165"/>
      <c r="RQK49" s="166"/>
      <c r="RQL49" s="164"/>
      <c r="RQM49" s="165"/>
      <c r="RQN49" s="165"/>
      <c r="RQO49" s="165"/>
      <c r="RQP49" s="165"/>
      <c r="RQQ49" s="165"/>
      <c r="RQR49" s="166"/>
      <c r="RQS49" s="164"/>
      <c r="RQT49" s="165"/>
      <c r="RQU49" s="165"/>
      <c r="RQV49" s="165"/>
      <c r="RQW49" s="165"/>
      <c r="RQX49" s="165"/>
      <c r="RQY49" s="166"/>
      <c r="RQZ49" s="164"/>
      <c r="RRA49" s="165"/>
      <c r="RRB49" s="165"/>
      <c r="RRC49" s="165"/>
      <c r="RRD49" s="165"/>
      <c r="RRE49" s="165"/>
      <c r="RRF49" s="166"/>
      <c r="RRG49" s="164"/>
      <c r="RRH49" s="165"/>
      <c r="RRI49" s="165"/>
      <c r="RRJ49" s="165"/>
      <c r="RRK49" s="165"/>
      <c r="RRL49" s="165"/>
      <c r="RRM49" s="166"/>
      <c r="RRN49" s="164"/>
      <c r="RRO49" s="165"/>
      <c r="RRP49" s="165"/>
      <c r="RRQ49" s="165"/>
      <c r="RRR49" s="165"/>
      <c r="RRS49" s="165"/>
      <c r="RRT49" s="166"/>
      <c r="RRU49" s="164"/>
      <c r="RRV49" s="165"/>
      <c r="RRW49" s="165"/>
      <c r="RRX49" s="165"/>
      <c r="RRY49" s="165"/>
      <c r="RRZ49" s="165"/>
      <c r="RSA49" s="166"/>
      <c r="RSB49" s="164"/>
      <c r="RSC49" s="165"/>
      <c r="RSD49" s="165"/>
      <c r="RSE49" s="165"/>
      <c r="RSF49" s="165"/>
      <c r="RSG49" s="165"/>
      <c r="RSH49" s="166"/>
      <c r="RSI49" s="164"/>
      <c r="RSJ49" s="165"/>
      <c r="RSK49" s="165"/>
      <c r="RSL49" s="165"/>
      <c r="RSM49" s="165"/>
      <c r="RSN49" s="165"/>
      <c r="RSO49" s="166"/>
      <c r="RSP49" s="164"/>
      <c r="RSQ49" s="165"/>
      <c r="RSR49" s="165"/>
      <c r="RSS49" s="165"/>
      <c r="RST49" s="165"/>
      <c r="RSU49" s="165"/>
      <c r="RSV49" s="166"/>
      <c r="RSW49" s="164"/>
      <c r="RSX49" s="165"/>
      <c r="RSY49" s="165"/>
      <c r="RSZ49" s="165"/>
      <c r="RTA49" s="165"/>
      <c r="RTB49" s="165"/>
      <c r="RTC49" s="166"/>
      <c r="RTD49" s="164"/>
      <c r="RTE49" s="165"/>
      <c r="RTF49" s="165"/>
      <c r="RTG49" s="165"/>
      <c r="RTH49" s="165"/>
      <c r="RTI49" s="165"/>
      <c r="RTJ49" s="166"/>
      <c r="RTK49" s="164"/>
      <c r="RTL49" s="165"/>
      <c r="RTM49" s="165"/>
      <c r="RTN49" s="165"/>
      <c r="RTO49" s="165"/>
      <c r="RTP49" s="165"/>
      <c r="RTQ49" s="166"/>
      <c r="RTR49" s="164"/>
      <c r="RTS49" s="165"/>
      <c r="RTT49" s="165"/>
      <c r="RTU49" s="165"/>
      <c r="RTV49" s="165"/>
      <c r="RTW49" s="165"/>
      <c r="RTX49" s="166"/>
      <c r="RTY49" s="164"/>
      <c r="RTZ49" s="165"/>
      <c r="RUA49" s="165"/>
      <c r="RUB49" s="165"/>
      <c r="RUC49" s="165"/>
      <c r="RUD49" s="165"/>
      <c r="RUE49" s="166"/>
      <c r="RUF49" s="164"/>
      <c r="RUG49" s="165"/>
      <c r="RUH49" s="165"/>
      <c r="RUI49" s="165"/>
      <c r="RUJ49" s="165"/>
      <c r="RUK49" s="165"/>
      <c r="RUL49" s="166"/>
      <c r="RUM49" s="164"/>
      <c r="RUN49" s="165"/>
      <c r="RUO49" s="165"/>
      <c r="RUP49" s="165"/>
      <c r="RUQ49" s="165"/>
      <c r="RUR49" s="165"/>
      <c r="RUS49" s="166"/>
      <c r="RUT49" s="164"/>
      <c r="RUU49" s="165"/>
      <c r="RUV49" s="165"/>
      <c r="RUW49" s="165"/>
      <c r="RUX49" s="165"/>
      <c r="RUY49" s="165"/>
      <c r="RUZ49" s="166"/>
      <c r="RVA49" s="164"/>
      <c r="RVB49" s="165"/>
      <c r="RVC49" s="165"/>
      <c r="RVD49" s="165"/>
      <c r="RVE49" s="165"/>
      <c r="RVF49" s="165"/>
      <c r="RVG49" s="166"/>
      <c r="RVH49" s="164"/>
      <c r="RVI49" s="165"/>
      <c r="RVJ49" s="165"/>
      <c r="RVK49" s="165"/>
      <c r="RVL49" s="165"/>
      <c r="RVM49" s="165"/>
      <c r="RVN49" s="166"/>
      <c r="RVO49" s="164"/>
      <c r="RVP49" s="165"/>
      <c r="RVQ49" s="165"/>
      <c r="RVR49" s="165"/>
      <c r="RVS49" s="165"/>
      <c r="RVT49" s="165"/>
      <c r="RVU49" s="166"/>
      <c r="RVV49" s="164"/>
      <c r="RVW49" s="165"/>
      <c r="RVX49" s="165"/>
      <c r="RVY49" s="165"/>
      <c r="RVZ49" s="165"/>
      <c r="RWA49" s="165"/>
      <c r="RWB49" s="166"/>
      <c r="RWC49" s="164"/>
      <c r="RWD49" s="165"/>
      <c r="RWE49" s="165"/>
      <c r="RWF49" s="165"/>
      <c r="RWG49" s="165"/>
      <c r="RWH49" s="165"/>
      <c r="RWI49" s="166"/>
      <c r="RWJ49" s="164"/>
      <c r="RWK49" s="165"/>
      <c r="RWL49" s="165"/>
      <c r="RWM49" s="165"/>
      <c r="RWN49" s="165"/>
      <c r="RWO49" s="165"/>
      <c r="RWP49" s="166"/>
      <c r="RWQ49" s="164"/>
      <c r="RWR49" s="165"/>
      <c r="RWS49" s="165"/>
      <c r="RWT49" s="165"/>
      <c r="RWU49" s="165"/>
      <c r="RWV49" s="165"/>
      <c r="RWW49" s="166"/>
      <c r="RWX49" s="164"/>
      <c r="RWY49" s="165"/>
      <c r="RWZ49" s="165"/>
      <c r="RXA49" s="165"/>
      <c r="RXB49" s="165"/>
      <c r="RXC49" s="165"/>
      <c r="RXD49" s="166"/>
      <c r="RXE49" s="164"/>
      <c r="RXF49" s="165"/>
      <c r="RXG49" s="165"/>
      <c r="RXH49" s="165"/>
      <c r="RXI49" s="165"/>
      <c r="RXJ49" s="165"/>
      <c r="RXK49" s="166"/>
      <c r="RXL49" s="164"/>
      <c r="RXM49" s="165"/>
      <c r="RXN49" s="165"/>
      <c r="RXO49" s="165"/>
      <c r="RXP49" s="165"/>
      <c r="RXQ49" s="165"/>
      <c r="RXR49" s="166"/>
      <c r="RXS49" s="164"/>
      <c r="RXT49" s="165"/>
      <c r="RXU49" s="165"/>
      <c r="RXV49" s="165"/>
      <c r="RXW49" s="165"/>
      <c r="RXX49" s="165"/>
      <c r="RXY49" s="166"/>
      <c r="RXZ49" s="164"/>
      <c r="RYA49" s="165"/>
      <c r="RYB49" s="165"/>
      <c r="RYC49" s="165"/>
      <c r="RYD49" s="165"/>
      <c r="RYE49" s="165"/>
      <c r="RYF49" s="166"/>
      <c r="RYG49" s="164"/>
      <c r="RYH49" s="165"/>
      <c r="RYI49" s="165"/>
      <c r="RYJ49" s="165"/>
      <c r="RYK49" s="165"/>
      <c r="RYL49" s="165"/>
      <c r="RYM49" s="166"/>
      <c r="RYN49" s="164"/>
      <c r="RYO49" s="165"/>
      <c r="RYP49" s="165"/>
      <c r="RYQ49" s="165"/>
      <c r="RYR49" s="165"/>
      <c r="RYS49" s="165"/>
      <c r="RYT49" s="166"/>
      <c r="RYU49" s="164"/>
      <c r="RYV49" s="165"/>
      <c r="RYW49" s="165"/>
      <c r="RYX49" s="165"/>
      <c r="RYY49" s="165"/>
      <c r="RYZ49" s="165"/>
      <c r="RZA49" s="166"/>
      <c r="RZB49" s="164"/>
      <c r="RZC49" s="165"/>
      <c r="RZD49" s="165"/>
      <c r="RZE49" s="165"/>
      <c r="RZF49" s="165"/>
      <c r="RZG49" s="165"/>
      <c r="RZH49" s="166"/>
      <c r="RZI49" s="164"/>
      <c r="RZJ49" s="165"/>
      <c r="RZK49" s="165"/>
      <c r="RZL49" s="165"/>
      <c r="RZM49" s="165"/>
      <c r="RZN49" s="165"/>
      <c r="RZO49" s="166"/>
      <c r="RZP49" s="164"/>
      <c r="RZQ49" s="165"/>
      <c r="RZR49" s="165"/>
      <c r="RZS49" s="165"/>
      <c r="RZT49" s="165"/>
      <c r="RZU49" s="165"/>
      <c r="RZV49" s="166"/>
      <c r="RZW49" s="164"/>
      <c r="RZX49" s="165"/>
      <c r="RZY49" s="165"/>
      <c r="RZZ49" s="165"/>
      <c r="SAA49" s="165"/>
      <c r="SAB49" s="165"/>
      <c r="SAC49" s="166"/>
      <c r="SAD49" s="164"/>
      <c r="SAE49" s="165"/>
      <c r="SAF49" s="165"/>
      <c r="SAG49" s="165"/>
      <c r="SAH49" s="165"/>
      <c r="SAI49" s="165"/>
      <c r="SAJ49" s="166"/>
      <c r="SAK49" s="164"/>
      <c r="SAL49" s="165"/>
      <c r="SAM49" s="165"/>
      <c r="SAN49" s="165"/>
      <c r="SAO49" s="165"/>
      <c r="SAP49" s="165"/>
      <c r="SAQ49" s="166"/>
      <c r="SAR49" s="164"/>
      <c r="SAS49" s="165"/>
      <c r="SAT49" s="165"/>
      <c r="SAU49" s="165"/>
      <c r="SAV49" s="165"/>
      <c r="SAW49" s="165"/>
      <c r="SAX49" s="166"/>
      <c r="SAY49" s="164"/>
      <c r="SAZ49" s="165"/>
      <c r="SBA49" s="165"/>
      <c r="SBB49" s="165"/>
      <c r="SBC49" s="165"/>
      <c r="SBD49" s="165"/>
      <c r="SBE49" s="166"/>
      <c r="SBF49" s="164"/>
      <c r="SBG49" s="165"/>
      <c r="SBH49" s="165"/>
      <c r="SBI49" s="165"/>
      <c r="SBJ49" s="165"/>
      <c r="SBK49" s="165"/>
      <c r="SBL49" s="166"/>
      <c r="SBM49" s="164"/>
      <c r="SBN49" s="165"/>
      <c r="SBO49" s="165"/>
      <c r="SBP49" s="165"/>
      <c r="SBQ49" s="165"/>
      <c r="SBR49" s="165"/>
      <c r="SBS49" s="166"/>
      <c r="SBT49" s="164"/>
      <c r="SBU49" s="165"/>
      <c r="SBV49" s="165"/>
      <c r="SBW49" s="165"/>
      <c r="SBX49" s="165"/>
      <c r="SBY49" s="165"/>
      <c r="SBZ49" s="166"/>
      <c r="SCA49" s="164"/>
      <c r="SCB49" s="165"/>
      <c r="SCC49" s="165"/>
      <c r="SCD49" s="165"/>
      <c r="SCE49" s="165"/>
      <c r="SCF49" s="165"/>
      <c r="SCG49" s="166"/>
      <c r="SCH49" s="164"/>
      <c r="SCI49" s="165"/>
      <c r="SCJ49" s="165"/>
      <c r="SCK49" s="165"/>
      <c r="SCL49" s="165"/>
      <c r="SCM49" s="165"/>
      <c r="SCN49" s="166"/>
      <c r="SCO49" s="164"/>
      <c r="SCP49" s="165"/>
      <c r="SCQ49" s="165"/>
      <c r="SCR49" s="165"/>
      <c r="SCS49" s="165"/>
      <c r="SCT49" s="165"/>
      <c r="SCU49" s="166"/>
      <c r="SCV49" s="164"/>
      <c r="SCW49" s="165"/>
      <c r="SCX49" s="165"/>
      <c r="SCY49" s="165"/>
      <c r="SCZ49" s="165"/>
      <c r="SDA49" s="165"/>
      <c r="SDB49" s="166"/>
      <c r="SDC49" s="164"/>
      <c r="SDD49" s="165"/>
      <c r="SDE49" s="165"/>
      <c r="SDF49" s="165"/>
      <c r="SDG49" s="165"/>
      <c r="SDH49" s="165"/>
      <c r="SDI49" s="166"/>
      <c r="SDJ49" s="164"/>
      <c r="SDK49" s="165"/>
      <c r="SDL49" s="165"/>
      <c r="SDM49" s="165"/>
      <c r="SDN49" s="165"/>
      <c r="SDO49" s="165"/>
      <c r="SDP49" s="166"/>
      <c r="SDQ49" s="164"/>
      <c r="SDR49" s="165"/>
      <c r="SDS49" s="165"/>
      <c r="SDT49" s="165"/>
      <c r="SDU49" s="165"/>
      <c r="SDV49" s="165"/>
      <c r="SDW49" s="166"/>
      <c r="SDX49" s="164"/>
      <c r="SDY49" s="165"/>
      <c r="SDZ49" s="165"/>
      <c r="SEA49" s="165"/>
      <c r="SEB49" s="165"/>
      <c r="SEC49" s="165"/>
      <c r="SED49" s="166"/>
      <c r="SEE49" s="164"/>
      <c r="SEF49" s="165"/>
      <c r="SEG49" s="165"/>
      <c r="SEH49" s="165"/>
      <c r="SEI49" s="165"/>
      <c r="SEJ49" s="165"/>
      <c r="SEK49" s="166"/>
      <c r="SEL49" s="164"/>
      <c r="SEM49" s="165"/>
      <c r="SEN49" s="165"/>
      <c r="SEO49" s="165"/>
      <c r="SEP49" s="165"/>
      <c r="SEQ49" s="165"/>
      <c r="SER49" s="166"/>
      <c r="SES49" s="164"/>
      <c r="SET49" s="165"/>
      <c r="SEU49" s="165"/>
      <c r="SEV49" s="165"/>
      <c r="SEW49" s="165"/>
      <c r="SEX49" s="165"/>
      <c r="SEY49" s="166"/>
      <c r="SEZ49" s="164"/>
      <c r="SFA49" s="165"/>
      <c r="SFB49" s="165"/>
      <c r="SFC49" s="165"/>
      <c r="SFD49" s="165"/>
      <c r="SFE49" s="165"/>
      <c r="SFF49" s="166"/>
      <c r="SFG49" s="164"/>
      <c r="SFH49" s="165"/>
      <c r="SFI49" s="165"/>
      <c r="SFJ49" s="165"/>
      <c r="SFK49" s="165"/>
      <c r="SFL49" s="165"/>
      <c r="SFM49" s="166"/>
      <c r="SFN49" s="164"/>
      <c r="SFO49" s="165"/>
      <c r="SFP49" s="165"/>
      <c r="SFQ49" s="165"/>
      <c r="SFR49" s="165"/>
      <c r="SFS49" s="165"/>
      <c r="SFT49" s="166"/>
      <c r="SFU49" s="164"/>
      <c r="SFV49" s="165"/>
      <c r="SFW49" s="165"/>
      <c r="SFX49" s="165"/>
      <c r="SFY49" s="165"/>
      <c r="SFZ49" s="165"/>
      <c r="SGA49" s="166"/>
      <c r="SGB49" s="164"/>
      <c r="SGC49" s="165"/>
      <c r="SGD49" s="165"/>
      <c r="SGE49" s="165"/>
      <c r="SGF49" s="165"/>
      <c r="SGG49" s="165"/>
      <c r="SGH49" s="166"/>
      <c r="SGI49" s="164"/>
      <c r="SGJ49" s="165"/>
      <c r="SGK49" s="165"/>
      <c r="SGL49" s="165"/>
      <c r="SGM49" s="165"/>
      <c r="SGN49" s="165"/>
      <c r="SGO49" s="166"/>
      <c r="SGP49" s="164"/>
      <c r="SGQ49" s="165"/>
      <c r="SGR49" s="165"/>
      <c r="SGS49" s="165"/>
      <c r="SGT49" s="165"/>
      <c r="SGU49" s="165"/>
      <c r="SGV49" s="166"/>
      <c r="SGW49" s="164"/>
      <c r="SGX49" s="165"/>
      <c r="SGY49" s="165"/>
      <c r="SGZ49" s="165"/>
      <c r="SHA49" s="165"/>
      <c r="SHB49" s="165"/>
      <c r="SHC49" s="166"/>
      <c r="SHD49" s="164"/>
      <c r="SHE49" s="165"/>
      <c r="SHF49" s="165"/>
      <c r="SHG49" s="165"/>
      <c r="SHH49" s="165"/>
      <c r="SHI49" s="165"/>
      <c r="SHJ49" s="166"/>
      <c r="SHK49" s="164"/>
      <c r="SHL49" s="165"/>
      <c r="SHM49" s="165"/>
      <c r="SHN49" s="165"/>
      <c r="SHO49" s="165"/>
      <c r="SHP49" s="165"/>
      <c r="SHQ49" s="166"/>
      <c r="SHR49" s="164"/>
      <c r="SHS49" s="165"/>
      <c r="SHT49" s="165"/>
      <c r="SHU49" s="165"/>
      <c r="SHV49" s="165"/>
      <c r="SHW49" s="165"/>
      <c r="SHX49" s="166"/>
      <c r="SHY49" s="164"/>
      <c r="SHZ49" s="165"/>
      <c r="SIA49" s="165"/>
      <c r="SIB49" s="165"/>
      <c r="SIC49" s="165"/>
      <c r="SID49" s="165"/>
      <c r="SIE49" s="166"/>
      <c r="SIF49" s="164"/>
      <c r="SIG49" s="165"/>
      <c r="SIH49" s="165"/>
      <c r="SII49" s="165"/>
      <c r="SIJ49" s="165"/>
      <c r="SIK49" s="165"/>
      <c r="SIL49" s="166"/>
      <c r="SIM49" s="164"/>
      <c r="SIN49" s="165"/>
      <c r="SIO49" s="165"/>
      <c r="SIP49" s="165"/>
      <c r="SIQ49" s="165"/>
      <c r="SIR49" s="165"/>
      <c r="SIS49" s="166"/>
      <c r="SIT49" s="164"/>
      <c r="SIU49" s="165"/>
      <c r="SIV49" s="165"/>
      <c r="SIW49" s="165"/>
      <c r="SIX49" s="165"/>
      <c r="SIY49" s="165"/>
      <c r="SIZ49" s="166"/>
      <c r="SJA49" s="164"/>
      <c r="SJB49" s="165"/>
      <c r="SJC49" s="165"/>
      <c r="SJD49" s="165"/>
      <c r="SJE49" s="165"/>
      <c r="SJF49" s="165"/>
      <c r="SJG49" s="166"/>
      <c r="SJH49" s="164"/>
      <c r="SJI49" s="165"/>
      <c r="SJJ49" s="165"/>
      <c r="SJK49" s="165"/>
      <c r="SJL49" s="165"/>
      <c r="SJM49" s="165"/>
      <c r="SJN49" s="166"/>
      <c r="SJO49" s="164"/>
      <c r="SJP49" s="165"/>
      <c r="SJQ49" s="165"/>
      <c r="SJR49" s="165"/>
      <c r="SJS49" s="165"/>
      <c r="SJT49" s="165"/>
      <c r="SJU49" s="166"/>
      <c r="SJV49" s="164"/>
      <c r="SJW49" s="165"/>
      <c r="SJX49" s="165"/>
      <c r="SJY49" s="165"/>
      <c r="SJZ49" s="165"/>
      <c r="SKA49" s="165"/>
      <c r="SKB49" s="166"/>
      <c r="SKC49" s="164"/>
      <c r="SKD49" s="165"/>
      <c r="SKE49" s="165"/>
      <c r="SKF49" s="165"/>
      <c r="SKG49" s="165"/>
      <c r="SKH49" s="165"/>
      <c r="SKI49" s="166"/>
      <c r="SKJ49" s="164"/>
      <c r="SKK49" s="165"/>
      <c r="SKL49" s="165"/>
      <c r="SKM49" s="165"/>
      <c r="SKN49" s="165"/>
      <c r="SKO49" s="165"/>
      <c r="SKP49" s="166"/>
      <c r="SKQ49" s="164"/>
      <c r="SKR49" s="165"/>
      <c r="SKS49" s="165"/>
      <c r="SKT49" s="165"/>
      <c r="SKU49" s="165"/>
      <c r="SKV49" s="165"/>
      <c r="SKW49" s="166"/>
      <c r="SKX49" s="164"/>
      <c r="SKY49" s="165"/>
      <c r="SKZ49" s="165"/>
      <c r="SLA49" s="165"/>
      <c r="SLB49" s="165"/>
      <c r="SLC49" s="165"/>
      <c r="SLD49" s="166"/>
      <c r="SLE49" s="164"/>
      <c r="SLF49" s="165"/>
      <c r="SLG49" s="165"/>
      <c r="SLH49" s="165"/>
      <c r="SLI49" s="165"/>
      <c r="SLJ49" s="165"/>
      <c r="SLK49" s="166"/>
      <c r="SLL49" s="164"/>
      <c r="SLM49" s="165"/>
      <c r="SLN49" s="165"/>
      <c r="SLO49" s="165"/>
      <c r="SLP49" s="165"/>
      <c r="SLQ49" s="165"/>
      <c r="SLR49" s="166"/>
      <c r="SLS49" s="164"/>
      <c r="SLT49" s="165"/>
      <c r="SLU49" s="165"/>
      <c r="SLV49" s="165"/>
      <c r="SLW49" s="165"/>
      <c r="SLX49" s="165"/>
      <c r="SLY49" s="166"/>
      <c r="SLZ49" s="164"/>
      <c r="SMA49" s="165"/>
      <c r="SMB49" s="165"/>
      <c r="SMC49" s="165"/>
      <c r="SMD49" s="165"/>
      <c r="SME49" s="165"/>
      <c r="SMF49" s="166"/>
      <c r="SMG49" s="164"/>
      <c r="SMH49" s="165"/>
      <c r="SMI49" s="165"/>
      <c r="SMJ49" s="165"/>
      <c r="SMK49" s="165"/>
      <c r="SML49" s="165"/>
      <c r="SMM49" s="166"/>
      <c r="SMN49" s="164"/>
      <c r="SMO49" s="165"/>
      <c r="SMP49" s="165"/>
      <c r="SMQ49" s="165"/>
      <c r="SMR49" s="165"/>
      <c r="SMS49" s="165"/>
      <c r="SMT49" s="166"/>
      <c r="SMU49" s="164"/>
      <c r="SMV49" s="165"/>
      <c r="SMW49" s="165"/>
      <c r="SMX49" s="165"/>
      <c r="SMY49" s="165"/>
      <c r="SMZ49" s="165"/>
      <c r="SNA49" s="166"/>
      <c r="SNB49" s="164"/>
      <c r="SNC49" s="165"/>
      <c r="SND49" s="165"/>
      <c r="SNE49" s="165"/>
      <c r="SNF49" s="165"/>
      <c r="SNG49" s="165"/>
      <c r="SNH49" s="166"/>
      <c r="SNI49" s="164"/>
      <c r="SNJ49" s="165"/>
      <c r="SNK49" s="165"/>
      <c r="SNL49" s="165"/>
      <c r="SNM49" s="165"/>
      <c r="SNN49" s="165"/>
      <c r="SNO49" s="166"/>
      <c r="SNP49" s="164"/>
      <c r="SNQ49" s="165"/>
      <c r="SNR49" s="165"/>
      <c r="SNS49" s="165"/>
      <c r="SNT49" s="165"/>
      <c r="SNU49" s="165"/>
      <c r="SNV49" s="166"/>
      <c r="SNW49" s="164"/>
      <c r="SNX49" s="165"/>
      <c r="SNY49" s="165"/>
      <c r="SNZ49" s="165"/>
      <c r="SOA49" s="165"/>
      <c r="SOB49" s="165"/>
      <c r="SOC49" s="166"/>
      <c r="SOD49" s="164"/>
      <c r="SOE49" s="165"/>
      <c r="SOF49" s="165"/>
      <c r="SOG49" s="165"/>
      <c r="SOH49" s="165"/>
      <c r="SOI49" s="165"/>
      <c r="SOJ49" s="166"/>
      <c r="SOK49" s="164"/>
      <c r="SOL49" s="165"/>
      <c r="SOM49" s="165"/>
      <c r="SON49" s="165"/>
      <c r="SOO49" s="165"/>
      <c r="SOP49" s="165"/>
      <c r="SOQ49" s="166"/>
      <c r="SOR49" s="164"/>
      <c r="SOS49" s="165"/>
      <c r="SOT49" s="165"/>
      <c r="SOU49" s="165"/>
      <c r="SOV49" s="165"/>
      <c r="SOW49" s="165"/>
      <c r="SOX49" s="166"/>
      <c r="SOY49" s="164"/>
      <c r="SOZ49" s="165"/>
      <c r="SPA49" s="165"/>
      <c r="SPB49" s="165"/>
      <c r="SPC49" s="165"/>
      <c r="SPD49" s="165"/>
      <c r="SPE49" s="166"/>
      <c r="SPF49" s="164"/>
      <c r="SPG49" s="165"/>
      <c r="SPH49" s="165"/>
      <c r="SPI49" s="165"/>
      <c r="SPJ49" s="165"/>
      <c r="SPK49" s="165"/>
      <c r="SPL49" s="166"/>
      <c r="SPM49" s="164"/>
      <c r="SPN49" s="165"/>
      <c r="SPO49" s="165"/>
      <c r="SPP49" s="165"/>
      <c r="SPQ49" s="165"/>
      <c r="SPR49" s="165"/>
      <c r="SPS49" s="166"/>
      <c r="SPT49" s="164"/>
      <c r="SPU49" s="165"/>
      <c r="SPV49" s="165"/>
      <c r="SPW49" s="165"/>
      <c r="SPX49" s="165"/>
      <c r="SPY49" s="165"/>
      <c r="SPZ49" s="166"/>
      <c r="SQA49" s="164"/>
      <c r="SQB49" s="165"/>
      <c r="SQC49" s="165"/>
      <c r="SQD49" s="165"/>
      <c r="SQE49" s="165"/>
      <c r="SQF49" s="165"/>
      <c r="SQG49" s="166"/>
      <c r="SQH49" s="164"/>
      <c r="SQI49" s="165"/>
      <c r="SQJ49" s="165"/>
      <c r="SQK49" s="165"/>
      <c r="SQL49" s="165"/>
      <c r="SQM49" s="165"/>
      <c r="SQN49" s="166"/>
      <c r="SQO49" s="164"/>
      <c r="SQP49" s="165"/>
      <c r="SQQ49" s="165"/>
      <c r="SQR49" s="165"/>
      <c r="SQS49" s="165"/>
      <c r="SQT49" s="165"/>
      <c r="SQU49" s="166"/>
      <c r="SQV49" s="164"/>
      <c r="SQW49" s="165"/>
      <c r="SQX49" s="165"/>
      <c r="SQY49" s="165"/>
      <c r="SQZ49" s="165"/>
      <c r="SRA49" s="165"/>
      <c r="SRB49" s="166"/>
      <c r="SRC49" s="164"/>
      <c r="SRD49" s="165"/>
      <c r="SRE49" s="165"/>
      <c r="SRF49" s="165"/>
      <c r="SRG49" s="165"/>
      <c r="SRH49" s="165"/>
      <c r="SRI49" s="166"/>
      <c r="SRJ49" s="164"/>
      <c r="SRK49" s="165"/>
      <c r="SRL49" s="165"/>
      <c r="SRM49" s="165"/>
      <c r="SRN49" s="165"/>
      <c r="SRO49" s="165"/>
      <c r="SRP49" s="166"/>
      <c r="SRQ49" s="164"/>
      <c r="SRR49" s="165"/>
      <c r="SRS49" s="165"/>
      <c r="SRT49" s="165"/>
      <c r="SRU49" s="165"/>
      <c r="SRV49" s="165"/>
      <c r="SRW49" s="166"/>
      <c r="SRX49" s="164"/>
      <c r="SRY49" s="165"/>
      <c r="SRZ49" s="165"/>
      <c r="SSA49" s="165"/>
      <c r="SSB49" s="165"/>
      <c r="SSC49" s="165"/>
      <c r="SSD49" s="166"/>
      <c r="SSE49" s="164"/>
      <c r="SSF49" s="165"/>
      <c r="SSG49" s="165"/>
      <c r="SSH49" s="165"/>
      <c r="SSI49" s="165"/>
      <c r="SSJ49" s="165"/>
      <c r="SSK49" s="166"/>
      <c r="SSL49" s="164"/>
      <c r="SSM49" s="165"/>
      <c r="SSN49" s="165"/>
      <c r="SSO49" s="165"/>
      <c r="SSP49" s="165"/>
      <c r="SSQ49" s="165"/>
      <c r="SSR49" s="166"/>
      <c r="SSS49" s="164"/>
      <c r="SST49" s="165"/>
      <c r="SSU49" s="165"/>
      <c r="SSV49" s="165"/>
      <c r="SSW49" s="165"/>
      <c r="SSX49" s="165"/>
      <c r="SSY49" s="166"/>
      <c r="SSZ49" s="164"/>
      <c r="STA49" s="165"/>
      <c r="STB49" s="165"/>
      <c r="STC49" s="165"/>
      <c r="STD49" s="165"/>
      <c r="STE49" s="165"/>
      <c r="STF49" s="166"/>
      <c r="STG49" s="164"/>
      <c r="STH49" s="165"/>
      <c r="STI49" s="165"/>
      <c r="STJ49" s="165"/>
      <c r="STK49" s="165"/>
      <c r="STL49" s="165"/>
      <c r="STM49" s="166"/>
      <c r="STN49" s="164"/>
      <c r="STO49" s="165"/>
      <c r="STP49" s="165"/>
      <c r="STQ49" s="165"/>
      <c r="STR49" s="165"/>
      <c r="STS49" s="165"/>
      <c r="STT49" s="166"/>
      <c r="STU49" s="164"/>
      <c r="STV49" s="165"/>
      <c r="STW49" s="165"/>
      <c r="STX49" s="165"/>
      <c r="STY49" s="165"/>
      <c r="STZ49" s="165"/>
      <c r="SUA49" s="166"/>
      <c r="SUB49" s="164"/>
      <c r="SUC49" s="165"/>
      <c r="SUD49" s="165"/>
      <c r="SUE49" s="165"/>
      <c r="SUF49" s="165"/>
      <c r="SUG49" s="165"/>
      <c r="SUH49" s="166"/>
      <c r="SUI49" s="164"/>
      <c r="SUJ49" s="165"/>
      <c r="SUK49" s="165"/>
      <c r="SUL49" s="165"/>
      <c r="SUM49" s="165"/>
      <c r="SUN49" s="165"/>
      <c r="SUO49" s="166"/>
      <c r="SUP49" s="164"/>
      <c r="SUQ49" s="165"/>
      <c r="SUR49" s="165"/>
      <c r="SUS49" s="165"/>
      <c r="SUT49" s="165"/>
      <c r="SUU49" s="165"/>
      <c r="SUV49" s="166"/>
      <c r="SUW49" s="164"/>
      <c r="SUX49" s="165"/>
      <c r="SUY49" s="165"/>
      <c r="SUZ49" s="165"/>
      <c r="SVA49" s="165"/>
      <c r="SVB49" s="165"/>
      <c r="SVC49" s="166"/>
      <c r="SVD49" s="164"/>
      <c r="SVE49" s="165"/>
      <c r="SVF49" s="165"/>
      <c r="SVG49" s="165"/>
      <c r="SVH49" s="165"/>
      <c r="SVI49" s="165"/>
      <c r="SVJ49" s="166"/>
      <c r="SVK49" s="164"/>
      <c r="SVL49" s="165"/>
      <c r="SVM49" s="165"/>
      <c r="SVN49" s="165"/>
      <c r="SVO49" s="165"/>
      <c r="SVP49" s="165"/>
      <c r="SVQ49" s="166"/>
      <c r="SVR49" s="164"/>
      <c r="SVS49" s="165"/>
      <c r="SVT49" s="165"/>
      <c r="SVU49" s="165"/>
      <c r="SVV49" s="165"/>
      <c r="SVW49" s="165"/>
      <c r="SVX49" s="166"/>
      <c r="SVY49" s="164"/>
      <c r="SVZ49" s="165"/>
      <c r="SWA49" s="165"/>
      <c r="SWB49" s="165"/>
      <c r="SWC49" s="165"/>
      <c r="SWD49" s="165"/>
      <c r="SWE49" s="166"/>
      <c r="SWF49" s="164"/>
      <c r="SWG49" s="165"/>
      <c r="SWH49" s="165"/>
      <c r="SWI49" s="165"/>
      <c r="SWJ49" s="165"/>
      <c r="SWK49" s="165"/>
      <c r="SWL49" s="166"/>
      <c r="SWM49" s="164"/>
      <c r="SWN49" s="165"/>
      <c r="SWO49" s="165"/>
      <c r="SWP49" s="165"/>
      <c r="SWQ49" s="165"/>
      <c r="SWR49" s="165"/>
      <c r="SWS49" s="166"/>
      <c r="SWT49" s="164"/>
      <c r="SWU49" s="165"/>
      <c r="SWV49" s="165"/>
      <c r="SWW49" s="165"/>
      <c r="SWX49" s="165"/>
      <c r="SWY49" s="165"/>
      <c r="SWZ49" s="166"/>
      <c r="SXA49" s="164"/>
      <c r="SXB49" s="165"/>
      <c r="SXC49" s="165"/>
      <c r="SXD49" s="165"/>
      <c r="SXE49" s="165"/>
      <c r="SXF49" s="165"/>
      <c r="SXG49" s="166"/>
      <c r="SXH49" s="164"/>
      <c r="SXI49" s="165"/>
      <c r="SXJ49" s="165"/>
      <c r="SXK49" s="165"/>
      <c r="SXL49" s="165"/>
      <c r="SXM49" s="165"/>
      <c r="SXN49" s="166"/>
      <c r="SXO49" s="164"/>
      <c r="SXP49" s="165"/>
      <c r="SXQ49" s="165"/>
      <c r="SXR49" s="165"/>
      <c r="SXS49" s="165"/>
      <c r="SXT49" s="165"/>
      <c r="SXU49" s="166"/>
      <c r="SXV49" s="164"/>
      <c r="SXW49" s="165"/>
      <c r="SXX49" s="165"/>
      <c r="SXY49" s="165"/>
      <c r="SXZ49" s="165"/>
      <c r="SYA49" s="165"/>
      <c r="SYB49" s="166"/>
      <c r="SYC49" s="164"/>
      <c r="SYD49" s="165"/>
      <c r="SYE49" s="165"/>
      <c r="SYF49" s="165"/>
      <c r="SYG49" s="165"/>
      <c r="SYH49" s="165"/>
      <c r="SYI49" s="166"/>
      <c r="SYJ49" s="164"/>
      <c r="SYK49" s="165"/>
      <c r="SYL49" s="165"/>
      <c r="SYM49" s="165"/>
      <c r="SYN49" s="165"/>
      <c r="SYO49" s="165"/>
      <c r="SYP49" s="166"/>
      <c r="SYQ49" s="164"/>
      <c r="SYR49" s="165"/>
      <c r="SYS49" s="165"/>
      <c r="SYT49" s="165"/>
      <c r="SYU49" s="165"/>
      <c r="SYV49" s="165"/>
      <c r="SYW49" s="166"/>
      <c r="SYX49" s="164"/>
      <c r="SYY49" s="165"/>
      <c r="SYZ49" s="165"/>
      <c r="SZA49" s="165"/>
      <c r="SZB49" s="165"/>
      <c r="SZC49" s="165"/>
      <c r="SZD49" s="166"/>
      <c r="SZE49" s="164"/>
      <c r="SZF49" s="165"/>
      <c r="SZG49" s="165"/>
      <c r="SZH49" s="165"/>
      <c r="SZI49" s="165"/>
      <c r="SZJ49" s="165"/>
      <c r="SZK49" s="166"/>
      <c r="SZL49" s="164"/>
      <c r="SZM49" s="165"/>
      <c r="SZN49" s="165"/>
      <c r="SZO49" s="165"/>
      <c r="SZP49" s="165"/>
      <c r="SZQ49" s="165"/>
      <c r="SZR49" s="166"/>
      <c r="SZS49" s="164"/>
      <c r="SZT49" s="165"/>
      <c r="SZU49" s="165"/>
      <c r="SZV49" s="165"/>
      <c r="SZW49" s="165"/>
      <c r="SZX49" s="165"/>
      <c r="SZY49" s="166"/>
      <c r="SZZ49" s="164"/>
      <c r="TAA49" s="165"/>
      <c r="TAB49" s="165"/>
      <c r="TAC49" s="165"/>
      <c r="TAD49" s="165"/>
      <c r="TAE49" s="165"/>
      <c r="TAF49" s="166"/>
      <c r="TAG49" s="164"/>
      <c r="TAH49" s="165"/>
      <c r="TAI49" s="165"/>
      <c r="TAJ49" s="165"/>
      <c r="TAK49" s="165"/>
      <c r="TAL49" s="165"/>
      <c r="TAM49" s="166"/>
      <c r="TAN49" s="164"/>
      <c r="TAO49" s="165"/>
      <c r="TAP49" s="165"/>
      <c r="TAQ49" s="165"/>
      <c r="TAR49" s="165"/>
      <c r="TAS49" s="165"/>
      <c r="TAT49" s="166"/>
      <c r="TAU49" s="164"/>
      <c r="TAV49" s="165"/>
      <c r="TAW49" s="165"/>
      <c r="TAX49" s="165"/>
      <c r="TAY49" s="165"/>
      <c r="TAZ49" s="165"/>
      <c r="TBA49" s="166"/>
      <c r="TBB49" s="164"/>
      <c r="TBC49" s="165"/>
      <c r="TBD49" s="165"/>
      <c r="TBE49" s="165"/>
      <c r="TBF49" s="165"/>
      <c r="TBG49" s="165"/>
      <c r="TBH49" s="166"/>
      <c r="TBI49" s="164"/>
      <c r="TBJ49" s="165"/>
      <c r="TBK49" s="165"/>
      <c r="TBL49" s="165"/>
      <c r="TBM49" s="165"/>
      <c r="TBN49" s="165"/>
      <c r="TBO49" s="166"/>
      <c r="TBP49" s="164"/>
      <c r="TBQ49" s="165"/>
      <c r="TBR49" s="165"/>
      <c r="TBS49" s="165"/>
      <c r="TBT49" s="165"/>
      <c r="TBU49" s="165"/>
      <c r="TBV49" s="166"/>
      <c r="TBW49" s="164"/>
      <c r="TBX49" s="165"/>
      <c r="TBY49" s="165"/>
      <c r="TBZ49" s="165"/>
      <c r="TCA49" s="165"/>
      <c r="TCB49" s="165"/>
      <c r="TCC49" s="166"/>
      <c r="TCD49" s="164"/>
      <c r="TCE49" s="165"/>
      <c r="TCF49" s="165"/>
      <c r="TCG49" s="165"/>
      <c r="TCH49" s="165"/>
      <c r="TCI49" s="165"/>
      <c r="TCJ49" s="166"/>
      <c r="TCK49" s="164"/>
      <c r="TCL49" s="165"/>
      <c r="TCM49" s="165"/>
      <c r="TCN49" s="165"/>
      <c r="TCO49" s="165"/>
      <c r="TCP49" s="165"/>
      <c r="TCQ49" s="166"/>
      <c r="TCR49" s="164"/>
      <c r="TCS49" s="165"/>
      <c r="TCT49" s="165"/>
      <c r="TCU49" s="165"/>
      <c r="TCV49" s="165"/>
      <c r="TCW49" s="165"/>
      <c r="TCX49" s="166"/>
      <c r="TCY49" s="164"/>
      <c r="TCZ49" s="165"/>
      <c r="TDA49" s="165"/>
      <c r="TDB49" s="165"/>
      <c r="TDC49" s="165"/>
      <c r="TDD49" s="165"/>
      <c r="TDE49" s="166"/>
      <c r="TDF49" s="164"/>
      <c r="TDG49" s="165"/>
      <c r="TDH49" s="165"/>
      <c r="TDI49" s="165"/>
      <c r="TDJ49" s="165"/>
      <c r="TDK49" s="165"/>
      <c r="TDL49" s="166"/>
      <c r="TDM49" s="164"/>
      <c r="TDN49" s="165"/>
      <c r="TDO49" s="165"/>
      <c r="TDP49" s="165"/>
      <c r="TDQ49" s="165"/>
      <c r="TDR49" s="165"/>
      <c r="TDS49" s="166"/>
      <c r="TDT49" s="164"/>
      <c r="TDU49" s="165"/>
      <c r="TDV49" s="165"/>
      <c r="TDW49" s="165"/>
      <c r="TDX49" s="165"/>
      <c r="TDY49" s="165"/>
      <c r="TDZ49" s="166"/>
      <c r="TEA49" s="164"/>
      <c r="TEB49" s="165"/>
      <c r="TEC49" s="165"/>
      <c r="TED49" s="165"/>
      <c r="TEE49" s="165"/>
      <c r="TEF49" s="165"/>
      <c r="TEG49" s="166"/>
      <c r="TEH49" s="164"/>
      <c r="TEI49" s="165"/>
      <c r="TEJ49" s="165"/>
      <c r="TEK49" s="165"/>
      <c r="TEL49" s="165"/>
      <c r="TEM49" s="165"/>
      <c r="TEN49" s="166"/>
      <c r="TEO49" s="164"/>
      <c r="TEP49" s="165"/>
      <c r="TEQ49" s="165"/>
      <c r="TER49" s="165"/>
      <c r="TES49" s="165"/>
      <c r="TET49" s="165"/>
      <c r="TEU49" s="166"/>
      <c r="TEV49" s="164"/>
      <c r="TEW49" s="165"/>
      <c r="TEX49" s="165"/>
      <c r="TEY49" s="165"/>
      <c r="TEZ49" s="165"/>
      <c r="TFA49" s="165"/>
      <c r="TFB49" s="166"/>
      <c r="TFC49" s="164"/>
      <c r="TFD49" s="165"/>
      <c r="TFE49" s="165"/>
      <c r="TFF49" s="165"/>
      <c r="TFG49" s="165"/>
      <c r="TFH49" s="165"/>
      <c r="TFI49" s="166"/>
      <c r="TFJ49" s="164"/>
      <c r="TFK49" s="165"/>
      <c r="TFL49" s="165"/>
      <c r="TFM49" s="165"/>
      <c r="TFN49" s="165"/>
      <c r="TFO49" s="165"/>
      <c r="TFP49" s="166"/>
      <c r="TFQ49" s="164"/>
      <c r="TFR49" s="165"/>
      <c r="TFS49" s="165"/>
      <c r="TFT49" s="165"/>
      <c r="TFU49" s="165"/>
      <c r="TFV49" s="165"/>
      <c r="TFW49" s="166"/>
      <c r="TFX49" s="164"/>
      <c r="TFY49" s="165"/>
      <c r="TFZ49" s="165"/>
      <c r="TGA49" s="165"/>
      <c r="TGB49" s="165"/>
      <c r="TGC49" s="165"/>
      <c r="TGD49" s="166"/>
      <c r="TGE49" s="164"/>
      <c r="TGF49" s="165"/>
      <c r="TGG49" s="165"/>
      <c r="TGH49" s="165"/>
      <c r="TGI49" s="165"/>
      <c r="TGJ49" s="165"/>
      <c r="TGK49" s="166"/>
      <c r="TGL49" s="164"/>
      <c r="TGM49" s="165"/>
      <c r="TGN49" s="165"/>
      <c r="TGO49" s="165"/>
      <c r="TGP49" s="165"/>
      <c r="TGQ49" s="165"/>
      <c r="TGR49" s="166"/>
      <c r="TGS49" s="164"/>
      <c r="TGT49" s="165"/>
      <c r="TGU49" s="165"/>
      <c r="TGV49" s="165"/>
      <c r="TGW49" s="165"/>
      <c r="TGX49" s="165"/>
      <c r="TGY49" s="166"/>
      <c r="TGZ49" s="164"/>
      <c r="THA49" s="165"/>
      <c r="THB49" s="165"/>
      <c r="THC49" s="165"/>
      <c r="THD49" s="165"/>
      <c r="THE49" s="165"/>
      <c r="THF49" s="166"/>
      <c r="THG49" s="164"/>
      <c r="THH49" s="165"/>
      <c r="THI49" s="165"/>
      <c r="THJ49" s="165"/>
      <c r="THK49" s="165"/>
      <c r="THL49" s="165"/>
      <c r="THM49" s="166"/>
      <c r="THN49" s="164"/>
      <c r="THO49" s="165"/>
      <c r="THP49" s="165"/>
      <c r="THQ49" s="165"/>
      <c r="THR49" s="165"/>
      <c r="THS49" s="165"/>
      <c r="THT49" s="166"/>
      <c r="THU49" s="164"/>
      <c r="THV49" s="165"/>
      <c r="THW49" s="165"/>
      <c r="THX49" s="165"/>
      <c r="THY49" s="165"/>
      <c r="THZ49" s="165"/>
      <c r="TIA49" s="166"/>
      <c r="TIB49" s="164"/>
      <c r="TIC49" s="165"/>
      <c r="TID49" s="165"/>
      <c r="TIE49" s="165"/>
      <c r="TIF49" s="165"/>
      <c r="TIG49" s="165"/>
      <c r="TIH49" s="166"/>
      <c r="TII49" s="164"/>
      <c r="TIJ49" s="165"/>
      <c r="TIK49" s="165"/>
      <c r="TIL49" s="165"/>
      <c r="TIM49" s="165"/>
      <c r="TIN49" s="165"/>
      <c r="TIO49" s="166"/>
      <c r="TIP49" s="164"/>
      <c r="TIQ49" s="165"/>
      <c r="TIR49" s="165"/>
      <c r="TIS49" s="165"/>
      <c r="TIT49" s="165"/>
      <c r="TIU49" s="165"/>
      <c r="TIV49" s="166"/>
      <c r="TIW49" s="164"/>
      <c r="TIX49" s="165"/>
      <c r="TIY49" s="165"/>
      <c r="TIZ49" s="165"/>
      <c r="TJA49" s="165"/>
      <c r="TJB49" s="165"/>
      <c r="TJC49" s="166"/>
      <c r="TJD49" s="164"/>
      <c r="TJE49" s="165"/>
      <c r="TJF49" s="165"/>
      <c r="TJG49" s="165"/>
      <c r="TJH49" s="165"/>
      <c r="TJI49" s="165"/>
      <c r="TJJ49" s="166"/>
      <c r="TJK49" s="164"/>
      <c r="TJL49" s="165"/>
      <c r="TJM49" s="165"/>
      <c r="TJN49" s="165"/>
      <c r="TJO49" s="165"/>
      <c r="TJP49" s="165"/>
      <c r="TJQ49" s="166"/>
      <c r="TJR49" s="164"/>
      <c r="TJS49" s="165"/>
      <c r="TJT49" s="165"/>
      <c r="TJU49" s="165"/>
      <c r="TJV49" s="165"/>
      <c r="TJW49" s="165"/>
      <c r="TJX49" s="166"/>
      <c r="TJY49" s="164"/>
      <c r="TJZ49" s="165"/>
      <c r="TKA49" s="165"/>
      <c r="TKB49" s="165"/>
      <c r="TKC49" s="165"/>
      <c r="TKD49" s="165"/>
      <c r="TKE49" s="166"/>
      <c r="TKF49" s="164"/>
      <c r="TKG49" s="165"/>
      <c r="TKH49" s="165"/>
      <c r="TKI49" s="165"/>
      <c r="TKJ49" s="165"/>
      <c r="TKK49" s="165"/>
      <c r="TKL49" s="166"/>
      <c r="TKM49" s="164"/>
      <c r="TKN49" s="165"/>
      <c r="TKO49" s="165"/>
      <c r="TKP49" s="165"/>
      <c r="TKQ49" s="165"/>
      <c r="TKR49" s="165"/>
      <c r="TKS49" s="166"/>
      <c r="TKT49" s="164"/>
      <c r="TKU49" s="165"/>
      <c r="TKV49" s="165"/>
      <c r="TKW49" s="165"/>
      <c r="TKX49" s="165"/>
      <c r="TKY49" s="165"/>
      <c r="TKZ49" s="166"/>
      <c r="TLA49" s="164"/>
      <c r="TLB49" s="165"/>
      <c r="TLC49" s="165"/>
      <c r="TLD49" s="165"/>
      <c r="TLE49" s="165"/>
      <c r="TLF49" s="165"/>
      <c r="TLG49" s="166"/>
      <c r="TLH49" s="164"/>
      <c r="TLI49" s="165"/>
      <c r="TLJ49" s="165"/>
      <c r="TLK49" s="165"/>
      <c r="TLL49" s="165"/>
      <c r="TLM49" s="165"/>
      <c r="TLN49" s="166"/>
      <c r="TLO49" s="164"/>
      <c r="TLP49" s="165"/>
      <c r="TLQ49" s="165"/>
      <c r="TLR49" s="165"/>
      <c r="TLS49" s="165"/>
      <c r="TLT49" s="165"/>
      <c r="TLU49" s="166"/>
      <c r="TLV49" s="164"/>
      <c r="TLW49" s="165"/>
      <c r="TLX49" s="165"/>
      <c r="TLY49" s="165"/>
      <c r="TLZ49" s="165"/>
      <c r="TMA49" s="165"/>
      <c r="TMB49" s="166"/>
      <c r="TMC49" s="164"/>
      <c r="TMD49" s="165"/>
      <c r="TME49" s="165"/>
      <c r="TMF49" s="165"/>
      <c r="TMG49" s="165"/>
      <c r="TMH49" s="165"/>
      <c r="TMI49" s="166"/>
      <c r="TMJ49" s="164"/>
      <c r="TMK49" s="165"/>
      <c r="TML49" s="165"/>
      <c r="TMM49" s="165"/>
      <c r="TMN49" s="165"/>
      <c r="TMO49" s="165"/>
      <c r="TMP49" s="166"/>
      <c r="TMQ49" s="164"/>
      <c r="TMR49" s="165"/>
      <c r="TMS49" s="165"/>
      <c r="TMT49" s="165"/>
      <c r="TMU49" s="165"/>
      <c r="TMV49" s="165"/>
      <c r="TMW49" s="166"/>
      <c r="TMX49" s="164"/>
      <c r="TMY49" s="165"/>
      <c r="TMZ49" s="165"/>
      <c r="TNA49" s="165"/>
      <c r="TNB49" s="165"/>
      <c r="TNC49" s="165"/>
      <c r="TND49" s="166"/>
      <c r="TNE49" s="164"/>
      <c r="TNF49" s="165"/>
      <c r="TNG49" s="165"/>
      <c r="TNH49" s="165"/>
      <c r="TNI49" s="165"/>
      <c r="TNJ49" s="165"/>
      <c r="TNK49" s="166"/>
      <c r="TNL49" s="164"/>
      <c r="TNM49" s="165"/>
      <c r="TNN49" s="165"/>
      <c r="TNO49" s="165"/>
      <c r="TNP49" s="165"/>
      <c r="TNQ49" s="165"/>
      <c r="TNR49" s="166"/>
      <c r="TNS49" s="164"/>
      <c r="TNT49" s="165"/>
      <c r="TNU49" s="165"/>
      <c r="TNV49" s="165"/>
      <c r="TNW49" s="165"/>
      <c r="TNX49" s="165"/>
      <c r="TNY49" s="166"/>
      <c r="TNZ49" s="164"/>
      <c r="TOA49" s="165"/>
      <c r="TOB49" s="165"/>
      <c r="TOC49" s="165"/>
      <c r="TOD49" s="165"/>
      <c r="TOE49" s="165"/>
      <c r="TOF49" s="166"/>
      <c r="TOG49" s="164"/>
      <c r="TOH49" s="165"/>
      <c r="TOI49" s="165"/>
      <c r="TOJ49" s="165"/>
      <c r="TOK49" s="165"/>
      <c r="TOL49" s="165"/>
      <c r="TOM49" s="166"/>
      <c r="TON49" s="164"/>
      <c r="TOO49" s="165"/>
      <c r="TOP49" s="165"/>
      <c r="TOQ49" s="165"/>
      <c r="TOR49" s="165"/>
      <c r="TOS49" s="165"/>
      <c r="TOT49" s="166"/>
      <c r="TOU49" s="164"/>
      <c r="TOV49" s="165"/>
      <c r="TOW49" s="165"/>
      <c r="TOX49" s="165"/>
      <c r="TOY49" s="165"/>
      <c r="TOZ49" s="165"/>
      <c r="TPA49" s="166"/>
      <c r="TPB49" s="164"/>
      <c r="TPC49" s="165"/>
      <c r="TPD49" s="165"/>
      <c r="TPE49" s="165"/>
      <c r="TPF49" s="165"/>
      <c r="TPG49" s="165"/>
      <c r="TPH49" s="166"/>
      <c r="TPI49" s="164"/>
      <c r="TPJ49" s="165"/>
      <c r="TPK49" s="165"/>
      <c r="TPL49" s="165"/>
      <c r="TPM49" s="165"/>
      <c r="TPN49" s="165"/>
      <c r="TPO49" s="166"/>
      <c r="TPP49" s="164"/>
      <c r="TPQ49" s="165"/>
      <c r="TPR49" s="165"/>
      <c r="TPS49" s="165"/>
      <c r="TPT49" s="165"/>
      <c r="TPU49" s="165"/>
      <c r="TPV49" s="166"/>
      <c r="TPW49" s="164"/>
      <c r="TPX49" s="165"/>
      <c r="TPY49" s="165"/>
      <c r="TPZ49" s="165"/>
      <c r="TQA49" s="165"/>
      <c r="TQB49" s="165"/>
      <c r="TQC49" s="166"/>
      <c r="TQD49" s="164"/>
      <c r="TQE49" s="165"/>
      <c r="TQF49" s="165"/>
      <c r="TQG49" s="165"/>
      <c r="TQH49" s="165"/>
      <c r="TQI49" s="165"/>
      <c r="TQJ49" s="166"/>
      <c r="TQK49" s="164"/>
      <c r="TQL49" s="165"/>
      <c r="TQM49" s="165"/>
      <c r="TQN49" s="165"/>
      <c r="TQO49" s="165"/>
      <c r="TQP49" s="165"/>
      <c r="TQQ49" s="166"/>
      <c r="TQR49" s="164"/>
      <c r="TQS49" s="165"/>
      <c r="TQT49" s="165"/>
      <c r="TQU49" s="165"/>
      <c r="TQV49" s="165"/>
      <c r="TQW49" s="165"/>
      <c r="TQX49" s="166"/>
      <c r="TQY49" s="164"/>
      <c r="TQZ49" s="165"/>
      <c r="TRA49" s="165"/>
      <c r="TRB49" s="165"/>
      <c r="TRC49" s="165"/>
      <c r="TRD49" s="165"/>
      <c r="TRE49" s="166"/>
      <c r="TRF49" s="164"/>
      <c r="TRG49" s="165"/>
      <c r="TRH49" s="165"/>
      <c r="TRI49" s="165"/>
      <c r="TRJ49" s="165"/>
      <c r="TRK49" s="165"/>
      <c r="TRL49" s="166"/>
      <c r="TRM49" s="164"/>
      <c r="TRN49" s="165"/>
      <c r="TRO49" s="165"/>
      <c r="TRP49" s="165"/>
      <c r="TRQ49" s="165"/>
      <c r="TRR49" s="165"/>
      <c r="TRS49" s="166"/>
      <c r="TRT49" s="164"/>
      <c r="TRU49" s="165"/>
      <c r="TRV49" s="165"/>
      <c r="TRW49" s="165"/>
      <c r="TRX49" s="165"/>
      <c r="TRY49" s="165"/>
      <c r="TRZ49" s="166"/>
      <c r="TSA49" s="164"/>
      <c r="TSB49" s="165"/>
      <c r="TSC49" s="165"/>
      <c r="TSD49" s="165"/>
      <c r="TSE49" s="165"/>
      <c r="TSF49" s="165"/>
      <c r="TSG49" s="166"/>
      <c r="TSH49" s="164"/>
      <c r="TSI49" s="165"/>
      <c r="TSJ49" s="165"/>
      <c r="TSK49" s="165"/>
      <c r="TSL49" s="165"/>
      <c r="TSM49" s="165"/>
      <c r="TSN49" s="166"/>
      <c r="TSO49" s="164"/>
      <c r="TSP49" s="165"/>
      <c r="TSQ49" s="165"/>
      <c r="TSR49" s="165"/>
      <c r="TSS49" s="165"/>
      <c r="TST49" s="165"/>
      <c r="TSU49" s="166"/>
      <c r="TSV49" s="164"/>
      <c r="TSW49" s="165"/>
      <c r="TSX49" s="165"/>
      <c r="TSY49" s="165"/>
      <c r="TSZ49" s="165"/>
      <c r="TTA49" s="165"/>
      <c r="TTB49" s="166"/>
      <c r="TTC49" s="164"/>
      <c r="TTD49" s="165"/>
      <c r="TTE49" s="165"/>
      <c r="TTF49" s="165"/>
      <c r="TTG49" s="165"/>
      <c r="TTH49" s="165"/>
      <c r="TTI49" s="166"/>
      <c r="TTJ49" s="164"/>
      <c r="TTK49" s="165"/>
      <c r="TTL49" s="165"/>
      <c r="TTM49" s="165"/>
      <c r="TTN49" s="165"/>
      <c r="TTO49" s="165"/>
      <c r="TTP49" s="166"/>
      <c r="TTQ49" s="164"/>
      <c r="TTR49" s="165"/>
      <c r="TTS49" s="165"/>
      <c r="TTT49" s="165"/>
      <c r="TTU49" s="165"/>
      <c r="TTV49" s="165"/>
      <c r="TTW49" s="166"/>
      <c r="TTX49" s="164"/>
      <c r="TTY49" s="165"/>
      <c r="TTZ49" s="165"/>
      <c r="TUA49" s="165"/>
      <c r="TUB49" s="165"/>
      <c r="TUC49" s="165"/>
      <c r="TUD49" s="166"/>
      <c r="TUE49" s="164"/>
      <c r="TUF49" s="165"/>
      <c r="TUG49" s="165"/>
      <c r="TUH49" s="165"/>
      <c r="TUI49" s="165"/>
      <c r="TUJ49" s="165"/>
      <c r="TUK49" s="166"/>
      <c r="TUL49" s="164"/>
      <c r="TUM49" s="165"/>
      <c r="TUN49" s="165"/>
      <c r="TUO49" s="165"/>
      <c r="TUP49" s="165"/>
      <c r="TUQ49" s="165"/>
      <c r="TUR49" s="166"/>
      <c r="TUS49" s="164"/>
      <c r="TUT49" s="165"/>
      <c r="TUU49" s="165"/>
      <c r="TUV49" s="165"/>
      <c r="TUW49" s="165"/>
      <c r="TUX49" s="165"/>
      <c r="TUY49" s="166"/>
      <c r="TUZ49" s="164"/>
      <c r="TVA49" s="165"/>
      <c r="TVB49" s="165"/>
      <c r="TVC49" s="165"/>
      <c r="TVD49" s="165"/>
      <c r="TVE49" s="165"/>
      <c r="TVF49" s="166"/>
      <c r="TVG49" s="164"/>
      <c r="TVH49" s="165"/>
      <c r="TVI49" s="165"/>
      <c r="TVJ49" s="165"/>
      <c r="TVK49" s="165"/>
      <c r="TVL49" s="165"/>
      <c r="TVM49" s="166"/>
      <c r="TVN49" s="164"/>
      <c r="TVO49" s="165"/>
      <c r="TVP49" s="165"/>
      <c r="TVQ49" s="165"/>
      <c r="TVR49" s="165"/>
      <c r="TVS49" s="165"/>
      <c r="TVT49" s="166"/>
      <c r="TVU49" s="164"/>
      <c r="TVV49" s="165"/>
      <c r="TVW49" s="165"/>
      <c r="TVX49" s="165"/>
      <c r="TVY49" s="165"/>
      <c r="TVZ49" s="165"/>
      <c r="TWA49" s="166"/>
      <c r="TWB49" s="164"/>
      <c r="TWC49" s="165"/>
      <c r="TWD49" s="165"/>
      <c r="TWE49" s="165"/>
      <c r="TWF49" s="165"/>
      <c r="TWG49" s="165"/>
      <c r="TWH49" s="166"/>
      <c r="TWI49" s="164"/>
      <c r="TWJ49" s="165"/>
      <c r="TWK49" s="165"/>
      <c r="TWL49" s="165"/>
      <c r="TWM49" s="165"/>
      <c r="TWN49" s="165"/>
      <c r="TWO49" s="166"/>
      <c r="TWP49" s="164"/>
      <c r="TWQ49" s="165"/>
      <c r="TWR49" s="165"/>
      <c r="TWS49" s="165"/>
      <c r="TWT49" s="165"/>
      <c r="TWU49" s="165"/>
      <c r="TWV49" s="166"/>
      <c r="TWW49" s="164"/>
      <c r="TWX49" s="165"/>
      <c r="TWY49" s="165"/>
      <c r="TWZ49" s="165"/>
      <c r="TXA49" s="165"/>
      <c r="TXB49" s="165"/>
      <c r="TXC49" s="166"/>
      <c r="TXD49" s="164"/>
      <c r="TXE49" s="165"/>
      <c r="TXF49" s="165"/>
      <c r="TXG49" s="165"/>
      <c r="TXH49" s="165"/>
      <c r="TXI49" s="165"/>
      <c r="TXJ49" s="166"/>
      <c r="TXK49" s="164"/>
      <c r="TXL49" s="165"/>
      <c r="TXM49" s="165"/>
      <c r="TXN49" s="165"/>
      <c r="TXO49" s="165"/>
      <c r="TXP49" s="165"/>
      <c r="TXQ49" s="166"/>
      <c r="TXR49" s="164"/>
      <c r="TXS49" s="165"/>
      <c r="TXT49" s="165"/>
      <c r="TXU49" s="165"/>
      <c r="TXV49" s="165"/>
      <c r="TXW49" s="165"/>
      <c r="TXX49" s="166"/>
      <c r="TXY49" s="164"/>
      <c r="TXZ49" s="165"/>
      <c r="TYA49" s="165"/>
      <c r="TYB49" s="165"/>
      <c r="TYC49" s="165"/>
      <c r="TYD49" s="165"/>
      <c r="TYE49" s="166"/>
      <c r="TYF49" s="164"/>
      <c r="TYG49" s="165"/>
      <c r="TYH49" s="165"/>
      <c r="TYI49" s="165"/>
      <c r="TYJ49" s="165"/>
      <c r="TYK49" s="165"/>
      <c r="TYL49" s="166"/>
      <c r="TYM49" s="164"/>
      <c r="TYN49" s="165"/>
      <c r="TYO49" s="165"/>
      <c r="TYP49" s="165"/>
      <c r="TYQ49" s="165"/>
      <c r="TYR49" s="165"/>
      <c r="TYS49" s="166"/>
      <c r="TYT49" s="164"/>
      <c r="TYU49" s="165"/>
      <c r="TYV49" s="165"/>
      <c r="TYW49" s="165"/>
      <c r="TYX49" s="165"/>
      <c r="TYY49" s="165"/>
      <c r="TYZ49" s="166"/>
      <c r="TZA49" s="164"/>
      <c r="TZB49" s="165"/>
      <c r="TZC49" s="165"/>
      <c r="TZD49" s="165"/>
      <c r="TZE49" s="165"/>
      <c r="TZF49" s="165"/>
      <c r="TZG49" s="166"/>
      <c r="TZH49" s="164"/>
      <c r="TZI49" s="165"/>
      <c r="TZJ49" s="165"/>
      <c r="TZK49" s="165"/>
      <c r="TZL49" s="165"/>
      <c r="TZM49" s="165"/>
      <c r="TZN49" s="166"/>
      <c r="TZO49" s="164"/>
      <c r="TZP49" s="165"/>
      <c r="TZQ49" s="165"/>
      <c r="TZR49" s="165"/>
      <c r="TZS49" s="165"/>
      <c r="TZT49" s="165"/>
      <c r="TZU49" s="166"/>
      <c r="TZV49" s="164"/>
      <c r="TZW49" s="165"/>
      <c r="TZX49" s="165"/>
      <c r="TZY49" s="165"/>
      <c r="TZZ49" s="165"/>
      <c r="UAA49" s="165"/>
      <c r="UAB49" s="166"/>
      <c r="UAC49" s="164"/>
      <c r="UAD49" s="165"/>
      <c r="UAE49" s="165"/>
      <c r="UAF49" s="165"/>
      <c r="UAG49" s="165"/>
      <c r="UAH49" s="165"/>
      <c r="UAI49" s="166"/>
      <c r="UAJ49" s="164"/>
      <c r="UAK49" s="165"/>
      <c r="UAL49" s="165"/>
      <c r="UAM49" s="165"/>
      <c r="UAN49" s="165"/>
      <c r="UAO49" s="165"/>
      <c r="UAP49" s="166"/>
      <c r="UAQ49" s="164"/>
      <c r="UAR49" s="165"/>
      <c r="UAS49" s="165"/>
      <c r="UAT49" s="165"/>
      <c r="UAU49" s="165"/>
      <c r="UAV49" s="165"/>
      <c r="UAW49" s="166"/>
      <c r="UAX49" s="164"/>
      <c r="UAY49" s="165"/>
      <c r="UAZ49" s="165"/>
      <c r="UBA49" s="165"/>
      <c r="UBB49" s="165"/>
      <c r="UBC49" s="165"/>
      <c r="UBD49" s="166"/>
      <c r="UBE49" s="164"/>
      <c r="UBF49" s="165"/>
      <c r="UBG49" s="165"/>
      <c r="UBH49" s="165"/>
      <c r="UBI49" s="165"/>
      <c r="UBJ49" s="165"/>
      <c r="UBK49" s="166"/>
      <c r="UBL49" s="164"/>
      <c r="UBM49" s="165"/>
      <c r="UBN49" s="165"/>
      <c r="UBO49" s="165"/>
      <c r="UBP49" s="165"/>
      <c r="UBQ49" s="165"/>
      <c r="UBR49" s="166"/>
      <c r="UBS49" s="164"/>
      <c r="UBT49" s="165"/>
      <c r="UBU49" s="165"/>
      <c r="UBV49" s="165"/>
      <c r="UBW49" s="165"/>
      <c r="UBX49" s="165"/>
      <c r="UBY49" s="166"/>
      <c r="UBZ49" s="164"/>
      <c r="UCA49" s="165"/>
      <c r="UCB49" s="165"/>
      <c r="UCC49" s="165"/>
      <c r="UCD49" s="165"/>
      <c r="UCE49" s="165"/>
      <c r="UCF49" s="166"/>
      <c r="UCG49" s="164"/>
      <c r="UCH49" s="165"/>
      <c r="UCI49" s="165"/>
      <c r="UCJ49" s="165"/>
      <c r="UCK49" s="165"/>
      <c r="UCL49" s="165"/>
      <c r="UCM49" s="166"/>
      <c r="UCN49" s="164"/>
      <c r="UCO49" s="165"/>
      <c r="UCP49" s="165"/>
      <c r="UCQ49" s="165"/>
      <c r="UCR49" s="165"/>
      <c r="UCS49" s="165"/>
      <c r="UCT49" s="166"/>
      <c r="UCU49" s="164"/>
      <c r="UCV49" s="165"/>
      <c r="UCW49" s="165"/>
      <c r="UCX49" s="165"/>
      <c r="UCY49" s="165"/>
      <c r="UCZ49" s="165"/>
      <c r="UDA49" s="166"/>
      <c r="UDB49" s="164"/>
      <c r="UDC49" s="165"/>
      <c r="UDD49" s="165"/>
      <c r="UDE49" s="165"/>
      <c r="UDF49" s="165"/>
      <c r="UDG49" s="165"/>
      <c r="UDH49" s="166"/>
      <c r="UDI49" s="164"/>
      <c r="UDJ49" s="165"/>
      <c r="UDK49" s="165"/>
      <c r="UDL49" s="165"/>
      <c r="UDM49" s="165"/>
      <c r="UDN49" s="165"/>
      <c r="UDO49" s="166"/>
      <c r="UDP49" s="164"/>
      <c r="UDQ49" s="165"/>
      <c r="UDR49" s="165"/>
      <c r="UDS49" s="165"/>
      <c r="UDT49" s="165"/>
      <c r="UDU49" s="165"/>
      <c r="UDV49" s="166"/>
      <c r="UDW49" s="164"/>
      <c r="UDX49" s="165"/>
      <c r="UDY49" s="165"/>
      <c r="UDZ49" s="165"/>
      <c r="UEA49" s="165"/>
      <c r="UEB49" s="165"/>
      <c r="UEC49" s="166"/>
      <c r="UED49" s="164"/>
      <c r="UEE49" s="165"/>
      <c r="UEF49" s="165"/>
      <c r="UEG49" s="165"/>
      <c r="UEH49" s="165"/>
      <c r="UEI49" s="165"/>
      <c r="UEJ49" s="166"/>
      <c r="UEK49" s="164"/>
      <c r="UEL49" s="165"/>
      <c r="UEM49" s="165"/>
      <c r="UEN49" s="165"/>
      <c r="UEO49" s="165"/>
      <c r="UEP49" s="165"/>
      <c r="UEQ49" s="166"/>
      <c r="UER49" s="164"/>
      <c r="UES49" s="165"/>
      <c r="UET49" s="165"/>
      <c r="UEU49" s="165"/>
      <c r="UEV49" s="165"/>
      <c r="UEW49" s="165"/>
      <c r="UEX49" s="166"/>
      <c r="UEY49" s="164"/>
      <c r="UEZ49" s="165"/>
      <c r="UFA49" s="165"/>
      <c r="UFB49" s="165"/>
      <c r="UFC49" s="165"/>
      <c r="UFD49" s="165"/>
      <c r="UFE49" s="166"/>
      <c r="UFF49" s="164"/>
      <c r="UFG49" s="165"/>
      <c r="UFH49" s="165"/>
      <c r="UFI49" s="165"/>
      <c r="UFJ49" s="165"/>
      <c r="UFK49" s="165"/>
      <c r="UFL49" s="166"/>
      <c r="UFM49" s="164"/>
      <c r="UFN49" s="165"/>
      <c r="UFO49" s="165"/>
      <c r="UFP49" s="165"/>
      <c r="UFQ49" s="165"/>
      <c r="UFR49" s="165"/>
      <c r="UFS49" s="166"/>
      <c r="UFT49" s="164"/>
      <c r="UFU49" s="165"/>
      <c r="UFV49" s="165"/>
      <c r="UFW49" s="165"/>
      <c r="UFX49" s="165"/>
      <c r="UFY49" s="165"/>
      <c r="UFZ49" s="166"/>
      <c r="UGA49" s="164"/>
      <c r="UGB49" s="165"/>
      <c r="UGC49" s="165"/>
      <c r="UGD49" s="165"/>
      <c r="UGE49" s="165"/>
      <c r="UGF49" s="165"/>
      <c r="UGG49" s="166"/>
      <c r="UGH49" s="164"/>
      <c r="UGI49" s="165"/>
      <c r="UGJ49" s="165"/>
      <c r="UGK49" s="165"/>
      <c r="UGL49" s="165"/>
      <c r="UGM49" s="165"/>
      <c r="UGN49" s="166"/>
      <c r="UGO49" s="164"/>
      <c r="UGP49" s="165"/>
      <c r="UGQ49" s="165"/>
      <c r="UGR49" s="165"/>
      <c r="UGS49" s="165"/>
      <c r="UGT49" s="165"/>
      <c r="UGU49" s="166"/>
      <c r="UGV49" s="164"/>
      <c r="UGW49" s="165"/>
      <c r="UGX49" s="165"/>
      <c r="UGY49" s="165"/>
      <c r="UGZ49" s="165"/>
      <c r="UHA49" s="165"/>
      <c r="UHB49" s="166"/>
      <c r="UHC49" s="164"/>
      <c r="UHD49" s="165"/>
      <c r="UHE49" s="165"/>
      <c r="UHF49" s="165"/>
      <c r="UHG49" s="165"/>
      <c r="UHH49" s="165"/>
      <c r="UHI49" s="166"/>
      <c r="UHJ49" s="164"/>
      <c r="UHK49" s="165"/>
      <c r="UHL49" s="165"/>
      <c r="UHM49" s="165"/>
      <c r="UHN49" s="165"/>
      <c r="UHO49" s="165"/>
      <c r="UHP49" s="166"/>
      <c r="UHQ49" s="164"/>
      <c r="UHR49" s="165"/>
      <c r="UHS49" s="165"/>
      <c r="UHT49" s="165"/>
      <c r="UHU49" s="165"/>
      <c r="UHV49" s="165"/>
      <c r="UHW49" s="166"/>
      <c r="UHX49" s="164"/>
      <c r="UHY49" s="165"/>
      <c r="UHZ49" s="165"/>
      <c r="UIA49" s="165"/>
      <c r="UIB49" s="165"/>
      <c r="UIC49" s="165"/>
      <c r="UID49" s="166"/>
      <c r="UIE49" s="164"/>
      <c r="UIF49" s="165"/>
      <c r="UIG49" s="165"/>
      <c r="UIH49" s="165"/>
      <c r="UII49" s="165"/>
      <c r="UIJ49" s="165"/>
      <c r="UIK49" s="166"/>
      <c r="UIL49" s="164"/>
      <c r="UIM49" s="165"/>
      <c r="UIN49" s="165"/>
      <c r="UIO49" s="165"/>
      <c r="UIP49" s="165"/>
      <c r="UIQ49" s="165"/>
      <c r="UIR49" s="166"/>
      <c r="UIS49" s="164"/>
      <c r="UIT49" s="165"/>
      <c r="UIU49" s="165"/>
      <c r="UIV49" s="165"/>
      <c r="UIW49" s="165"/>
      <c r="UIX49" s="165"/>
      <c r="UIY49" s="166"/>
      <c r="UIZ49" s="164"/>
      <c r="UJA49" s="165"/>
      <c r="UJB49" s="165"/>
      <c r="UJC49" s="165"/>
      <c r="UJD49" s="165"/>
      <c r="UJE49" s="165"/>
      <c r="UJF49" s="166"/>
      <c r="UJG49" s="164"/>
      <c r="UJH49" s="165"/>
      <c r="UJI49" s="165"/>
      <c r="UJJ49" s="165"/>
      <c r="UJK49" s="165"/>
      <c r="UJL49" s="165"/>
      <c r="UJM49" s="166"/>
      <c r="UJN49" s="164"/>
      <c r="UJO49" s="165"/>
      <c r="UJP49" s="165"/>
      <c r="UJQ49" s="165"/>
      <c r="UJR49" s="165"/>
      <c r="UJS49" s="165"/>
      <c r="UJT49" s="166"/>
      <c r="UJU49" s="164"/>
      <c r="UJV49" s="165"/>
      <c r="UJW49" s="165"/>
      <c r="UJX49" s="165"/>
      <c r="UJY49" s="165"/>
      <c r="UJZ49" s="165"/>
      <c r="UKA49" s="166"/>
      <c r="UKB49" s="164"/>
      <c r="UKC49" s="165"/>
      <c r="UKD49" s="165"/>
      <c r="UKE49" s="165"/>
      <c r="UKF49" s="165"/>
      <c r="UKG49" s="165"/>
      <c r="UKH49" s="166"/>
      <c r="UKI49" s="164"/>
      <c r="UKJ49" s="165"/>
      <c r="UKK49" s="165"/>
      <c r="UKL49" s="165"/>
      <c r="UKM49" s="165"/>
      <c r="UKN49" s="165"/>
      <c r="UKO49" s="166"/>
      <c r="UKP49" s="164"/>
      <c r="UKQ49" s="165"/>
      <c r="UKR49" s="165"/>
      <c r="UKS49" s="165"/>
      <c r="UKT49" s="165"/>
      <c r="UKU49" s="165"/>
      <c r="UKV49" s="166"/>
      <c r="UKW49" s="164"/>
      <c r="UKX49" s="165"/>
      <c r="UKY49" s="165"/>
      <c r="UKZ49" s="165"/>
      <c r="ULA49" s="165"/>
      <c r="ULB49" s="165"/>
      <c r="ULC49" s="166"/>
      <c r="ULD49" s="164"/>
      <c r="ULE49" s="165"/>
      <c r="ULF49" s="165"/>
      <c r="ULG49" s="165"/>
      <c r="ULH49" s="165"/>
      <c r="ULI49" s="165"/>
      <c r="ULJ49" s="166"/>
      <c r="ULK49" s="164"/>
      <c r="ULL49" s="165"/>
      <c r="ULM49" s="165"/>
      <c r="ULN49" s="165"/>
      <c r="ULO49" s="165"/>
      <c r="ULP49" s="165"/>
      <c r="ULQ49" s="166"/>
      <c r="ULR49" s="164"/>
      <c r="ULS49" s="165"/>
      <c r="ULT49" s="165"/>
      <c r="ULU49" s="165"/>
      <c r="ULV49" s="165"/>
      <c r="ULW49" s="165"/>
      <c r="ULX49" s="166"/>
      <c r="ULY49" s="164"/>
      <c r="ULZ49" s="165"/>
      <c r="UMA49" s="165"/>
      <c r="UMB49" s="165"/>
      <c r="UMC49" s="165"/>
      <c r="UMD49" s="165"/>
      <c r="UME49" s="166"/>
      <c r="UMF49" s="164"/>
      <c r="UMG49" s="165"/>
      <c r="UMH49" s="165"/>
      <c r="UMI49" s="165"/>
      <c r="UMJ49" s="165"/>
      <c r="UMK49" s="165"/>
      <c r="UML49" s="166"/>
      <c r="UMM49" s="164"/>
      <c r="UMN49" s="165"/>
      <c r="UMO49" s="165"/>
      <c r="UMP49" s="165"/>
      <c r="UMQ49" s="165"/>
      <c r="UMR49" s="165"/>
      <c r="UMS49" s="166"/>
      <c r="UMT49" s="164"/>
      <c r="UMU49" s="165"/>
      <c r="UMV49" s="165"/>
      <c r="UMW49" s="165"/>
      <c r="UMX49" s="165"/>
      <c r="UMY49" s="165"/>
      <c r="UMZ49" s="166"/>
      <c r="UNA49" s="164"/>
      <c r="UNB49" s="165"/>
      <c r="UNC49" s="165"/>
      <c r="UND49" s="165"/>
      <c r="UNE49" s="165"/>
      <c r="UNF49" s="165"/>
      <c r="UNG49" s="166"/>
      <c r="UNH49" s="164"/>
      <c r="UNI49" s="165"/>
      <c r="UNJ49" s="165"/>
      <c r="UNK49" s="165"/>
      <c r="UNL49" s="165"/>
      <c r="UNM49" s="165"/>
      <c r="UNN49" s="166"/>
      <c r="UNO49" s="164"/>
      <c r="UNP49" s="165"/>
      <c r="UNQ49" s="165"/>
      <c r="UNR49" s="165"/>
      <c r="UNS49" s="165"/>
      <c r="UNT49" s="165"/>
      <c r="UNU49" s="166"/>
      <c r="UNV49" s="164"/>
      <c r="UNW49" s="165"/>
      <c r="UNX49" s="165"/>
      <c r="UNY49" s="165"/>
      <c r="UNZ49" s="165"/>
      <c r="UOA49" s="165"/>
      <c r="UOB49" s="166"/>
      <c r="UOC49" s="164"/>
      <c r="UOD49" s="165"/>
      <c r="UOE49" s="165"/>
      <c r="UOF49" s="165"/>
      <c r="UOG49" s="165"/>
      <c r="UOH49" s="165"/>
      <c r="UOI49" s="166"/>
      <c r="UOJ49" s="164"/>
      <c r="UOK49" s="165"/>
      <c r="UOL49" s="165"/>
      <c r="UOM49" s="165"/>
      <c r="UON49" s="165"/>
      <c r="UOO49" s="165"/>
      <c r="UOP49" s="166"/>
      <c r="UOQ49" s="164"/>
      <c r="UOR49" s="165"/>
      <c r="UOS49" s="165"/>
      <c r="UOT49" s="165"/>
      <c r="UOU49" s="165"/>
      <c r="UOV49" s="165"/>
      <c r="UOW49" s="166"/>
      <c r="UOX49" s="164"/>
      <c r="UOY49" s="165"/>
      <c r="UOZ49" s="165"/>
      <c r="UPA49" s="165"/>
      <c r="UPB49" s="165"/>
      <c r="UPC49" s="165"/>
      <c r="UPD49" s="166"/>
      <c r="UPE49" s="164"/>
      <c r="UPF49" s="165"/>
      <c r="UPG49" s="165"/>
      <c r="UPH49" s="165"/>
      <c r="UPI49" s="165"/>
      <c r="UPJ49" s="165"/>
      <c r="UPK49" s="166"/>
      <c r="UPL49" s="164"/>
      <c r="UPM49" s="165"/>
      <c r="UPN49" s="165"/>
      <c r="UPO49" s="165"/>
      <c r="UPP49" s="165"/>
      <c r="UPQ49" s="165"/>
      <c r="UPR49" s="166"/>
      <c r="UPS49" s="164"/>
      <c r="UPT49" s="165"/>
      <c r="UPU49" s="165"/>
      <c r="UPV49" s="165"/>
      <c r="UPW49" s="165"/>
      <c r="UPX49" s="165"/>
      <c r="UPY49" s="166"/>
      <c r="UPZ49" s="164"/>
      <c r="UQA49" s="165"/>
      <c r="UQB49" s="165"/>
      <c r="UQC49" s="165"/>
      <c r="UQD49" s="165"/>
      <c r="UQE49" s="165"/>
      <c r="UQF49" s="166"/>
      <c r="UQG49" s="164"/>
      <c r="UQH49" s="165"/>
      <c r="UQI49" s="165"/>
      <c r="UQJ49" s="165"/>
      <c r="UQK49" s="165"/>
      <c r="UQL49" s="165"/>
      <c r="UQM49" s="166"/>
      <c r="UQN49" s="164"/>
      <c r="UQO49" s="165"/>
      <c r="UQP49" s="165"/>
      <c r="UQQ49" s="165"/>
      <c r="UQR49" s="165"/>
      <c r="UQS49" s="165"/>
      <c r="UQT49" s="166"/>
      <c r="UQU49" s="164"/>
      <c r="UQV49" s="165"/>
      <c r="UQW49" s="165"/>
      <c r="UQX49" s="165"/>
      <c r="UQY49" s="165"/>
      <c r="UQZ49" s="165"/>
      <c r="URA49" s="166"/>
      <c r="URB49" s="164"/>
      <c r="URC49" s="165"/>
      <c r="URD49" s="165"/>
      <c r="URE49" s="165"/>
      <c r="URF49" s="165"/>
      <c r="URG49" s="165"/>
      <c r="URH49" s="166"/>
      <c r="URI49" s="164"/>
      <c r="URJ49" s="165"/>
      <c r="URK49" s="165"/>
      <c r="URL49" s="165"/>
      <c r="URM49" s="165"/>
      <c r="URN49" s="165"/>
      <c r="URO49" s="166"/>
      <c r="URP49" s="164"/>
      <c r="URQ49" s="165"/>
      <c r="URR49" s="165"/>
      <c r="URS49" s="165"/>
      <c r="URT49" s="165"/>
      <c r="URU49" s="165"/>
      <c r="URV49" s="166"/>
      <c r="URW49" s="164"/>
      <c r="URX49" s="165"/>
      <c r="URY49" s="165"/>
      <c r="URZ49" s="165"/>
      <c r="USA49" s="165"/>
      <c r="USB49" s="165"/>
      <c r="USC49" s="166"/>
      <c r="USD49" s="164"/>
      <c r="USE49" s="165"/>
      <c r="USF49" s="165"/>
      <c r="USG49" s="165"/>
      <c r="USH49" s="165"/>
      <c r="USI49" s="165"/>
      <c r="USJ49" s="166"/>
      <c r="USK49" s="164"/>
      <c r="USL49" s="165"/>
      <c r="USM49" s="165"/>
      <c r="USN49" s="165"/>
      <c r="USO49" s="165"/>
      <c r="USP49" s="165"/>
      <c r="USQ49" s="166"/>
      <c r="USR49" s="164"/>
      <c r="USS49" s="165"/>
      <c r="UST49" s="165"/>
      <c r="USU49" s="165"/>
      <c r="USV49" s="165"/>
      <c r="USW49" s="165"/>
      <c r="USX49" s="166"/>
      <c r="USY49" s="164"/>
      <c r="USZ49" s="165"/>
      <c r="UTA49" s="165"/>
      <c r="UTB49" s="165"/>
      <c r="UTC49" s="165"/>
      <c r="UTD49" s="165"/>
      <c r="UTE49" s="166"/>
      <c r="UTF49" s="164"/>
      <c r="UTG49" s="165"/>
      <c r="UTH49" s="165"/>
      <c r="UTI49" s="165"/>
      <c r="UTJ49" s="165"/>
      <c r="UTK49" s="165"/>
      <c r="UTL49" s="166"/>
      <c r="UTM49" s="164"/>
      <c r="UTN49" s="165"/>
      <c r="UTO49" s="165"/>
      <c r="UTP49" s="165"/>
      <c r="UTQ49" s="165"/>
      <c r="UTR49" s="165"/>
      <c r="UTS49" s="166"/>
      <c r="UTT49" s="164"/>
      <c r="UTU49" s="165"/>
      <c r="UTV49" s="165"/>
      <c r="UTW49" s="165"/>
      <c r="UTX49" s="165"/>
      <c r="UTY49" s="165"/>
      <c r="UTZ49" s="166"/>
      <c r="UUA49" s="164"/>
      <c r="UUB49" s="165"/>
      <c r="UUC49" s="165"/>
      <c r="UUD49" s="165"/>
      <c r="UUE49" s="165"/>
      <c r="UUF49" s="165"/>
      <c r="UUG49" s="166"/>
      <c r="UUH49" s="164"/>
      <c r="UUI49" s="165"/>
      <c r="UUJ49" s="165"/>
      <c r="UUK49" s="165"/>
      <c r="UUL49" s="165"/>
      <c r="UUM49" s="165"/>
      <c r="UUN49" s="166"/>
      <c r="UUO49" s="164"/>
      <c r="UUP49" s="165"/>
      <c r="UUQ49" s="165"/>
      <c r="UUR49" s="165"/>
      <c r="UUS49" s="165"/>
      <c r="UUT49" s="165"/>
      <c r="UUU49" s="166"/>
      <c r="UUV49" s="164"/>
      <c r="UUW49" s="165"/>
      <c r="UUX49" s="165"/>
      <c r="UUY49" s="165"/>
      <c r="UUZ49" s="165"/>
      <c r="UVA49" s="165"/>
      <c r="UVB49" s="166"/>
      <c r="UVC49" s="164"/>
      <c r="UVD49" s="165"/>
      <c r="UVE49" s="165"/>
      <c r="UVF49" s="165"/>
      <c r="UVG49" s="165"/>
      <c r="UVH49" s="165"/>
      <c r="UVI49" s="166"/>
      <c r="UVJ49" s="164"/>
      <c r="UVK49" s="165"/>
      <c r="UVL49" s="165"/>
      <c r="UVM49" s="165"/>
      <c r="UVN49" s="165"/>
      <c r="UVO49" s="165"/>
      <c r="UVP49" s="166"/>
      <c r="UVQ49" s="164"/>
      <c r="UVR49" s="165"/>
      <c r="UVS49" s="165"/>
      <c r="UVT49" s="165"/>
      <c r="UVU49" s="165"/>
      <c r="UVV49" s="165"/>
      <c r="UVW49" s="166"/>
      <c r="UVX49" s="164"/>
      <c r="UVY49" s="165"/>
      <c r="UVZ49" s="165"/>
      <c r="UWA49" s="165"/>
      <c r="UWB49" s="165"/>
      <c r="UWC49" s="165"/>
      <c r="UWD49" s="166"/>
      <c r="UWE49" s="164"/>
      <c r="UWF49" s="165"/>
      <c r="UWG49" s="165"/>
      <c r="UWH49" s="165"/>
      <c r="UWI49" s="165"/>
      <c r="UWJ49" s="165"/>
      <c r="UWK49" s="166"/>
      <c r="UWL49" s="164"/>
      <c r="UWM49" s="165"/>
      <c r="UWN49" s="165"/>
      <c r="UWO49" s="165"/>
      <c r="UWP49" s="165"/>
      <c r="UWQ49" s="165"/>
      <c r="UWR49" s="166"/>
      <c r="UWS49" s="164"/>
      <c r="UWT49" s="165"/>
      <c r="UWU49" s="165"/>
      <c r="UWV49" s="165"/>
      <c r="UWW49" s="165"/>
      <c r="UWX49" s="165"/>
      <c r="UWY49" s="166"/>
      <c r="UWZ49" s="164"/>
      <c r="UXA49" s="165"/>
      <c r="UXB49" s="165"/>
      <c r="UXC49" s="165"/>
      <c r="UXD49" s="165"/>
      <c r="UXE49" s="165"/>
      <c r="UXF49" s="166"/>
      <c r="UXG49" s="164"/>
      <c r="UXH49" s="165"/>
      <c r="UXI49" s="165"/>
      <c r="UXJ49" s="165"/>
      <c r="UXK49" s="165"/>
      <c r="UXL49" s="165"/>
      <c r="UXM49" s="166"/>
      <c r="UXN49" s="164"/>
      <c r="UXO49" s="165"/>
      <c r="UXP49" s="165"/>
      <c r="UXQ49" s="165"/>
      <c r="UXR49" s="165"/>
      <c r="UXS49" s="165"/>
      <c r="UXT49" s="166"/>
      <c r="UXU49" s="164"/>
      <c r="UXV49" s="165"/>
      <c r="UXW49" s="165"/>
      <c r="UXX49" s="165"/>
      <c r="UXY49" s="165"/>
      <c r="UXZ49" s="165"/>
      <c r="UYA49" s="166"/>
      <c r="UYB49" s="164"/>
      <c r="UYC49" s="165"/>
      <c r="UYD49" s="165"/>
      <c r="UYE49" s="165"/>
      <c r="UYF49" s="165"/>
      <c r="UYG49" s="165"/>
      <c r="UYH49" s="166"/>
      <c r="UYI49" s="164"/>
      <c r="UYJ49" s="165"/>
      <c r="UYK49" s="165"/>
      <c r="UYL49" s="165"/>
      <c r="UYM49" s="165"/>
      <c r="UYN49" s="165"/>
      <c r="UYO49" s="166"/>
      <c r="UYP49" s="164"/>
      <c r="UYQ49" s="165"/>
      <c r="UYR49" s="165"/>
      <c r="UYS49" s="165"/>
      <c r="UYT49" s="165"/>
      <c r="UYU49" s="165"/>
      <c r="UYV49" s="166"/>
      <c r="UYW49" s="164"/>
      <c r="UYX49" s="165"/>
      <c r="UYY49" s="165"/>
      <c r="UYZ49" s="165"/>
      <c r="UZA49" s="165"/>
      <c r="UZB49" s="165"/>
      <c r="UZC49" s="166"/>
      <c r="UZD49" s="164"/>
      <c r="UZE49" s="165"/>
      <c r="UZF49" s="165"/>
      <c r="UZG49" s="165"/>
      <c r="UZH49" s="165"/>
      <c r="UZI49" s="165"/>
      <c r="UZJ49" s="166"/>
      <c r="UZK49" s="164"/>
      <c r="UZL49" s="165"/>
      <c r="UZM49" s="165"/>
      <c r="UZN49" s="165"/>
      <c r="UZO49" s="165"/>
      <c r="UZP49" s="165"/>
      <c r="UZQ49" s="166"/>
      <c r="UZR49" s="164"/>
      <c r="UZS49" s="165"/>
      <c r="UZT49" s="165"/>
      <c r="UZU49" s="165"/>
      <c r="UZV49" s="165"/>
      <c r="UZW49" s="165"/>
      <c r="UZX49" s="166"/>
      <c r="UZY49" s="164"/>
      <c r="UZZ49" s="165"/>
      <c r="VAA49" s="165"/>
      <c r="VAB49" s="165"/>
      <c r="VAC49" s="165"/>
      <c r="VAD49" s="165"/>
      <c r="VAE49" s="166"/>
      <c r="VAF49" s="164"/>
      <c r="VAG49" s="165"/>
      <c r="VAH49" s="165"/>
      <c r="VAI49" s="165"/>
      <c r="VAJ49" s="165"/>
      <c r="VAK49" s="165"/>
      <c r="VAL49" s="166"/>
      <c r="VAM49" s="164"/>
      <c r="VAN49" s="165"/>
      <c r="VAO49" s="165"/>
      <c r="VAP49" s="165"/>
      <c r="VAQ49" s="165"/>
      <c r="VAR49" s="165"/>
      <c r="VAS49" s="166"/>
      <c r="VAT49" s="164"/>
      <c r="VAU49" s="165"/>
      <c r="VAV49" s="165"/>
      <c r="VAW49" s="165"/>
      <c r="VAX49" s="165"/>
      <c r="VAY49" s="165"/>
      <c r="VAZ49" s="166"/>
      <c r="VBA49" s="164"/>
      <c r="VBB49" s="165"/>
      <c r="VBC49" s="165"/>
      <c r="VBD49" s="165"/>
      <c r="VBE49" s="165"/>
      <c r="VBF49" s="165"/>
      <c r="VBG49" s="166"/>
      <c r="VBH49" s="164"/>
      <c r="VBI49" s="165"/>
      <c r="VBJ49" s="165"/>
      <c r="VBK49" s="165"/>
      <c r="VBL49" s="165"/>
      <c r="VBM49" s="165"/>
      <c r="VBN49" s="166"/>
      <c r="VBO49" s="164"/>
      <c r="VBP49" s="165"/>
      <c r="VBQ49" s="165"/>
      <c r="VBR49" s="165"/>
      <c r="VBS49" s="165"/>
      <c r="VBT49" s="165"/>
      <c r="VBU49" s="166"/>
      <c r="VBV49" s="164"/>
      <c r="VBW49" s="165"/>
      <c r="VBX49" s="165"/>
      <c r="VBY49" s="165"/>
      <c r="VBZ49" s="165"/>
      <c r="VCA49" s="165"/>
      <c r="VCB49" s="166"/>
      <c r="VCC49" s="164"/>
      <c r="VCD49" s="165"/>
      <c r="VCE49" s="165"/>
      <c r="VCF49" s="165"/>
      <c r="VCG49" s="165"/>
      <c r="VCH49" s="165"/>
      <c r="VCI49" s="166"/>
      <c r="VCJ49" s="164"/>
      <c r="VCK49" s="165"/>
      <c r="VCL49" s="165"/>
      <c r="VCM49" s="165"/>
      <c r="VCN49" s="165"/>
      <c r="VCO49" s="165"/>
      <c r="VCP49" s="166"/>
      <c r="VCQ49" s="164"/>
      <c r="VCR49" s="165"/>
      <c r="VCS49" s="165"/>
      <c r="VCT49" s="165"/>
      <c r="VCU49" s="165"/>
      <c r="VCV49" s="165"/>
      <c r="VCW49" s="166"/>
      <c r="VCX49" s="164"/>
      <c r="VCY49" s="165"/>
      <c r="VCZ49" s="165"/>
      <c r="VDA49" s="165"/>
      <c r="VDB49" s="165"/>
      <c r="VDC49" s="165"/>
      <c r="VDD49" s="166"/>
      <c r="VDE49" s="164"/>
      <c r="VDF49" s="165"/>
      <c r="VDG49" s="165"/>
      <c r="VDH49" s="165"/>
      <c r="VDI49" s="165"/>
      <c r="VDJ49" s="165"/>
      <c r="VDK49" s="166"/>
      <c r="VDL49" s="164"/>
      <c r="VDM49" s="165"/>
      <c r="VDN49" s="165"/>
      <c r="VDO49" s="165"/>
      <c r="VDP49" s="165"/>
      <c r="VDQ49" s="165"/>
      <c r="VDR49" s="166"/>
      <c r="VDS49" s="164"/>
      <c r="VDT49" s="165"/>
      <c r="VDU49" s="165"/>
      <c r="VDV49" s="165"/>
      <c r="VDW49" s="165"/>
      <c r="VDX49" s="165"/>
      <c r="VDY49" s="166"/>
      <c r="VDZ49" s="164"/>
      <c r="VEA49" s="165"/>
      <c r="VEB49" s="165"/>
      <c r="VEC49" s="165"/>
      <c r="VED49" s="165"/>
      <c r="VEE49" s="165"/>
      <c r="VEF49" s="166"/>
      <c r="VEG49" s="164"/>
      <c r="VEH49" s="165"/>
      <c r="VEI49" s="165"/>
      <c r="VEJ49" s="165"/>
      <c r="VEK49" s="165"/>
      <c r="VEL49" s="165"/>
      <c r="VEM49" s="166"/>
      <c r="VEN49" s="164"/>
      <c r="VEO49" s="165"/>
      <c r="VEP49" s="165"/>
      <c r="VEQ49" s="165"/>
      <c r="VER49" s="165"/>
      <c r="VES49" s="165"/>
      <c r="VET49" s="166"/>
      <c r="VEU49" s="164"/>
      <c r="VEV49" s="165"/>
      <c r="VEW49" s="165"/>
      <c r="VEX49" s="165"/>
      <c r="VEY49" s="165"/>
      <c r="VEZ49" s="165"/>
      <c r="VFA49" s="166"/>
      <c r="VFB49" s="164"/>
      <c r="VFC49" s="165"/>
      <c r="VFD49" s="165"/>
      <c r="VFE49" s="165"/>
      <c r="VFF49" s="165"/>
      <c r="VFG49" s="165"/>
      <c r="VFH49" s="166"/>
      <c r="VFI49" s="164"/>
      <c r="VFJ49" s="165"/>
      <c r="VFK49" s="165"/>
      <c r="VFL49" s="165"/>
      <c r="VFM49" s="165"/>
      <c r="VFN49" s="165"/>
      <c r="VFO49" s="166"/>
      <c r="VFP49" s="164"/>
      <c r="VFQ49" s="165"/>
      <c r="VFR49" s="165"/>
      <c r="VFS49" s="165"/>
      <c r="VFT49" s="165"/>
      <c r="VFU49" s="165"/>
      <c r="VFV49" s="166"/>
      <c r="VFW49" s="164"/>
      <c r="VFX49" s="165"/>
      <c r="VFY49" s="165"/>
      <c r="VFZ49" s="165"/>
      <c r="VGA49" s="165"/>
      <c r="VGB49" s="165"/>
      <c r="VGC49" s="166"/>
      <c r="VGD49" s="164"/>
      <c r="VGE49" s="165"/>
      <c r="VGF49" s="165"/>
      <c r="VGG49" s="165"/>
      <c r="VGH49" s="165"/>
      <c r="VGI49" s="165"/>
      <c r="VGJ49" s="166"/>
      <c r="VGK49" s="164"/>
      <c r="VGL49" s="165"/>
      <c r="VGM49" s="165"/>
      <c r="VGN49" s="165"/>
      <c r="VGO49" s="165"/>
      <c r="VGP49" s="165"/>
      <c r="VGQ49" s="166"/>
      <c r="VGR49" s="164"/>
      <c r="VGS49" s="165"/>
      <c r="VGT49" s="165"/>
      <c r="VGU49" s="165"/>
      <c r="VGV49" s="165"/>
      <c r="VGW49" s="165"/>
      <c r="VGX49" s="166"/>
      <c r="VGY49" s="164"/>
      <c r="VGZ49" s="165"/>
      <c r="VHA49" s="165"/>
      <c r="VHB49" s="165"/>
      <c r="VHC49" s="165"/>
      <c r="VHD49" s="165"/>
      <c r="VHE49" s="166"/>
      <c r="VHF49" s="164"/>
      <c r="VHG49" s="165"/>
      <c r="VHH49" s="165"/>
      <c r="VHI49" s="165"/>
      <c r="VHJ49" s="165"/>
      <c r="VHK49" s="165"/>
      <c r="VHL49" s="166"/>
      <c r="VHM49" s="164"/>
      <c r="VHN49" s="165"/>
      <c r="VHO49" s="165"/>
      <c r="VHP49" s="165"/>
      <c r="VHQ49" s="165"/>
      <c r="VHR49" s="165"/>
      <c r="VHS49" s="166"/>
      <c r="VHT49" s="164"/>
      <c r="VHU49" s="165"/>
      <c r="VHV49" s="165"/>
      <c r="VHW49" s="165"/>
      <c r="VHX49" s="165"/>
      <c r="VHY49" s="165"/>
      <c r="VHZ49" s="166"/>
      <c r="VIA49" s="164"/>
      <c r="VIB49" s="165"/>
      <c r="VIC49" s="165"/>
      <c r="VID49" s="165"/>
      <c r="VIE49" s="165"/>
      <c r="VIF49" s="165"/>
      <c r="VIG49" s="166"/>
      <c r="VIH49" s="164"/>
      <c r="VII49" s="165"/>
      <c r="VIJ49" s="165"/>
      <c r="VIK49" s="165"/>
      <c r="VIL49" s="165"/>
      <c r="VIM49" s="165"/>
      <c r="VIN49" s="166"/>
      <c r="VIO49" s="164"/>
      <c r="VIP49" s="165"/>
      <c r="VIQ49" s="165"/>
      <c r="VIR49" s="165"/>
      <c r="VIS49" s="165"/>
      <c r="VIT49" s="165"/>
      <c r="VIU49" s="166"/>
      <c r="VIV49" s="164"/>
      <c r="VIW49" s="165"/>
      <c r="VIX49" s="165"/>
      <c r="VIY49" s="165"/>
      <c r="VIZ49" s="165"/>
      <c r="VJA49" s="165"/>
      <c r="VJB49" s="166"/>
      <c r="VJC49" s="164"/>
      <c r="VJD49" s="165"/>
      <c r="VJE49" s="165"/>
      <c r="VJF49" s="165"/>
      <c r="VJG49" s="165"/>
      <c r="VJH49" s="165"/>
      <c r="VJI49" s="166"/>
      <c r="VJJ49" s="164"/>
      <c r="VJK49" s="165"/>
      <c r="VJL49" s="165"/>
      <c r="VJM49" s="165"/>
      <c r="VJN49" s="165"/>
      <c r="VJO49" s="165"/>
      <c r="VJP49" s="166"/>
      <c r="VJQ49" s="164"/>
      <c r="VJR49" s="165"/>
      <c r="VJS49" s="165"/>
      <c r="VJT49" s="165"/>
      <c r="VJU49" s="165"/>
      <c r="VJV49" s="165"/>
      <c r="VJW49" s="166"/>
      <c r="VJX49" s="164"/>
      <c r="VJY49" s="165"/>
      <c r="VJZ49" s="165"/>
      <c r="VKA49" s="165"/>
      <c r="VKB49" s="165"/>
      <c r="VKC49" s="165"/>
      <c r="VKD49" s="166"/>
      <c r="VKE49" s="164"/>
      <c r="VKF49" s="165"/>
      <c r="VKG49" s="165"/>
      <c r="VKH49" s="165"/>
      <c r="VKI49" s="165"/>
      <c r="VKJ49" s="165"/>
      <c r="VKK49" s="166"/>
      <c r="VKL49" s="164"/>
      <c r="VKM49" s="165"/>
      <c r="VKN49" s="165"/>
      <c r="VKO49" s="165"/>
      <c r="VKP49" s="165"/>
      <c r="VKQ49" s="165"/>
      <c r="VKR49" s="166"/>
      <c r="VKS49" s="164"/>
      <c r="VKT49" s="165"/>
      <c r="VKU49" s="165"/>
      <c r="VKV49" s="165"/>
      <c r="VKW49" s="165"/>
      <c r="VKX49" s="165"/>
      <c r="VKY49" s="166"/>
      <c r="VKZ49" s="164"/>
      <c r="VLA49" s="165"/>
      <c r="VLB49" s="165"/>
      <c r="VLC49" s="165"/>
      <c r="VLD49" s="165"/>
      <c r="VLE49" s="165"/>
      <c r="VLF49" s="166"/>
      <c r="VLG49" s="164"/>
      <c r="VLH49" s="165"/>
      <c r="VLI49" s="165"/>
      <c r="VLJ49" s="165"/>
      <c r="VLK49" s="165"/>
      <c r="VLL49" s="165"/>
      <c r="VLM49" s="166"/>
      <c r="VLN49" s="164"/>
      <c r="VLO49" s="165"/>
      <c r="VLP49" s="165"/>
      <c r="VLQ49" s="165"/>
      <c r="VLR49" s="165"/>
      <c r="VLS49" s="165"/>
      <c r="VLT49" s="166"/>
      <c r="VLU49" s="164"/>
      <c r="VLV49" s="165"/>
      <c r="VLW49" s="165"/>
      <c r="VLX49" s="165"/>
      <c r="VLY49" s="165"/>
      <c r="VLZ49" s="165"/>
      <c r="VMA49" s="166"/>
      <c r="VMB49" s="164"/>
      <c r="VMC49" s="165"/>
      <c r="VMD49" s="165"/>
      <c r="VME49" s="165"/>
      <c r="VMF49" s="165"/>
      <c r="VMG49" s="165"/>
      <c r="VMH49" s="166"/>
      <c r="VMI49" s="164"/>
      <c r="VMJ49" s="165"/>
      <c r="VMK49" s="165"/>
      <c r="VML49" s="165"/>
      <c r="VMM49" s="165"/>
      <c r="VMN49" s="165"/>
      <c r="VMO49" s="166"/>
      <c r="VMP49" s="164"/>
      <c r="VMQ49" s="165"/>
      <c r="VMR49" s="165"/>
      <c r="VMS49" s="165"/>
      <c r="VMT49" s="165"/>
      <c r="VMU49" s="165"/>
      <c r="VMV49" s="166"/>
      <c r="VMW49" s="164"/>
      <c r="VMX49" s="165"/>
      <c r="VMY49" s="165"/>
      <c r="VMZ49" s="165"/>
      <c r="VNA49" s="165"/>
      <c r="VNB49" s="165"/>
      <c r="VNC49" s="166"/>
      <c r="VND49" s="164"/>
      <c r="VNE49" s="165"/>
      <c r="VNF49" s="165"/>
      <c r="VNG49" s="165"/>
      <c r="VNH49" s="165"/>
      <c r="VNI49" s="165"/>
      <c r="VNJ49" s="166"/>
      <c r="VNK49" s="164"/>
      <c r="VNL49" s="165"/>
      <c r="VNM49" s="165"/>
      <c r="VNN49" s="165"/>
      <c r="VNO49" s="165"/>
      <c r="VNP49" s="165"/>
      <c r="VNQ49" s="166"/>
      <c r="VNR49" s="164"/>
      <c r="VNS49" s="165"/>
      <c r="VNT49" s="165"/>
      <c r="VNU49" s="165"/>
      <c r="VNV49" s="165"/>
      <c r="VNW49" s="165"/>
      <c r="VNX49" s="166"/>
      <c r="VNY49" s="164"/>
      <c r="VNZ49" s="165"/>
      <c r="VOA49" s="165"/>
      <c r="VOB49" s="165"/>
      <c r="VOC49" s="165"/>
      <c r="VOD49" s="165"/>
      <c r="VOE49" s="166"/>
      <c r="VOF49" s="164"/>
      <c r="VOG49" s="165"/>
      <c r="VOH49" s="165"/>
      <c r="VOI49" s="165"/>
      <c r="VOJ49" s="165"/>
      <c r="VOK49" s="165"/>
      <c r="VOL49" s="166"/>
      <c r="VOM49" s="164"/>
      <c r="VON49" s="165"/>
      <c r="VOO49" s="165"/>
      <c r="VOP49" s="165"/>
      <c r="VOQ49" s="165"/>
      <c r="VOR49" s="165"/>
      <c r="VOS49" s="166"/>
      <c r="VOT49" s="164"/>
      <c r="VOU49" s="165"/>
      <c r="VOV49" s="165"/>
      <c r="VOW49" s="165"/>
      <c r="VOX49" s="165"/>
      <c r="VOY49" s="165"/>
      <c r="VOZ49" s="166"/>
      <c r="VPA49" s="164"/>
      <c r="VPB49" s="165"/>
      <c r="VPC49" s="165"/>
      <c r="VPD49" s="165"/>
      <c r="VPE49" s="165"/>
      <c r="VPF49" s="165"/>
      <c r="VPG49" s="166"/>
      <c r="VPH49" s="164"/>
      <c r="VPI49" s="165"/>
      <c r="VPJ49" s="165"/>
      <c r="VPK49" s="165"/>
      <c r="VPL49" s="165"/>
      <c r="VPM49" s="165"/>
      <c r="VPN49" s="166"/>
      <c r="VPO49" s="164"/>
      <c r="VPP49" s="165"/>
      <c r="VPQ49" s="165"/>
      <c r="VPR49" s="165"/>
      <c r="VPS49" s="165"/>
      <c r="VPT49" s="165"/>
      <c r="VPU49" s="166"/>
      <c r="VPV49" s="164"/>
      <c r="VPW49" s="165"/>
      <c r="VPX49" s="165"/>
      <c r="VPY49" s="165"/>
      <c r="VPZ49" s="165"/>
      <c r="VQA49" s="165"/>
      <c r="VQB49" s="166"/>
      <c r="VQC49" s="164"/>
      <c r="VQD49" s="165"/>
      <c r="VQE49" s="165"/>
      <c r="VQF49" s="165"/>
      <c r="VQG49" s="165"/>
      <c r="VQH49" s="165"/>
      <c r="VQI49" s="166"/>
      <c r="VQJ49" s="164"/>
      <c r="VQK49" s="165"/>
      <c r="VQL49" s="165"/>
      <c r="VQM49" s="165"/>
      <c r="VQN49" s="165"/>
      <c r="VQO49" s="165"/>
      <c r="VQP49" s="166"/>
      <c r="VQQ49" s="164"/>
      <c r="VQR49" s="165"/>
      <c r="VQS49" s="165"/>
      <c r="VQT49" s="165"/>
      <c r="VQU49" s="165"/>
      <c r="VQV49" s="165"/>
      <c r="VQW49" s="166"/>
      <c r="VQX49" s="164"/>
      <c r="VQY49" s="165"/>
      <c r="VQZ49" s="165"/>
      <c r="VRA49" s="165"/>
      <c r="VRB49" s="165"/>
      <c r="VRC49" s="165"/>
      <c r="VRD49" s="166"/>
      <c r="VRE49" s="164"/>
      <c r="VRF49" s="165"/>
      <c r="VRG49" s="165"/>
      <c r="VRH49" s="165"/>
      <c r="VRI49" s="165"/>
      <c r="VRJ49" s="165"/>
      <c r="VRK49" s="166"/>
      <c r="VRL49" s="164"/>
      <c r="VRM49" s="165"/>
      <c r="VRN49" s="165"/>
      <c r="VRO49" s="165"/>
      <c r="VRP49" s="165"/>
      <c r="VRQ49" s="165"/>
      <c r="VRR49" s="166"/>
      <c r="VRS49" s="164"/>
      <c r="VRT49" s="165"/>
      <c r="VRU49" s="165"/>
      <c r="VRV49" s="165"/>
      <c r="VRW49" s="165"/>
      <c r="VRX49" s="165"/>
      <c r="VRY49" s="166"/>
      <c r="VRZ49" s="164"/>
      <c r="VSA49" s="165"/>
      <c r="VSB49" s="165"/>
      <c r="VSC49" s="165"/>
      <c r="VSD49" s="165"/>
      <c r="VSE49" s="165"/>
      <c r="VSF49" s="166"/>
      <c r="VSG49" s="164"/>
      <c r="VSH49" s="165"/>
      <c r="VSI49" s="165"/>
      <c r="VSJ49" s="165"/>
      <c r="VSK49" s="165"/>
      <c r="VSL49" s="165"/>
      <c r="VSM49" s="166"/>
      <c r="VSN49" s="164"/>
      <c r="VSO49" s="165"/>
      <c r="VSP49" s="165"/>
      <c r="VSQ49" s="165"/>
      <c r="VSR49" s="165"/>
      <c r="VSS49" s="165"/>
      <c r="VST49" s="166"/>
      <c r="VSU49" s="164"/>
      <c r="VSV49" s="165"/>
      <c r="VSW49" s="165"/>
      <c r="VSX49" s="165"/>
      <c r="VSY49" s="165"/>
      <c r="VSZ49" s="165"/>
      <c r="VTA49" s="166"/>
      <c r="VTB49" s="164"/>
      <c r="VTC49" s="165"/>
      <c r="VTD49" s="165"/>
      <c r="VTE49" s="165"/>
      <c r="VTF49" s="165"/>
      <c r="VTG49" s="165"/>
      <c r="VTH49" s="166"/>
      <c r="VTI49" s="164"/>
      <c r="VTJ49" s="165"/>
      <c r="VTK49" s="165"/>
      <c r="VTL49" s="165"/>
      <c r="VTM49" s="165"/>
      <c r="VTN49" s="165"/>
      <c r="VTO49" s="166"/>
      <c r="VTP49" s="164"/>
      <c r="VTQ49" s="165"/>
      <c r="VTR49" s="165"/>
      <c r="VTS49" s="165"/>
      <c r="VTT49" s="165"/>
      <c r="VTU49" s="165"/>
      <c r="VTV49" s="166"/>
      <c r="VTW49" s="164"/>
      <c r="VTX49" s="165"/>
      <c r="VTY49" s="165"/>
      <c r="VTZ49" s="165"/>
      <c r="VUA49" s="165"/>
      <c r="VUB49" s="165"/>
      <c r="VUC49" s="166"/>
      <c r="VUD49" s="164"/>
      <c r="VUE49" s="165"/>
      <c r="VUF49" s="165"/>
      <c r="VUG49" s="165"/>
      <c r="VUH49" s="165"/>
      <c r="VUI49" s="165"/>
      <c r="VUJ49" s="166"/>
      <c r="VUK49" s="164"/>
      <c r="VUL49" s="165"/>
      <c r="VUM49" s="165"/>
      <c r="VUN49" s="165"/>
      <c r="VUO49" s="165"/>
      <c r="VUP49" s="165"/>
      <c r="VUQ49" s="166"/>
      <c r="VUR49" s="164"/>
      <c r="VUS49" s="165"/>
      <c r="VUT49" s="165"/>
      <c r="VUU49" s="165"/>
      <c r="VUV49" s="165"/>
      <c r="VUW49" s="165"/>
      <c r="VUX49" s="166"/>
      <c r="VUY49" s="164"/>
      <c r="VUZ49" s="165"/>
      <c r="VVA49" s="165"/>
      <c r="VVB49" s="165"/>
      <c r="VVC49" s="165"/>
      <c r="VVD49" s="165"/>
      <c r="VVE49" s="166"/>
      <c r="VVF49" s="164"/>
      <c r="VVG49" s="165"/>
      <c r="VVH49" s="165"/>
      <c r="VVI49" s="165"/>
      <c r="VVJ49" s="165"/>
      <c r="VVK49" s="165"/>
      <c r="VVL49" s="166"/>
      <c r="VVM49" s="164"/>
      <c r="VVN49" s="165"/>
      <c r="VVO49" s="165"/>
      <c r="VVP49" s="165"/>
      <c r="VVQ49" s="165"/>
      <c r="VVR49" s="165"/>
      <c r="VVS49" s="166"/>
      <c r="VVT49" s="164"/>
      <c r="VVU49" s="165"/>
      <c r="VVV49" s="165"/>
      <c r="VVW49" s="165"/>
      <c r="VVX49" s="165"/>
      <c r="VVY49" s="165"/>
      <c r="VVZ49" s="166"/>
      <c r="VWA49" s="164"/>
      <c r="VWB49" s="165"/>
      <c r="VWC49" s="165"/>
      <c r="VWD49" s="165"/>
      <c r="VWE49" s="165"/>
      <c r="VWF49" s="165"/>
      <c r="VWG49" s="166"/>
      <c r="VWH49" s="164"/>
      <c r="VWI49" s="165"/>
      <c r="VWJ49" s="165"/>
      <c r="VWK49" s="165"/>
      <c r="VWL49" s="165"/>
      <c r="VWM49" s="165"/>
      <c r="VWN49" s="166"/>
      <c r="VWO49" s="164"/>
      <c r="VWP49" s="165"/>
      <c r="VWQ49" s="165"/>
      <c r="VWR49" s="165"/>
      <c r="VWS49" s="165"/>
      <c r="VWT49" s="165"/>
      <c r="VWU49" s="166"/>
      <c r="VWV49" s="164"/>
      <c r="VWW49" s="165"/>
      <c r="VWX49" s="165"/>
      <c r="VWY49" s="165"/>
      <c r="VWZ49" s="165"/>
      <c r="VXA49" s="165"/>
      <c r="VXB49" s="166"/>
      <c r="VXC49" s="164"/>
      <c r="VXD49" s="165"/>
      <c r="VXE49" s="165"/>
      <c r="VXF49" s="165"/>
      <c r="VXG49" s="165"/>
      <c r="VXH49" s="165"/>
      <c r="VXI49" s="166"/>
      <c r="VXJ49" s="164"/>
      <c r="VXK49" s="165"/>
      <c r="VXL49" s="165"/>
      <c r="VXM49" s="165"/>
      <c r="VXN49" s="165"/>
      <c r="VXO49" s="165"/>
      <c r="VXP49" s="166"/>
      <c r="VXQ49" s="164"/>
      <c r="VXR49" s="165"/>
      <c r="VXS49" s="165"/>
      <c r="VXT49" s="165"/>
      <c r="VXU49" s="165"/>
      <c r="VXV49" s="165"/>
      <c r="VXW49" s="166"/>
      <c r="VXX49" s="164"/>
      <c r="VXY49" s="165"/>
      <c r="VXZ49" s="165"/>
      <c r="VYA49" s="165"/>
      <c r="VYB49" s="165"/>
      <c r="VYC49" s="165"/>
      <c r="VYD49" s="166"/>
      <c r="VYE49" s="164"/>
      <c r="VYF49" s="165"/>
      <c r="VYG49" s="165"/>
      <c r="VYH49" s="165"/>
      <c r="VYI49" s="165"/>
      <c r="VYJ49" s="165"/>
      <c r="VYK49" s="166"/>
      <c r="VYL49" s="164"/>
      <c r="VYM49" s="165"/>
      <c r="VYN49" s="165"/>
      <c r="VYO49" s="165"/>
      <c r="VYP49" s="165"/>
      <c r="VYQ49" s="165"/>
      <c r="VYR49" s="166"/>
      <c r="VYS49" s="164"/>
      <c r="VYT49" s="165"/>
      <c r="VYU49" s="165"/>
      <c r="VYV49" s="165"/>
      <c r="VYW49" s="165"/>
      <c r="VYX49" s="165"/>
      <c r="VYY49" s="166"/>
      <c r="VYZ49" s="164"/>
      <c r="VZA49" s="165"/>
      <c r="VZB49" s="165"/>
      <c r="VZC49" s="165"/>
      <c r="VZD49" s="165"/>
      <c r="VZE49" s="165"/>
      <c r="VZF49" s="166"/>
      <c r="VZG49" s="164"/>
      <c r="VZH49" s="165"/>
      <c r="VZI49" s="165"/>
      <c r="VZJ49" s="165"/>
      <c r="VZK49" s="165"/>
      <c r="VZL49" s="165"/>
      <c r="VZM49" s="166"/>
      <c r="VZN49" s="164"/>
      <c r="VZO49" s="165"/>
      <c r="VZP49" s="165"/>
      <c r="VZQ49" s="165"/>
      <c r="VZR49" s="165"/>
      <c r="VZS49" s="165"/>
      <c r="VZT49" s="166"/>
      <c r="VZU49" s="164"/>
      <c r="VZV49" s="165"/>
      <c r="VZW49" s="165"/>
      <c r="VZX49" s="165"/>
      <c r="VZY49" s="165"/>
      <c r="VZZ49" s="165"/>
      <c r="WAA49" s="166"/>
      <c r="WAB49" s="164"/>
      <c r="WAC49" s="165"/>
      <c r="WAD49" s="165"/>
      <c r="WAE49" s="165"/>
      <c r="WAF49" s="165"/>
      <c r="WAG49" s="165"/>
      <c r="WAH49" s="166"/>
      <c r="WAI49" s="164"/>
      <c r="WAJ49" s="165"/>
      <c r="WAK49" s="165"/>
      <c r="WAL49" s="165"/>
      <c r="WAM49" s="165"/>
      <c r="WAN49" s="165"/>
      <c r="WAO49" s="166"/>
      <c r="WAP49" s="164"/>
      <c r="WAQ49" s="165"/>
      <c r="WAR49" s="165"/>
      <c r="WAS49" s="165"/>
      <c r="WAT49" s="165"/>
      <c r="WAU49" s="165"/>
      <c r="WAV49" s="166"/>
      <c r="WAW49" s="164"/>
      <c r="WAX49" s="165"/>
      <c r="WAY49" s="165"/>
      <c r="WAZ49" s="165"/>
      <c r="WBA49" s="165"/>
      <c r="WBB49" s="165"/>
      <c r="WBC49" s="166"/>
      <c r="WBD49" s="164"/>
      <c r="WBE49" s="165"/>
      <c r="WBF49" s="165"/>
      <c r="WBG49" s="165"/>
      <c r="WBH49" s="165"/>
      <c r="WBI49" s="165"/>
      <c r="WBJ49" s="166"/>
      <c r="WBK49" s="164"/>
      <c r="WBL49" s="165"/>
      <c r="WBM49" s="165"/>
      <c r="WBN49" s="165"/>
      <c r="WBO49" s="165"/>
      <c r="WBP49" s="165"/>
      <c r="WBQ49" s="166"/>
      <c r="WBR49" s="164"/>
      <c r="WBS49" s="165"/>
      <c r="WBT49" s="165"/>
      <c r="WBU49" s="165"/>
      <c r="WBV49" s="165"/>
      <c r="WBW49" s="165"/>
      <c r="WBX49" s="166"/>
      <c r="WBY49" s="164"/>
      <c r="WBZ49" s="165"/>
      <c r="WCA49" s="165"/>
      <c r="WCB49" s="165"/>
      <c r="WCC49" s="165"/>
      <c r="WCD49" s="165"/>
      <c r="WCE49" s="166"/>
      <c r="WCF49" s="164"/>
      <c r="WCG49" s="165"/>
      <c r="WCH49" s="165"/>
      <c r="WCI49" s="165"/>
      <c r="WCJ49" s="165"/>
      <c r="WCK49" s="165"/>
      <c r="WCL49" s="166"/>
      <c r="WCM49" s="164"/>
      <c r="WCN49" s="165"/>
      <c r="WCO49" s="165"/>
      <c r="WCP49" s="165"/>
      <c r="WCQ49" s="165"/>
      <c r="WCR49" s="165"/>
      <c r="WCS49" s="166"/>
      <c r="WCT49" s="164"/>
      <c r="WCU49" s="165"/>
      <c r="WCV49" s="165"/>
      <c r="WCW49" s="165"/>
      <c r="WCX49" s="165"/>
      <c r="WCY49" s="165"/>
      <c r="WCZ49" s="166"/>
      <c r="WDA49" s="164"/>
      <c r="WDB49" s="165"/>
      <c r="WDC49" s="165"/>
      <c r="WDD49" s="165"/>
      <c r="WDE49" s="165"/>
      <c r="WDF49" s="165"/>
      <c r="WDG49" s="166"/>
      <c r="WDH49" s="164"/>
      <c r="WDI49" s="165"/>
      <c r="WDJ49" s="165"/>
      <c r="WDK49" s="165"/>
      <c r="WDL49" s="165"/>
      <c r="WDM49" s="165"/>
      <c r="WDN49" s="166"/>
      <c r="WDO49" s="164"/>
      <c r="WDP49" s="165"/>
      <c r="WDQ49" s="165"/>
      <c r="WDR49" s="165"/>
      <c r="WDS49" s="165"/>
      <c r="WDT49" s="165"/>
      <c r="WDU49" s="166"/>
      <c r="WDV49" s="164"/>
      <c r="WDW49" s="165"/>
      <c r="WDX49" s="165"/>
      <c r="WDY49" s="165"/>
      <c r="WDZ49" s="165"/>
      <c r="WEA49" s="165"/>
      <c r="WEB49" s="166"/>
      <c r="WEC49" s="164"/>
      <c r="WED49" s="165"/>
      <c r="WEE49" s="165"/>
      <c r="WEF49" s="165"/>
      <c r="WEG49" s="165"/>
      <c r="WEH49" s="165"/>
      <c r="WEI49" s="166"/>
      <c r="WEJ49" s="164"/>
      <c r="WEK49" s="165"/>
      <c r="WEL49" s="165"/>
      <c r="WEM49" s="165"/>
      <c r="WEN49" s="165"/>
      <c r="WEO49" s="165"/>
      <c r="WEP49" s="166"/>
      <c r="WEQ49" s="164"/>
      <c r="WER49" s="165"/>
      <c r="WES49" s="165"/>
      <c r="WET49" s="165"/>
      <c r="WEU49" s="165"/>
      <c r="WEV49" s="165"/>
      <c r="WEW49" s="166"/>
      <c r="WEX49" s="164"/>
      <c r="WEY49" s="165"/>
      <c r="WEZ49" s="165"/>
      <c r="WFA49" s="165"/>
      <c r="WFB49" s="165"/>
      <c r="WFC49" s="165"/>
      <c r="WFD49" s="166"/>
      <c r="WFE49" s="164"/>
      <c r="WFF49" s="165"/>
      <c r="WFG49" s="165"/>
      <c r="WFH49" s="165"/>
      <c r="WFI49" s="165"/>
      <c r="WFJ49" s="165"/>
      <c r="WFK49" s="166"/>
      <c r="WFL49" s="164"/>
      <c r="WFM49" s="165"/>
      <c r="WFN49" s="165"/>
      <c r="WFO49" s="165"/>
      <c r="WFP49" s="165"/>
      <c r="WFQ49" s="165"/>
      <c r="WFR49" s="166"/>
      <c r="WFS49" s="164"/>
      <c r="WFT49" s="165"/>
      <c r="WFU49" s="165"/>
      <c r="WFV49" s="165"/>
      <c r="WFW49" s="165"/>
      <c r="WFX49" s="165"/>
      <c r="WFY49" s="166"/>
      <c r="WFZ49" s="164"/>
      <c r="WGA49" s="165"/>
      <c r="WGB49" s="165"/>
      <c r="WGC49" s="165"/>
      <c r="WGD49" s="165"/>
      <c r="WGE49" s="165"/>
      <c r="WGF49" s="166"/>
      <c r="WGG49" s="164"/>
      <c r="WGH49" s="165"/>
      <c r="WGI49" s="165"/>
      <c r="WGJ49" s="165"/>
      <c r="WGK49" s="165"/>
      <c r="WGL49" s="165"/>
      <c r="WGM49" s="166"/>
      <c r="WGN49" s="164"/>
      <c r="WGO49" s="165"/>
      <c r="WGP49" s="165"/>
      <c r="WGQ49" s="165"/>
      <c r="WGR49" s="165"/>
      <c r="WGS49" s="165"/>
      <c r="WGT49" s="166"/>
      <c r="WGU49" s="164"/>
      <c r="WGV49" s="165"/>
      <c r="WGW49" s="165"/>
      <c r="WGX49" s="165"/>
      <c r="WGY49" s="165"/>
      <c r="WGZ49" s="165"/>
      <c r="WHA49" s="166"/>
      <c r="WHB49" s="164"/>
      <c r="WHC49" s="165"/>
      <c r="WHD49" s="165"/>
      <c r="WHE49" s="165"/>
      <c r="WHF49" s="165"/>
      <c r="WHG49" s="165"/>
      <c r="WHH49" s="166"/>
      <c r="WHI49" s="164"/>
      <c r="WHJ49" s="165"/>
      <c r="WHK49" s="165"/>
      <c r="WHL49" s="165"/>
      <c r="WHM49" s="165"/>
      <c r="WHN49" s="165"/>
      <c r="WHO49" s="166"/>
      <c r="WHP49" s="164"/>
      <c r="WHQ49" s="165"/>
      <c r="WHR49" s="165"/>
      <c r="WHS49" s="165"/>
      <c r="WHT49" s="165"/>
      <c r="WHU49" s="165"/>
      <c r="WHV49" s="166"/>
      <c r="WHW49" s="164"/>
      <c r="WHX49" s="165"/>
      <c r="WHY49" s="165"/>
      <c r="WHZ49" s="165"/>
      <c r="WIA49" s="165"/>
      <c r="WIB49" s="165"/>
      <c r="WIC49" s="166"/>
      <c r="WID49" s="164"/>
      <c r="WIE49" s="165"/>
      <c r="WIF49" s="165"/>
      <c r="WIG49" s="165"/>
      <c r="WIH49" s="165"/>
      <c r="WII49" s="165"/>
      <c r="WIJ49" s="166"/>
      <c r="WIK49" s="164"/>
      <c r="WIL49" s="165"/>
      <c r="WIM49" s="165"/>
      <c r="WIN49" s="165"/>
      <c r="WIO49" s="165"/>
      <c r="WIP49" s="165"/>
      <c r="WIQ49" s="166"/>
      <c r="WIR49" s="164"/>
      <c r="WIS49" s="165"/>
      <c r="WIT49" s="165"/>
      <c r="WIU49" s="165"/>
      <c r="WIV49" s="165"/>
      <c r="WIW49" s="165"/>
      <c r="WIX49" s="166"/>
      <c r="WIY49" s="164"/>
      <c r="WIZ49" s="165"/>
      <c r="WJA49" s="165"/>
      <c r="WJB49" s="165"/>
      <c r="WJC49" s="165"/>
      <c r="WJD49" s="165"/>
      <c r="WJE49" s="166"/>
      <c r="WJF49" s="164"/>
      <c r="WJG49" s="165"/>
      <c r="WJH49" s="165"/>
      <c r="WJI49" s="165"/>
      <c r="WJJ49" s="165"/>
      <c r="WJK49" s="165"/>
      <c r="WJL49" s="166"/>
      <c r="WJM49" s="164"/>
      <c r="WJN49" s="165"/>
      <c r="WJO49" s="165"/>
      <c r="WJP49" s="165"/>
      <c r="WJQ49" s="165"/>
      <c r="WJR49" s="165"/>
      <c r="WJS49" s="166"/>
      <c r="WJT49" s="164"/>
      <c r="WJU49" s="165"/>
      <c r="WJV49" s="165"/>
      <c r="WJW49" s="165"/>
      <c r="WJX49" s="165"/>
      <c r="WJY49" s="165"/>
      <c r="WJZ49" s="166"/>
      <c r="WKA49" s="164"/>
      <c r="WKB49" s="165"/>
      <c r="WKC49" s="165"/>
      <c r="WKD49" s="165"/>
      <c r="WKE49" s="165"/>
      <c r="WKF49" s="165"/>
      <c r="WKG49" s="166"/>
      <c r="WKH49" s="164"/>
      <c r="WKI49" s="165"/>
      <c r="WKJ49" s="165"/>
      <c r="WKK49" s="165"/>
      <c r="WKL49" s="165"/>
      <c r="WKM49" s="165"/>
      <c r="WKN49" s="166"/>
      <c r="WKO49" s="164"/>
      <c r="WKP49" s="165"/>
      <c r="WKQ49" s="165"/>
      <c r="WKR49" s="165"/>
      <c r="WKS49" s="165"/>
      <c r="WKT49" s="165"/>
      <c r="WKU49" s="166"/>
      <c r="WKV49" s="164"/>
      <c r="WKW49" s="165"/>
      <c r="WKX49" s="165"/>
      <c r="WKY49" s="165"/>
      <c r="WKZ49" s="165"/>
      <c r="WLA49" s="165"/>
      <c r="WLB49" s="166"/>
      <c r="WLC49" s="164"/>
      <c r="WLD49" s="165"/>
      <c r="WLE49" s="165"/>
      <c r="WLF49" s="165"/>
      <c r="WLG49" s="165"/>
      <c r="WLH49" s="165"/>
      <c r="WLI49" s="166"/>
      <c r="WLJ49" s="164"/>
      <c r="WLK49" s="165"/>
      <c r="WLL49" s="165"/>
      <c r="WLM49" s="165"/>
      <c r="WLN49" s="165"/>
      <c r="WLO49" s="165"/>
      <c r="WLP49" s="166"/>
      <c r="WLQ49" s="164"/>
      <c r="WLR49" s="165"/>
      <c r="WLS49" s="165"/>
      <c r="WLT49" s="165"/>
      <c r="WLU49" s="165"/>
      <c r="WLV49" s="165"/>
      <c r="WLW49" s="166"/>
      <c r="WLX49" s="164"/>
      <c r="WLY49" s="165"/>
      <c r="WLZ49" s="165"/>
      <c r="WMA49" s="165"/>
      <c r="WMB49" s="165"/>
      <c r="WMC49" s="165"/>
      <c r="WMD49" s="166"/>
      <c r="WME49" s="164"/>
      <c r="WMF49" s="165"/>
      <c r="WMG49" s="165"/>
      <c r="WMH49" s="165"/>
      <c r="WMI49" s="165"/>
      <c r="WMJ49" s="165"/>
      <c r="WMK49" s="166"/>
      <c r="WML49" s="164"/>
      <c r="WMM49" s="165"/>
      <c r="WMN49" s="165"/>
      <c r="WMO49" s="165"/>
      <c r="WMP49" s="165"/>
      <c r="WMQ49" s="165"/>
      <c r="WMR49" s="166"/>
      <c r="WMS49" s="164"/>
      <c r="WMT49" s="165"/>
      <c r="WMU49" s="165"/>
      <c r="WMV49" s="165"/>
      <c r="WMW49" s="165"/>
      <c r="WMX49" s="165"/>
      <c r="WMY49" s="166"/>
      <c r="WMZ49" s="164"/>
      <c r="WNA49" s="165"/>
      <c r="WNB49" s="165"/>
      <c r="WNC49" s="165"/>
      <c r="WND49" s="165"/>
      <c r="WNE49" s="165"/>
      <c r="WNF49" s="166"/>
      <c r="WNG49" s="164"/>
      <c r="WNH49" s="165"/>
      <c r="WNI49" s="165"/>
      <c r="WNJ49" s="165"/>
      <c r="WNK49" s="165"/>
      <c r="WNL49" s="165"/>
      <c r="WNM49" s="166"/>
      <c r="WNN49" s="164"/>
      <c r="WNO49" s="165"/>
      <c r="WNP49" s="165"/>
      <c r="WNQ49" s="165"/>
      <c r="WNR49" s="165"/>
      <c r="WNS49" s="165"/>
      <c r="WNT49" s="166"/>
      <c r="WNU49" s="164"/>
      <c r="WNV49" s="165"/>
      <c r="WNW49" s="165"/>
      <c r="WNX49" s="165"/>
      <c r="WNY49" s="165"/>
      <c r="WNZ49" s="165"/>
      <c r="WOA49" s="166"/>
      <c r="WOB49" s="164"/>
      <c r="WOC49" s="165"/>
      <c r="WOD49" s="165"/>
      <c r="WOE49" s="165"/>
      <c r="WOF49" s="165"/>
      <c r="WOG49" s="165"/>
      <c r="WOH49" s="166"/>
      <c r="WOI49" s="164"/>
      <c r="WOJ49" s="165"/>
      <c r="WOK49" s="165"/>
      <c r="WOL49" s="165"/>
      <c r="WOM49" s="165"/>
      <c r="WON49" s="165"/>
      <c r="WOO49" s="166"/>
      <c r="WOP49" s="164"/>
      <c r="WOQ49" s="165"/>
      <c r="WOR49" s="165"/>
      <c r="WOS49" s="165"/>
      <c r="WOT49" s="165"/>
      <c r="WOU49" s="165"/>
      <c r="WOV49" s="166"/>
      <c r="WOW49" s="164"/>
      <c r="WOX49" s="165"/>
      <c r="WOY49" s="165"/>
      <c r="WOZ49" s="165"/>
      <c r="WPA49" s="165"/>
      <c r="WPB49" s="165"/>
      <c r="WPC49" s="166"/>
      <c r="WPD49" s="164"/>
      <c r="WPE49" s="165"/>
      <c r="WPF49" s="165"/>
      <c r="WPG49" s="165"/>
      <c r="WPH49" s="165"/>
      <c r="WPI49" s="165"/>
      <c r="WPJ49" s="166"/>
      <c r="WPK49" s="164"/>
      <c r="WPL49" s="165"/>
      <c r="WPM49" s="165"/>
      <c r="WPN49" s="165"/>
      <c r="WPO49" s="165"/>
      <c r="WPP49" s="165"/>
      <c r="WPQ49" s="166"/>
      <c r="WPR49" s="164"/>
      <c r="WPS49" s="165"/>
      <c r="WPT49" s="165"/>
      <c r="WPU49" s="165"/>
      <c r="WPV49" s="165"/>
      <c r="WPW49" s="165"/>
      <c r="WPX49" s="166"/>
      <c r="WPY49" s="164"/>
      <c r="WPZ49" s="165"/>
      <c r="WQA49" s="165"/>
      <c r="WQB49" s="165"/>
      <c r="WQC49" s="165"/>
      <c r="WQD49" s="165"/>
      <c r="WQE49" s="166"/>
      <c r="WQF49" s="164"/>
      <c r="WQG49" s="165"/>
      <c r="WQH49" s="165"/>
      <c r="WQI49" s="165"/>
      <c r="WQJ49" s="165"/>
      <c r="WQK49" s="165"/>
      <c r="WQL49" s="166"/>
      <c r="WQM49" s="164"/>
      <c r="WQN49" s="165"/>
      <c r="WQO49" s="165"/>
      <c r="WQP49" s="165"/>
      <c r="WQQ49" s="165"/>
      <c r="WQR49" s="165"/>
      <c r="WQS49" s="166"/>
      <c r="WQT49" s="164"/>
      <c r="WQU49" s="165"/>
      <c r="WQV49" s="165"/>
      <c r="WQW49" s="165"/>
      <c r="WQX49" s="165"/>
      <c r="WQY49" s="165"/>
      <c r="WQZ49" s="166"/>
      <c r="WRA49" s="164"/>
      <c r="WRB49" s="165"/>
      <c r="WRC49" s="165"/>
      <c r="WRD49" s="165"/>
      <c r="WRE49" s="165"/>
      <c r="WRF49" s="165"/>
      <c r="WRG49" s="166"/>
      <c r="WRH49" s="164"/>
      <c r="WRI49" s="165"/>
      <c r="WRJ49" s="165"/>
      <c r="WRK49" s="165"/>
      <c r="WRL49" s="165"/>
      <c r="WRM49" s="165"/>
      <c r="WRN49" s="166"/>
      <c r="WRO49" s="164"/>
      <c r="WRP49" s="165"/>
      <c r="WRQ49" s="165"/>
      <c r="WRR49" s="165"/>
      <c r="WRS49" s="165"/>
      <c r="WRT49" s="165"/>
      <c r="WRU49" s="166"/>
      <c r="WRV49" s="164"/>
      <c r="WRW49" s="165"/>
      <c r="WRX49" s="165"/>
      <c r="WRY49" s="165"/>
      <c r="WRZ49" s="165"/>
      <c r="WSA49" s="165"/>
      <c r="WSB49" s="166"/>
      <c r="WSC49" s="164"/>
      <c r="WSD49" s="165"/>
      <c r="WSE49" s="165"/>
      <c r="WSF49" s="165"/>
      <c r="WSG49" s="165"/>
      <c r="WSH49" s="165"/>
      <c r="WSI49" s="166"/>
      <c r="WSJ49" s="164"/>
      <c r="WSK49" s="165"/>
      <c r="WSL49" s="165"/>
      <c r="WSM49" s="165"/>
      <c r="WSN49" s="165"/>
      <c r="WSO49" s="165"/>
      <c r="WSP49" s="166"/>
      <c r="WSQ49" s="164"/>
      <c r="WSR49" s="165"/>
      <c r="WSS49" s="165"/>
      <c r="WST49" s="165"/>
      <c r="WSU49" s="165"/>
      <c r="WSV49" s="165"/>
      <c r="WSW49" s="166"/>
      <c r="WSX49" s="164"/>
      <c r="WSY49" s="165"/>
      <c r="WSZ49" s="165"/>
      <c r="WTA49" s="165"/>
      <c r="WTB49" s="165"/>
      <c r="WTC49" s="165"/>
      <c r="WTD49" s="166"/>
      <c r="WTE49" s="164"/>
      <c r="WTF49" s="165"/>
      <c r="WTG49" s="165"/>
      <c r="WTH49" s="165"/>
      <c r="WTI49" s="165"/>
      <c r="WTJ49" s="165"/>
      <c r="WTK49" s="166"/>
      <c r="WTL49" s="164"/>
      <c r="WTM49" s="165"/>
      <c r="WTN49" s="165"/>
      <c r="WTO49" s="165"/>
      <c r="WTP49" s="165"/>
      <c r="WTQ49" s="165"/>
      <c r="WTR49" s="166"/>
      <c r="WTS49" s="164"/>
      <c r="WTT49" s="165"/>
      <c r="WTU49" s="165"/>
      <c r="WTV49" s="165"/>
      <c r="WTW49" s="165"/>
      <c r="WTX49" s="165"/>
      <c r="WTY49" s="166"/>
      <c r="WTZ49" s="164"/>
      <c r="WUA49" s="165"/>
      <c r="WUB49" s="165"/>
      <c r="WUC49" s="165"/>
      <c r="WUD49" s="165"/>
      <c r="WUE49" s="165"/>
      <c r="WUF49" s="166"/>
      <c r="WUG49" s="164"/>
      <c r="WUH49" s="165"/>
      <c r="WUI49" s="165"/>
      <c r="WUJ49" s="165"/>
      <c r="WUK49" s="165"/>
      <c r="WUL49" s="165"/>
      <c r="WUM49" s="166"/>
      <c r="WUN49" s="164"/>
      <c r="WUO49" s="165"/>
      <c r="WUP49" s="165"/>
      <c r="WUQ49" s="165"/>
      <c r="WUR49" s="165"/>
      <c r="WUS49" s="165"/>
      <c r="WUT49" s="166"/>
      <c r="WUU49" s="164"/>
      <c r="WUV49" s="165"/>
      <c r="WUW49" s="165"/>
      <c r="WUX49" s="165"/>
      <c r="WUY49" s="165"/>
      <c r="WUZ49" s="165"/>
      <c r="WVA49" s="166"/>
      <c r="WVB49" s="164"/>
      <c r="WVC49" s="165"/>
      <c r="WVD49" s="165"/>
      <c r="WVE49" s="165"/>
      <c r="WVF49" s="165"/>
      <c r="WVG49" s="165"/>
      <c r="WVH49" s="166"/>
      <c r="WVI49" s="164"/>
      <c r="WVJ49" s="165"/>
      <c r="WVK49" s="165"/>
      <c r="WVL49" s="165"/>
      <c r="WVM49" s="165"/>
      <c r="WVN49" s="165"/>
      <c r="WVO49" s="166"/>
      <c r="WVP49" s="164"/>
      <c r="WVQ49" s="165"/>
      <c r="WVR49" s="165"/>
      <c r="WVS49" s="165"/>
      <c r="WVT49" s="165"/>
      <c r="WVU49" s="165"/>
      <c r="WVV49" s="166"/>
      <c r="WVW49" s="164"/>
      <c r="WVX49" s="165"/>
      <c r="WVY49" s="165"/>
      <c r="WVZ49" s="165"/>
      <c r="WWA49" s="165"/>
      <c r="WWB49" s="165"/>
      <c r="WWC49" s="166"/>
      <c r="WWD49" s="164"/>
      <c r="WWE49" s="165"/>
      <c r="WWF49" s="165"/>
      <c r="WWG49" s="165"/>
      <c r="WWH49" s="165"/>
      <c r="WWI49" s="165"/>
      <c r="WWJ49" s="166"/>
      <c r="WWK49" s="164"/>
      <c r="WWL49" s="165"/>
      <c r="WWM49" s="165"/>
      <c r="WWN49" s="165"/>
      <c r="WWO49" s="165"/>
      <c r="WWP49" s="165"/>
      <c r="WWQ49" s="166"/>
      <c r="WWR49" s="164"/>
      <c r="WWS49" s="165"/>
      <c r="WWT49" s="165"/>
      <c r="WWU49" s="165"/>
      <c r="WWV49" s="165"/>
      <c r="WWW49" s="165"/>
      <c r="WWX49" s="166"/>
      <c r="WWY49" s="164"/>
      <c r="WWZ49" s="165"/>
      <c r="WXA49" s="165"/>
      <c r="WXB49" s="165"/>
      <c r="WXC49" s="165"/>
      <c r="WXD49" s="165"/>
      <c r="WXE49" s="166"/>
      <c r="WXF49" s="164"/>
      <c r="WXG49" s="165"/>
      <c r="WXH49" s="165"/>
      <c r="WXI49" s="165"/>
      <c r="WXJ49" s="165"/>
      <c r="WXK49" s="165"/>
      <c r="WXL49" s="166"/>
      <c r="WXM49" s="164"/>
      <c r="WXN49" s="165"/>
      <c r="WXO49" s="165"/>
      <c r="WXP49" s="165"/>
      <c r="WXQ49" s="165"/>
      <c r="WXR49" s="165"/>
      <c r="WXS49" s="166"/>
      <c r="WXT49" s="164"/>
      <c r="WXU49" s="165"/>
      <c r="WXV49" s="165"/>
      <c r="WXW49" s="165"/>
      <c r="WXX49" s="165"/>
      <c r="WXY49" s="165"/>
      <c r="WXZ49" s="166"/>
      <c r="WYA49" s="164"/>
      <c r="WYB49" s="165"/>
      <c r="WYC49" s="165"/>
      <c r="WYD49" s="165"/>
      <c r="WYE49" s="165"/>
      <c r="WYF49" s="165"/>
      <c r="WYG49" s="166"/>
      <c r="WYH49" s="164"/>
      <c r="WYI49" s="165"/>
      <c r="WYJ49" s="165"/>
      <c r="WYK49" s="165"/>
      <c r="WYL49" s="165"/>
      <c r="WYM49" s="165"/>
      <c r="WYN49" s="166"/>
      <c r="WYO49" s="164"/>
      <c r="WYP49" s="165"/>
      <c r="WYQ49" s="165"/>
      <c r="WYR49" s="165"/>
      <c r="WYS49" s="165"/>
      <c r="WYT49" s="165"/>
      <c r="WYU49" s="166"/>
      <c r="WYV49" s="164"/>
      <c r="WYW49" s="165"/>
      <c r="WYX49" s="165"/>
      <c r="WYY49" s="165"/>
      <c r="WYZ49" s="165"/>
      <c r="WZA49" s="165"/>
      <c r="WZB49" s="166"/>
      <c r="WZC49" s="164"/>
      <c r="WZD49" s="165"/>
      <c r="WZE49" s="165"/>
      <c r="WZF49" s="165"/>
      <c r="WZG49" s="165"/>
      <c r="WZH49" s="165"/>
      <c r="WZI49" s="166"/>
      <c r="WZJ49" s="164"/>
      <c r="WZK49" s="165"/>
      <c r="WZL49" s="165"/>
      <c r="WZM49" s="165"/>
      <c r="WZN49" s="165"/>
      <c r="WZO49" s="165"/>
      <c r="WZP49" s="166"/>
      <c r="WZQ49" s="164"/>
      <c r="WZR49" s="165"/>
      <c r="WZS49" s="165"/>
      <c r="WZT49" s="165"/>
      <c r="WZU49" s="165"/>
      <c r="WZV49" s="165"/>
      <c r="WZW49" s="166"/>
      <c r="WZX49" s="164"/>
      <c r="WZY49" s="165"/>
      <c r="WZZ49" s="165"/>
      <c r="XAA49" s="165"/>
      <c r="XAB49" s="165"/>
      <c r="XAC49" s="165"/>
      <c r="XAD49" s="166"/>
      <c r="XAE49" s="164"/>
      <c r="XAF49" s="165"/>
      <c r="XAG49" s="165"/>
      <c r="XAH49" s="165"/>
      <c r="XAI49" s="165"/>
      <c r="XAJ49" s="165"/>
      <c r="XAK49" s="166"/>
      <c r="XAL49" s="164"/>
      <c r="XAM49" s="165"/>
      <c r="XAN49" s="165"/>
      <c r="XAO49" s="165"/>
      <c r="XAP49" s="165"/>
      <c r="XAQ49" s="165"/>
      <c r="XAR49" s="166"/>
      <c r="XAS49" s="164"/>
      <c r="XAT49" s="165"/>
      <c r="XAU49" s="165"/>
      <c r="XAV49" s="165"/>
      <c r="XAW49" s="165"/>
      <c r="XAX49" s="165"/>
      <c r="XAY49" s="166"/>
      <c r="XAZ49" s="164"/>
      <c r="XBA49" s="165"/>
      <c r="XBB49" s="165"/>
      <c r="XBC49" s="165"/>
      <c r="XBD49" s="165"/>
      <c r="XBE49" s="165"/>
      <c r="XBF49" s="166"/>
      <c r="XBG49" s="164"/>
      <c r="XBH49" s="165"/>
      <c r="XBI49" s="165"/>
      <c r="XBJ49" s="165"/>
      <c r="XBK49" s="165"/>
      <c r="XBL49" s="165"/>
      <c r="XBM49" s="166"/>
      <c r="XBN49" s="164"/>
      <c r="XBO49" s="165"/>
      <c r="XBP49" s="165"/>
      <c r="XBQ49" s="165"/>
      <c r="XBR49" s="165"/>
      <c r="XBS49" s="165"/>
      <c r="XBT49" s="166"/>
      <c r="XBU49" s="164"/>
      <c r="XBV49" s="165"/>
      <c r="XBW49" s="165"/>
      <c r="XBX49" s="165"/>
      <c r="XBY49" s="165"/>
      <c r="XBZ49" s="165"/>
      <c r="XCA49" s="166"/>
      <c r="XCB49" s="164"/>
      <c r="XCC49" s="165"/>
      <c r="XCD49" s="165"/>
      <c r="XCE49" s="165"/>
      <c r="XCF49" s="165"/>
      <c r="XCG49" s="165"/>
      <c r="XCH49" s="166"/>
      <c r="XCI49" s="164"/>
      <c r="XCJ49" s="165"/>
      <c r="XCK49" s="165"/>
      <c r="XCL49" s="165"/>
      <c r="XCM49" s="165"/>
      <c r="XCN49" s="165"/>
      <c r="XCO49" s="166"/>
      <c r="XCP49" s="164"/>
      <c r="XCQ49" s="165"/>
      <c r="XCR49" s="165"/>
      <c r="XCS49" s="165"/>
      <c r="XCT49" s="165"/>
      <c r="XCU49" s="165"/>
      <c r="XCV49" s="166"/>
      <c r="XCW49" s="164"/>
      <c r="XCX49" s="165"/>
      <c r="XCY49" s="165"/>
      <c r="XCZ49" s="165"/>
      <c r="XDA49" s="165"/>
      <c r="XDB49" s="165"/>
      <c r="XDC49" s="166"/>
      <c r="XDD49" s="164"/>
      <c r="XDE49" s="165"/>
      <c r="XDF49" s="165"/>
      <c r="XDG49" s="165"/>
      <c r="XDH49" s="165"/>
      <c r="XDI49" s="165"/>
      <c r="XDJ49" s="166"/>
      <c r="XDK49" s="164"/>
      <c r="XDL49" s="165"/>
      <c r="XDM49" s="165"/>
      <c r="XDN49" s="165"/>
      <c r="XDO49" s="165"/>
      <c r="XDP49" s="165"/>
      <c r="XDQ49" s="166"/>
      <c r="XDR49" s="164"/>
      <c r="XDS49" s="165"/>
      <c r="XDT49" s="165"/>
      <c r="XDU49" s="165"/>
      <c r="XDV49" s="165"/>
      <c r="XDW49" s="165"/>
      <c r="XDX49" s="166"/>
      <c r="XDY49" s="164"/>
      <c r="XDZ49" s="165"/>
      <c r="XEA49" s="165"/>
      <c r="XEB49" s="165"/>
      <c r="XEC49" s="165"/>
      <c r="XED49" s="165"/>
      <c r="XEE49" s="166"/>
      <c r="XEF49" s="164"/>
      <c r="XEG49" s="165"/>
      <c r="XEH49" s="165"/>
      <c r="XEI49" s="165"/>
      <c r="XEJ49" s="165"/>
      <c r="XEK49" s="165"/>
      <c r="XEL49" s="166"/>
      <c r="XEM49" s="164"/>
      <c r="XEN49" s="165"/>
      <c r="XEO49" s="165"/>
      <c r="XEP49" s="165"/>
      <c r="XEQ49" s="165"/>
      <c r="XER49" s="165"/>
      <c r="XES49" s="166"/>
      <c r="XET49" s="164"/>
      <c r="XEU49" s="165"/>
      <c r="XEV49" s="165"/>
      <c r="XEW49" s="165"/>
      <c r="XEX49" s="165"/>
      <c r="XEY49" s="165"/>
      <c r="XEZ49" s="166"/>
      <c r="XFA49" s="164"/>
      <c r="XFB49" s="165"/>
      <c r="XFC49" s="165"/>
      <c r="XFD49" s="165"/>
    </row>
    <row r="50" spans="1:16384" x14ac:dyDescent="0.3">
      <c r="A50" s="47" t="s">
        <v>87</v>
      </c>
      <c r="B50" s="29" t="s">
        <v>7</v>
      </c>
      <c r="C50" s="29" t="s">
        <v>8</v>
      </c>
      <c r="D50" s="29" t="s">
        <v>9</v>
      </c>
      <c r="E50" s="29" t="s">
        <v>131</v>
      </c>
      <c r="F50" s="29" t="s">
        <v>15</v>
      </c>
      <c r="G50" s="29" t="s">
        <v>10</v>
      </c>
      <c r="H50" s="29" t="s">
        <v>11</v>
      </c>
      <c r="I50" s="29" t="s">
        <v>54</v>
      </c>
      <c r="J50" s="48"/>
    </row>
    <row r="51" spans="1:16384" x14ac:dyDescent="0.3">
      <c r="A51" s="49" t="s">
        <v>23</v>
      </c>
      <c r="B51" s="30" t="s">
        <v>12</v>
      </c>
      <c r="C51" s="30" t="s">
        <v>13</v>
      </c>
      <c r="D51" s="30" t="s">
        <v>14</v>
      </c>
      <c r="E51" s="30"/>
      <c r="F51" s="30"/>
      <c r="G51" s="30" t="s">
        <v>16</v>
      </c>
      <c r="H51" s="30" t="s">
        <v>17</v>
      </c>
      <c r="I51" s="30" t="s">
        <v>55</v>
      </c>
      <c r="J51" s="50" t="s">
        <v>4</v>
      </c>
    </row>
    <row r="52" spans="1:16384" x14ac:dyDescent="0.3">
      <c r="A52" s="51"/>
      <c r="B52" s="31" t="s">
        <v>18</v>
      </c>
      <c r="C52" s="31" t="s">
        <v>19</v>
      </c>
      <c r="D52" s="31" t="s">
        <v>20</v>
      </c>
      <c r="E52" s="31">
        <v>562550</v>
      </c>
      <c r="F52" s="31" t="s">
        <v>21</v>
      </c>
      <c r="G52" s="31" t="s">
        <v>22</v>
      </c>
      <c r="H52" s="31">
        <v>562580</v>
      </c>
      <c r="I52" s="31">
        <v>562600</v>
      </c>
      <c r="J52" s="52"/>
    </row>
    <row r="53" spans="1:16384" x14ac:dyDescent="0.3">
      <c r="A53" s="3" t="s">
        <v>132</v>
      </c>
      <c r="B53">
        <v>25000</v>
      </c>
      <c r="C53">
        <v>274264.2</v>
      </c>
      <c r="D53">
        <v>121842.8</v>
      </c>
      <c r="E53">
        <v>0</v>
      </c>
      <c r="F53">
        <v>0</v>
      </c>
      <c r="G53">
        <v>0</v>
      </c>
      <c r="H53">
        <v>35000</v>
      </c>
      <c r="I53">
        <v>107270</v>
      </c>
      <c r="J53" s="4">
        <f>SUM(B53:I53)</f>
        <v>563377</v>
      </c>
    </row>
    <row r="54" spans="1:16384" x14ac:dyDescent="0.3">
      <c r="A54" s="3"/>
      <c r="J54" s="4"/>
    </row>
    <row r="55" spans="1:16384" x14ac:dyDescent="0.3">
      <c r="A55" s="6" t="s">
        <v>25</v>
      </c>
      <c r="B55" s="83">
        <f t="shared" ref="B55:J55" si="4">SUM(B53:B54)</f>
        <v>25000</v>
      </c>
      <c r="C55" s="83">
        <f t="shared" si="4"/>
        <v>274264.2</v>
      </c>
      <c r="D55" s="83">
        <f t="shared" si="4"/>
        <v>121842.8</v>
      </c>
      <c r="E55" s="83">
        <f t="shared" si="4"/>
        <v>0</v>
      </c>
      <c r="F55" s="83">
        <f t="shared" si="4"/>
        <v>0</v>
      </c>
      <c r="G55" s="83">
        <f t="shared" si="4"/>
        <v>0</v>
      </c>
      <c r="H55" s="83">
        <f t="shared" si="4"/>
        <v>35000</v>
      </c>
      <c r="I55" s="83">
        <f t="shared" si="4"/>
        <v>107270</v>
      </c>
      <c r="J55" s="53">
        <f t="shared" si="4"/>
        <v>563377</v>
      </c>
      <c r="K55">
        <f>SUM(B55:I55)</f>
        <v>563377</v>
      </c>
    </row>
    <row r="56" spans="1:16384" x14ac:dyDescent="0.3">
      <c r="A56" s="54" t="s">
        <v>92</v>
      </c>
      <c r="B56" s="55">
        <f>B55/$J$55</f>
        <v>4.4375258485880684E-2</v>
      </c>
      <c r="C56" s="55">
        <f t="shared" ref="C56:I56" si="5">C55/$J$55</f>
        <v>0.48682179073693105</v>
      </c>
      <c r="D56" s="55">
        <f t="shared" si="5"/>
        <v>0.21627222978573851</v>
      </c>
      <c r="E56" s="55">
        <f t="shared" si="5"/>
        <v>0</v>
      </c>
      <c r="F56" s="55">
        <f t="shared" si="5"/>
        <v>0</v>
      </c>
      <c r="G56" s="55">
        <f t="shared" si="5"/>
        <v>0</v>
      </c>
      <c r="H56" s="55">
        <f t="shared" si="5"/>
        <v>6.2125361880232953E-2</v>
      </c>
      <c r="I56" s="55">
        <f t="shared" si="5"/>
        <v>0.19040535911121681</v>
      </c>
      <c r="J56" s="56">
        <f>J55/$J$55</f>
        <v>1</v>
      </c>
      <c r="K56" s="1">
        <f>SUM(B56:I56)</f>
        <v>1</v>
      </c>
    </row>
    <row r="57" spans="1:16384" x14ac:dyDescent="0.3">
      <c r="A57" s="98" t="s">
        <v>133</v>
      </c>
      <c r="B57" s="99">
        <f>B$56*$J57</f>
        <v>394.05229535462047</v>
      </c>
      <c r="C57" s="99">
        <f t="shared" ref="C57:I57" si="6">C$56*$J57</f>
        <v>4322.9775017439479</v>
      </c>
      <c r="D57" s="99">
        <f t="shared" si="6"/>
        <v>1920.4974004973581</v>
      </c>
      <c r="E57" s="99">
        <f t="shared" si="6"/>
        <v>0</v>
      </c>
      <c r="F57" s="99">
        <f t="shared" si="6"/>
        <v>0</v>
      </c>
      <c r="G57" s="99">
        <f t="shared" si="6"/>
        <v>0</v>
      </c>
      <c r="H57" s="99">
        <f t="shared" si="6"/>
        <v>551.67321349646863</v>
      </c>
      <c r="I57" s="99">
        <f t="shared" si="6"/>
        <v>1690.7995889076053</v>
      </c>
      <c r="J57" s="99">
        <v>8880</v>
      </c>
      <c r="K57" s="1"/>
    </row>
    <row r="58" spans="1:16384" x14ac:dyDescent="0.3">
      <c r="A58" s="98" t="s">
        <v>135</v>
      </c>
      <c r="B58" s="99">
        <f t="shared" ref="B58:I58" si="7">B$56*$J58</f>
        <v>631.59305402953976</v>
      </c>
      <c r="C58" s="99">
        <f t="shared" si="7"/>
        <v>6928.9345475587397</v>
      </c>
      <c r="D58" s="99">
        <f t="shared" si="7"/>
        <v>3078.202646540416</v>
      </c>
      <c r="E58" s="99">
        <f t="shared" si="7"/>
        <v>0</v>
      </c>
      <c r="F58" s="99">
        <f t="shared" si="7"/>
        <v>0</v>
      </c>
      <c r="G58" s="99">
        <f t="shared" si="7"/>
        <v>0</v>
      </c>
      <c r="H58" s="99">
        <f t="shared" si="7"/>
        <v>884.23027564135566</v>
      </c>
      <c r="I58" s="99">
        <f t="shared" si="7"/>
        <v>2710.0394762299488</v>
      </c>
      <c r="J58" s="99">
        <v>14233</v>
      </c>
      <c r="K58" s="1"/>
    </row>
    <row r="59" spans="1:16384" x14ac:dyDescent="0.3">
      <c r="A59" s="98" t="s">
        <v>134</v>
      </c>
      <c r="B59" s="99">
        <f t="shared" ref="B59:I60" si="8">B$56*$J59</f>
        <v>1220.3196083617188</v>
      </c>
      <c r="C59" s="99">
        <f t="shared" si="8"/>
        <v>13387.599245265605</v>
      </c>
      <c r="D59" s="99">
        <f t="shared" si="8"/>
        <v>5947.4863191078093</v>
      </c>
      <c r="E59" s="99">
        <f t="shared" si="8"/>
        <v>0</v>
      </c>
      <c r="F59" s="99">
        <f t="shared" si="8"/>
        <v>0</v>
      </c>
      <c r="G59" s="99">
        <f t="shared" si="8"/>
        <v>0</v>
      </c>
      <c r="H59" s="99">
        <f t="shared" si="8"/>
        <v>1708.4474517064061</v>
      </c>
      <c r="I59" s="99">
        <f t="shared" si="8"/>
        <v>5236.147375558462</v>
      </c>
      <c r="J59" s="99">
        <f>6875*4</f>
        <v>27500</v>
      </c>
      <c r="K59" s="1"/>
    </row>
    <row r="60" spans="1:16384" x14ac:dyDescent="0.3">
      <c r="A60" s="98" t="s">
        <v>136</v>
      </c>
      <c r="B60" s="99">
        <f t="shared" si="8"/>
        <v>314.57620740640817</v>
      </c>
      <c r="C60" s="99">
        <f t="shared" si="8"/>
        <v>3451.079674534104</v>
      </c>
      <c r="D60" s="99">
        <f t="shared" si="8"/>
        <v>1533.1538369511004</v>
      </c>
      <c r="E60" s="99">
        <f t="shared" si="8"/>
        <v>0</v>
      </c>
      <c r="F60" s="99">
        <f t="shared" si="8"/>
        <v>0</v>
      </c>
      <c r="G60" s="99">
        <f t="shared" si="8"/>
        <v>0</v>
      </c>
      <c r="H60" s="99">
        <f t="shared" si="8"/>
        <v>440.4066903689714</v>
      </c>
      <c r="I60" s="99">
        <f t="shared" si="8"/>
        <v>1349.783590739416</v>
      </c>
      <c r="J60" s="99">
        <f>+'motor pool'!L13</f>
        <v>7089</v>
      </c>
      <c r="K60" s="1"/>
    </row>
    <row r="61" spans="1:16384" x14ac:dyDescent="0.3">
      <c r="A61" s="3"/>
      <c r="B61" s="82"/>
      <c r="C61" s="82"/>
      <c r="D61" s="82"/>
      <c r="E61" s="82"/>
      <c r="F61" s="82"/>
      <c r="G61" s="82"/>
      <c r="H61" s="82"/>
      <c r="I61" s="82"/>
      <c r="J61" s="82"/>
      <c r="K61" s="1"/>
    </row>
    <row r="62" spans="1:16384" x14ac:dyDescent="0.3">
      <c r="A62" s="3"/>
      <c r="B62" s="82"/>
      <c r="C62" s="82"/>
      <c r="D62" s="82"/>
      <c r="E62" s="82"/>
      <c r="F62" s="82"/>
      <c r="G62" s="82"/>
      <c r="H62" s="82"/>
      <c r="I62" s="82"/>
      <c r="J62" s="82"/>
      <c r="K62" s="1"/>
    </row>
    <row r="63" spans="1:16384" x14ac:dyDescent="0.3">
      <c r="A63" s="3"/>
      <c r="B63" s="82"/>
      <c r="C63" s="82"/>
      <c r="D63" s="82"/>
      <c r="E63" s="82"/>
      <c r="F63" s="82"/>
      <c r="G63" s="82"/>
      <c r="H63" s="82"/>
      <c r="I63" s="82"/>
      <c r="J63" s="82"/>
      <c r="K63" s="1"/>
    </row>
    <row r="64" spans="1:16384" x14ac:dyDescent="0.3">
      <c r="A64" s="3"/>
      <c r="B64" s="80"/>
      <c r="C64" s="80"/>
      <c r="D64" s="80"/>
      <c r="E64" s="80"/>
      <c r="F64" s="80"/>
      <c r="G64" s="80"/>
      <c r="H64" s="80"/>
      <c r="I64" s="80"/>
      <c r="J64" s="80"/>
      <c r="K64" s="1"/>
    </row>
    <row r="65" spans="1:16384" s="38" customFormat="1" ht="15" customHeight="1" x14ac:dyDescent="0.3">
      <c r="A65" s="96" t="s">
        <v>142</v>
      </c>
      <c r="B65" s="97"/>
      <c r="C65" s="97"/>
      <c r="D65" s="97"/>
      <c r="E65" s="97"/>
      <c r="F65" s="97"/>
      <c r="G65" s="97"/>
      <c r="H65" s="97"/>
      <c r="I65" s="97"/>
      <c r="J65" s="97"/>
    </row>
    <row r="66" spans="1:16384" s="38" customFormat="1" ht="15" customHeight="1" x14ac:dyDescent="0.3">
      <c r="A66" s="94" t="s">
        <v>85</v>
      </c>
      <c r="B66" s="95"/>
      <c r="C66" s="95"/>
      <c r="D66" s="95"/>
      <c r="E66" s="95"/>
      <c r="F66" s="95"/>
      <c r="G66" s="95"/>
      <c r="H66" s="95"/>
      <c r="I66" s="95"/>
      <c r="J66" s="95"/>
      <c r="K66" s="37"/>
      <c r="L66" s="37"/>
      <c r="M66" s="37"/>
      <c r="N66" s="37"/>
      <c r="O66" s="167"/>
      <c r="P66" s="167"/>
      <c r="Q66" s="167"/>
      <c r="R66" s="167"/>
      <c r="S66" s="167"/>
      <c r="T66" s="167"/>
      <c r="U66" s="167"/>
      <c r="V66" s="167"/>
      <c r="W66" s="167"/>
      <c r="X66" s="167"/>
      <c r="Y66" s="167"/>
      <c r="Z66" s="167"/>
      <c r="AA66" s="167"/>
      <c r="AB66" s="167"/>
      <c r="AC66" s="167"/>
      <c r="AD66" s="167"/>
      <c r="AE66" s="167"/>
      <c r="AF66" s="167"/>
      <c r="AG66" s="167"/>
      <c r="AH66" s="167"/>
      <c r="AI66" s="167"/>
      <c r="AJ66" s="167"/>
      <c r="AK66" s="167"/>
      <c r="AL66" s="167"/>
      <c r="AM66" s="167"/>
      <c r="AN66" s="167"/>
      <c r="AO66" s="167"/>
      <c r="AP66" s="167"/>
      <c r="AQ66" s="167"/>
      <c r="AR66" s="167"/>
      <c r="AS66" s="167"/>
      <c r="AT66" s="167"/>
      <c r="AU66" s="167"/>
      <c r="AV66" s="167"/>
      <c r="AW66" s="167"/>
      <c r="AX66" s="167"/>
      <c r="AY66" s="167"/>
      <c r="AZ66" s="167"/>
      <c r="BA66" s="167"/>
      <c r="BB66" s="167"/>
      <c r="BC66" s="167"/>
      <c r="BD66" s="167"/>
      <c r="BE66" s="167"/>
      <c r="BF66" s="167"/>
      <c r="BG66" s="167"/>
      <c r="BH66" s="167"/>
      <c r="BI66" s="167"/>
      <c r="BJ66" s="167"/>
      <c r="BK66" s="167"/>
      <c r="BL66" s="167"/>
      <c r="BM66" s="167"/>
      <c r="BN66" s="167"/>
      <c r="BO66" s="167"/>
      <c r="BP66" s="167"/>
      <c r="BQ66" s="167"/>
      <c r="BR66" s="167"/>
      <c r="BS66" s="167"/>
      <c r="BT66" s="167"/>
      <c r="BU66" s="167"/>
      <c r="BV66" s="167"/>
      <c r="BW66" s="167"/>
      <c r="BX66" s="167"/>
      <c r="BY66" s="167"/>
      <c r="BZ66" s="167"/>
      <c r="CA66" s="167"/>
      <c r="CB66" s="167"/>
      <c r="CC66" s="167"/>
      <c r="CD66" s="167"/>
      <c r="CE66" s="167"/>
      <c r="CF66" s="167"/>
      <c r="CG66" s="167"/>
      <c r="CH66" s="167"/>
      <c r="CI66" s="167"/>
      <c r="CJ66" s="167"/>
      <c r="CK66" s="167"/>
      <c r="CL66" s="167"/>
      <c r="CM66" s="167"/>
      <c r="CN66" s="167"/>
      <c r="CO66" s="167"/>
      <c r="CP66" s="167"/>
      <c r="CQ66" s="167"/>
      <c r="CR66" s="167"/>
      <c r="CS66" s="167"/>
      <c r="CT66" s="167"/>
      <c r="CU66" s="167"/>
      <c r="CV66" s="167"/>
      <c r="CW66" s="167"/>
      <c r="CX66" s="167"/>
      <c r="CY66" s="167"/>
      <c r="CZ66" s="167"/>
      <c r="DA66" s="167"/>
      <c r="DB66" s="167"/>
      <c r="DC66" s="167"/>
      <c r="DD66" s="167"/>
      <c r="DE66" s="167"/>
      <c r="DF66" s="167"/>
      <c r="DG66" s="167"/>
      <c r="DH66" s="167"/>
      <c r="DI66" s="167"/>
      <c r="DJ66" s="167"/>
      <c r="DK66" s="167"/>
      <c r="DL66" s="167"/>
      <c r="DM66" s="167"/>
      <c r="DN66" s="167"/>
      <c r="DO66" s="167"/>
      <c r="DP66" s="167"/>
      <c r="DQ66" s="167"/>
      <c r="DR66" s="167"/>
      <c r="DS66" s="167"/>
      <c r="DT66" s="167"/>
      <c r="DU66" s="167"/>
      <c r="DV66" s="167"/>
      <c r="DW66" s="167"/>
      <c r="DX66" s="167"/>
      <c r="DY66" s="167"/>
      <c r="DZ66" s="167"/>
      <c r="EA66" s="167"/>
      <c r="EB66" s="167"/>
      <c r="EC66" s="167"/>
      <c r="ED66" s="167"/>
      <c r="EE66" s="167"/>
      <c r="EF66" s="167"/>
      <c r="EG66" s="167"/>
      <c r="EH66" s="167"/>
      <c r="EI66" s="167"/>
      <c r="EJ66" s="167"/>
      <c r="EK66" s="167"/>
      <c r="EL66" s="167"/>
      <c r="EM66" s="167"/>
      <c r="EN66" s="167"/>
      <c r="EO66" s="167"/>
      <c r="EP66" s="167"/>
      <c r="EQ66" s="167"/>
      <c r="ER66" s="167"/>
      <c r="ES66" s="167"/>
      <c r="ET66" s="167"/>
      <c r="EU66" s="167"/>
      <c r="EV66" s="167"/>
      <c r="EW66" s="167"/>
      <c r="EX66" s="167"/>
      <c r="EY66" s="167"/>
      <c r="EZ66" s="167"/>
      <c r="FA66" s="167"/>
      <c r="FB66" s="167"/>
      <c r="FC66" s="167"/>
      <c r="FD66" s="167"/>
      <c r="FE66" s="167"/>
      <c r="FF66" s="167"/>
      <c r="FG66" s="167"/>
      <c r="FH66" s="167"/>
      <c r="FI66" s="167"/>
      <c r="FJ66" s="167"/>
      <c r="FK66" s="167"/>
      <c r="FL66" s="167"/>
      <c r="FM66" s="167"/>
      <c r="FN66" s="167"/>
      <c r="FO66" s="167"/>
      <c r="FP66" s="167"/>
      <c r="FQ66" s="167"/>
      <c r="FR66" s="167"/>
      <c r="FS66" s="167"/>
      <c r="FT66" s="167"/>
      <c r="FU66" s="167"/>
      <c r="FV66" s="167"/>
      <c r="FW66" s="167"/>
      <c r="FX66" s="167"/>
      <c r="FY66" s="167"/>
      <c r="FZ66" s="167"/>
      <c r="GA66" s="167"/>
      <c r="GB66" s="167"/>
      <c r="GC66" s="167"/>
      <c r="GD66" s="167"/>
      <c r="GE66" s="167"/>
      <c r="GF66" s="167"/>
      <c r="GG66" s="167"/>
      <c r="GH66" s="167"/>
      <c r="GI66" s="167"/>
      <c r="GJ66" s="167"/>
      <c r="GK66" s="167"/>
      <c r="GL66" s="167"/>
      <c r="GM66" s="167"/>
      <c r="GN66" s="167"/>
      <c r="GO66" s="167"/>
      <c r="GP66" s="167"/>
      <c r="GQ66" s="167"/>
      <c r="GR66" s="167"/>
      <c r="GS66" s="167"/>
      <c r="GT66" s="167"/>
      <c r="GU66" s="167"/>
      <c r="GV66" s="167"/>
      <c r="GW66" s="167"/>
      <c r="GX66" s="167"/>
      <c r="GY66" s="167"/>
      <c r="GZ66" s="167"/>
      <c r="HA66" s="167"/>
      <c r="HB66" s="167"/>
      <c r="HC66" s="167"/>
      <c r="HD66" s="167"/>
      <c r="HE66" s="167"/>
      <c r="HF66" s="167"/>
      <c r="HG66" s="167"/>
      <c r="HH66" s="167"/>
      <c r="HI66" s="167"/>
      <c r="HJ66" s="167"/>
      <c r="HK66" s="167"/>
      <c r="HL66" s="167"/>
      <c r="HM66" s="167"/>
      <c r="HN66" s="167"/>
      <c r="HO66" s="167"/>
      <c r="HP66" s="167"/>
      <c r="HQ66" s="167"/>
      <c r="HR66" s="167"/>
      <c r="HS66" s="167"/>
      <c r="HT66" s="167"/>
      <c r="HU66" s="167"/>
      <c r="HV66" s="167"/>
      <c r="HW66" s="167"/>
      <c r="HX66" s="167"/>
      <c r="HY66" s="167"/>
      <c r="HZ66" s="167"/>
      <c r="IA66" s="167"/>
      <c r="IB66" s="167"/>
      <c r="IC66" s="167"/>
      <c r="ID66" s="167"/>
      <c r="IE66" s="167"/>
      <c r="IF66" s="167"/>
      <c r="IG66" s="167"/>
      <c r="IH66" s="167"/>
      <c r="II66" s="167"/>
      <c r="IJ66" s="167"/>
      <c r="IK66" s="167"/>
      <c r="IL66" s="167"/>
      <c r="IM66" s="167"/>
      <c r="IN66" s="167"/>
      <c r="IO66" s="167"/>
      <c r="IP66" s="167"/>
      <c r="IQ66" s="167"/>
      <c r="IR66" s="167"/>
      <c r="IS66" s="167"/>
      <c r="IT66" s="167"/>
      <c r="IU66" s="167"/>
      <c r="IV66" s="167"/>
      <c r="IW66" s="167"/>
      <c r="IX66" s="167"/>
      <c r="IY66" s="167"/>
      <c r="IZ66" s="167"/>
      <c r="JA66" s="167"/>
      <c r="JB66" s="167"/>
      <c r="JC66" s="167"/>
      <c r="JD66" s="167"/>
      <c r="JE66" s="167"/>
      <c r="JF66" s="167"/>
      <c r="JG66" s="167"/>
      <c r="JH66" s="167"/>
      <c r="JI66" s="167"/>
      <c r="JJ66" s="167"/>
      <c r="JK66" s="167"/>
      <c r="JL66" s="167"/>
      <c r="JM66" s="167"/>
      <c r="JN66" s="167"/>
      <c r="JO66" s="167"/>
      <c r="JP66" s="167"/>
      <c r="JQ66" s="167"/>
      <c r="JR66" s="167"/>
      <c r="JS66" s="167"/>
      <c r="JT66" s="167"/>
      <c r="JU66" s="167"/>
      <c r="JV66" s="167"/>
      <c r="JW66" s="167"/>
      <c r="JX66" s="167"/>
      <c r="JY66" s="167"/>
      <c r="JZ66" s="167"/>
      <c r="KA66" s="167"/>
      <c r="KB66" s="167"/>
      <c r="KC66" s="167"/>
      <c r="KD66" s="167"/>
      <c r="KE66" s="167"/>
      <c r="KF66" s="167"/>
      <c r="KG66" s="167"/>
      <c r="KH66" s="167"/>
      <c r="KI66" s="167"/>
      <c r="KJ66" s="167"/>
      <c r="KK66" s="167"/>
      <c r="KL66" s="167"/>
      <c r="KM66" s="167"/>
      <c r="KN66" s="167"/>
      <c r="KO66" s="167"/>
      <c r="KP66" s="167"/>
      <c r="KQ66" s="167"/>
      <c r="KR66" s="167"/>
      <c r="KS66" s="167"/>
      <c r="KT66" s="167"/>
      <c r="KU66" s="167"/>
      <c r="KV66" s="167"/>
      <c r="KW66" s="167"/>
      <c r="KX66" s="167"/>
      <c r="KY66" s="167"/>
      <c r="KZ66" s="167"/>
      <c r="LA66" s="167"/>
      <c r="LB66" s="167"/>
      <c r="LC66" s="167"/>
      <c r="LD66" s="167"/>
      <c r="LE66" s="167"/>
      <c r="LF66" s="167"/>
      <c r="LG66" s="167"/>
      <c r="LH66" s="167"/>
      <c r="LI66" s="167"/>
      <c r="LJ66" s="167"/>
      <c r="LK66" s="167"/>
      <c r="LL66" s="167"/>
      <c r="LM66" s="167"/>
      <c r="LN66" s="167"/>
      <c r="LO66" s="167"/>
      <c r="LP66" s="167"/>
      <c r="LQ66" s="167"/>
      <c r="LR66" s="167"/>
      <c r="LS66" s="167"/>
      <c r="LT66" s="167"/>
      <c r="LU66" s="167"/>
      <c r="LV66" s="167"/>
      <c r="LW66" s="167"/>
      <c r="LX66" s="167"/>
      <c r="LY66" s="167"/>
      <c r="LZ66" s="167"/>
      <c r="MA66" s="167"/>
      <c r="MB66" s="167"/>
      <c r="MC66" s="167"/>
      <c r="MD66" s="167"/>
      <c r="ME66" s="167"/>
      <c r="MF66" s="167"/>
      <c r="MG66" s="167"/>
      <c r="MH66" s="167"/>
      <c r="MI66" s="167"/>
      <c r="MJ66" s="167"/>
      <c r="MK66" s="167"/>
      <c r="ML66" s="167"/>
      <c r="MM66" s="167"/>
      <c r="MN66" s="167"/>
      <c r="MO66" s="167"/>
      <c r="MP66" s="167"/>
      <c r="MQ66" s="167"/>
      <c r="MR66" s="167"/>
      <c r="MS66" s="167"/>
      <c r="MT66" s="167"/>
      <c r="MU66" s="167"/>
      <c r="MV66" s="167"/>
      <c r="MW66" s="167"/>
      <c r="MX66" s="167"/>
      <c r="MY66" s="167"/>
      <c r="MZ66" s="167"/>
      <c r="NA66" s="167"/>
      <c r="NB66" s="167"/>
      <c r="NC66" s="167"/>
      <c r="ND66" s="167"/>
      <c r="NE66" s="167"/>
      <c r="NF66" s="167"/>
      <c r="NG66" s="167"/>
      <c r="NH66" s="167"/>
      <c r="NI66" s="167"/>
      <c r="NJ66" s="167"/>
      <c r="NK66" s="167"/>
      <c r="NL66" s="167"/>
      <c r="NM66" s="167"/>
      <c r="NN66" s="167"/>
      <c r="NO66" s="167"/>
      <c r="NP66" s="167"/>
      <c r="NQ66" s="167"/>
      <c r="NR66" s="167"/>
      <c r="NS66" s="167"/>
      <c r="NT66" s="167"/>
      <c r="NU66" s="167"/>
      <c r="NV66" s="167"/>
      <c r="NW66" s="167"/>
      <c r="NX66" s="167"/>
      <c r="NY66" s="167"/>
      <c r="NZ66" s="167"/>
      <c r="OA66" s="167"/>
      <c r="OB66" s="167"/>
      <c r="OC66" s="167"/>
      <c r="OD66" s="167"/>
      <c r="OE66" s="167"/>
      <c r="OF66" s="167"/>
      <c r="OG66" s="167"/>
      <c r="OH66" s="167"/>
      <c r="OI66" s="167"/>
      <c r="OJ66" s="167"/>
      <c r="OK66" s="167"/>
      <c r="OL66" s="167"/>
      <c r="OM66" s="167"/>
      <c r="ON66" s="167"/>
      <c r="OO66" s="167"/>
      <c r="OP66" s="167"/>
      <c r="OQ66" s="167"/>
      <c r="OR66" s="167"/>
      <c r="OS66" s="167"/>
      <c r="OT66" s="167"/>
      <c r="OU66" s="167"/>
      <c r="OV66" s="167"/>
      <c r="OW66" s="167"/>
      <c r="OX66" s="167"/>
      <c r="OY66" s="167"/>
      <c r="OZ66" s="167"/>
      <c r="PA66" s="167"/>
      <c r="PB66" s="167"/>
      <c r="PC66" s="167"/>
      <c r="PD66" s="167"/>
      <c r="PE66" s="167"/>
      <c r="PF66" s="167"/>
      <c r="PG66" s="167"/>
      <c r="PH66" s="167"/>
      <c r="PI66" s="167"/>
      <c r="PJ66" s="167"/>
      <c r="PK66" s="167"/>
      <c r="PL66" s="167"/>
      <c r="PM66" s="167"/>
      <c r="PN66" s="167"/>
      <c r="PO66" s="167"/>
      <c r="PP66" s="167"/>
      <c r="PQ66" s="167"/>
      <c r="PR66" s="167"/>
      <c r="PS66" s="167"/>
      <c r="PT66" s="167"/>
      <c r="PU66" s="167"/>
      <c r="PV66" s="167"/>
      <c r="PW66" s="167"/>
      <c r="PX66" s="167"/>
      <c r="PY66" s="167"/>
      <c r="PZ66" s="167"/>
      <c r="QA66" s="167"/>
      <c r="QB66" s="167"/>
      <c r="QC66" s="167"/>
      <c r="QD66" s="167"/>
      <c r="QE66" s="167"/>
      <c r="QF66" s="167"/>
      <c r="QG66" s="167"/>
      <c r="QH66" s="167"/>
      <c r="QI66" s="167"/>
      <c r="QJ66" s="167"/>
      <c r="QK66" s="167"/>
      <c r="QL66" s="167"/>
      <c r="QM66" s="167"/>
      <c r="QN66" s="167"/>
      <c r="QO66" s="167"/>
      <c r="QP66" s="167"/>
      <c r="QQ66" s="167"/>
      <c r="QR66" s="167"/>
      <c r="QS66" s="167"/>
      <c r="QT66" s="167"/>
      <c r="QU66" s="167"/>
      <c r="QV66" s="167"/>
      <c r="QW66" s="167"/>
      <c r="QX66" s="167"/>
      <c r="QY66" s="167"/>
      <c r="QZ66" s="167"/>
      <c r="RA66" s="167"/>
      <c r="RB66" s="167"/>
      <c r="RC66" s="167"/>
      <c r="RD66" s="167"/>
      <c r="RE66" s="167"/>
      <c r="RF66" s="167"/>
      <c r="RG66" s="167"/>
      <c r="RH66" s="167"/>
      <c r="RI66" s="167"/>
      <c r="RJ66" s="167"/>
      <c r="RK66" s="167"/>
      <c r="RL66" s="167"/>
      <c r="RM66" s="167"/>
      <c r="RN66" s="167"/>
      <c r="RO66" s="167"/>
      <c r="RP66" s="167"/>
      <c r="RQ66" s="167"/>
      <c r="RR66" s="167"/>
      <c r="RS66" s="167"/>
      <c r="RT66" s="167"/>
      <c r="RU66" s="167"/>
      <c r="RV66" s="167"/>
      <c r="RW66" s="167"/>
      <c r="RX66" s="167"/>
      <c r="RY66" s="167"/>
      <c r="RZ66" s="167"/>
      <c r="SA66" s="167"/>
      <c r="SB66" s="167"/>
      <c r="SC66" s="167"/>
      <c r="SD66" s="167"/>
      <c r="SE66" s="167"/>
      <c r="SF66" s="167"/>
      <c r="SG66" s="167"/>
      <c r="SH66" s="167"/>
      <c r="SI66" s="167"/>
      <c r="SJ66" s="167"/>
      <c r="SK66" s="167"/>
      <c r="SL66" s="167"/>
      <c r="SM66" s="167"/>
      <c r="SN66" s="167"/>
      <c r="SO66" s="167"/>
      <c r="SP66" s="167"/>
      <c r="SQ66" s="167"/>
      <c r="SR66" s="167"/>
      <c r="SS66" s="167"/>
      <c r="ST66" s="167"/>
      <c r="SU66" s="167"/>
      <c r="SV66" s="167"/>
      <c r="SW66" s="167"/>
      <c r="SX66" s="167"/>
      <c r="SY66" s="167"/>
      <c r="SZ66" s="167"/>
      <c r="TA66" s="167"/>
      <c r="TB66" s="167"/>
      <c r="TC66" s="167"/>
      <c r="TD66" s="167"/>
      <c r="TE66" s="167"/>
      <c r="TF66" s="167"/>
      <c r="TG66" s="167"/>
      <c r="TH66" s="167"/>
      <c r="TI66" s="167"/>
      <c r="TJ66" s="167"/>
      <c r="TK66" s="167"/>
      <c r="TL66" s="167"/>
      <c r="TM66" s="167"/>
      <c r="TN66" s="167"/>
      <c r="TO66" s="167"/>
      <c r="TP66" s="167"/>
      <c r="TQ66" s="167"/>
      <c r="TR66" s="167"/>
      <c r="TS66" s="167"/>
      <c r="TT66" s="167"/>
      <c r="TU66" s="167"/>
      <c r="TV66" s="167"/>
      <c r="TW66" s="167"/>
      <c r="TX66" s="167"/>
      <c r="TY66" s="167"/>
      <c r="TZ66" s="167"/>
      <c r="UA66" s="167"/>
      <c r="UB66" s="167"/>
      <c r="UC66" s="167"/>
      <c r="UD66" s="167"/>
      <c r="UE66" s="167"/>
      <c r="UF66" s="167"/>
      <c r="UG66" s="167"/>
      <c r="UH66" s="167"/>
      <c r="UI66" s="167"/>
      <c r="UJ66" s="167"/>
      <c r="UK66" s="167"/>
      <c r="UL66" s="167"/>
      <c r="UM66" s="167"/>
      <c r="UN66" s="167"/>
      <c r="UO66" s="167"/>
      <c r="UP66" s="167"/>
      <c r="UQ66" s="167"/>
      <c r="UR66" s="167"/>
      <c r="US66" s="167"/>
      <c r="UT66" s="167"/>
      <c r="UU66" s="167"/>
      <c r="UV66" s="167"/>
      <c r="UW66" s="167"/>
      <c r="UX66" s="167"/>
      <c r="UY66" s="167"/>
      <c r="UZ66" s="167"/>
      <c r="VA66" s="167"/>
      <c r="VB66" s="167"/>
      <c r="VC66" s="167"/>
      <c r="VD66" s="167"/>
      <c r="VE66" s="167"/>
      <c r="VF66" s="167"/>
      <c r="VG66" s="167"/>
      <c r="VH66" s="167"/>
      <c r="VI66" s="167"/>
      <c r="VJ66" s="167"/>
      <c r="VK66" s="167"/>
      <c r="VL66" s="167"/>
      <c r="VM66" s="167"/>
      <c r="VN66" s="167"/>
      <c r="VO66" s="167"/>
      <c r="VP66" s="167"/>
      <c r="VQ66" s="167"/>
      <c r="VR66" s="167"/>
      <c r="VS66" s="167"/>
      <c r="VT66" s="167"/>
      <c r="VU66" s="167"/>
      <c r="VV66" s="167"/>
      <c r="VW66" s="167"/>
      <c r="VX66" s="167"/>
      <c r="VY66" s="167"/>
      <c r="VZ66" s="167"/>
      <c r="WA66" s="167"/>
      <c r="WB66" s="167"/>
      <c r="WC66" s="167"/>
      <c r="WD66" s="167"/>
      <c r="WE66" s="167"/>
      <c r="WF66" s="167"/>
      <c r="WG66" s="167"/>
      <c r="WH66" s="167"/>
      <c r="WI66" s="167"/>
      <c r="WJ66" s="167"/>
      <c r="WK66" s="167"/>
      <c r="WL66" s="167"/>
      <c r="WM66" s="167"/>
      <c r="WN66" s="167"/>
      <c r="WO66" s="167"/>
      <c r="WP66" s="167"/>
      <c r="WQ66" s="167"/>
      <c r="WR66" s="167"/>
      <c r="WS66" s="167"/>
      <c r="WT66" s="167"/>
      <c r="WU66" s="167"/>
      <c r="WV66" s="167"/>
      <c r="WW66" s="167"/>
      <c r="WX66" s="167"/>
      <c r="WY66" s="167"/>
      <c r="WZ66" s="167"/>
      <c r="XA66" s="167"/>
      <c r="XB66" s="167"/>
      <c r="XC66" s="167"/>
      <c r="XD66" s="167"/>
      <c r="XE66" s="167"/>
      <c r="XF66" s="167"/>
      <c r="XG66" s="167"/>
      <c r="XH66" s="167"/>
      <c r="XI66" s="167"/>
      <c r="XJ66" s="167"/>
      <c r="XK66" s="167"/>
      <c r="XL66" s="167"/>
      <c r="XM66" s="167"/>
      <c r="XN66" s="167"/>
      <c r="XO66" s="167"/>
      <c r="XP66" s="167"/>
      <c r="XQ66" s="167"/>
      <c r="XR66" s="167"/>
      <c r="XS66" s="167"/>
      <c r="XT66" s="167"/>
      <c r="XU66" s="167"/>
      <c r="XV66" s="167"/>
      <c r="XW66" s="167"/>
      <c r="XX66" s="167"/>
      <c r="XY66" s="167"/>
      <c r="XZ66" s="167"/>
      <c r="YA66" s="167"/>
      <c r="YB66" s="167"/>
      <c r="YC66" s="167"/>
      <c r="YD66" s="167"/>
      <c r="YE66" s="167"/>
      <c r="YF66" s="167"/>
      <c r="YG66" s="167"/>
      <c r="YH66" s="167"/>
      <c r="YI66" s="167"/>
      <c r="YJ66" s="167"/>
      <c r="YK66" s="167"/>
      <c r="YL66" s="167"/>
      <c r="YM66" s="167"/>
      <c r="YN66" s="167"/>
      <c r="YO66" s="167"/>
      <c r="YP66" s="167"/>
      <c r="YQ66" s="167"/>
      <c r="YR66" s="167"/>
      <c r="YS66" s="167"/>
      <c r="YT66" s="167"/>
      <c r="YU66" s="167"/>
      <c r="YV66" s="167"/>
      <c r="YW66" s="167"/>
      <c r="YX66" s="167"/>
      <c r="YY66" s="167"/>
      <c r="YZ66" s="167"/>
      <c r="ZA66" s="167"/>
      <c r="ZB66" s="167"/>
      <c r="ZC66" s="167"/>
      <c r="ZD66" s="167"/>
      <c r="ZE66" s="167"/>
      <c r="ZF66" s="167"/>
      <c r="ZG66" s="167"/>
      <c r="ZH66" s="167"/>
      <c r="ZI66" s="167"/>
      <c r="ZJ66" s="167"/>
      <c r="ZK66" s="167"/>
      <c r="ZL66" s="167"/>
      <c r="ZM66" s="167"/>
      <c r="ZN66" s="167"/>
      <c r="ZO66" s="167"/>
      <c r="ZP66" s="167"/>
      <c r="ZQ66" s="167"/>
      <c r="ZR66" s="167"/>
      <c r="ZS66" s="167"/>
      <c r="ZT66" s="167"/>
      <c r="ZU66" s="167"/>
      <c r="ZV66" s="167"/>
      <c r="ZW66" s="167"/>
      <c r="ZX66" s="167"/>
      <c r="ZY66" s="167"/>
      <c r="ZZ66" s="167"/>
      <c r="AAA66" s="167"/>
      <c r="AAB66" s="167"/>
      <c r="AAC66" s="167"/>
      <c r="AAD66" s="167"/>
      <c r="AAE66" s="167"/>
      <c r="AAF66" s="167"/>
      <c r="AAG66" s="167"/>
      <c r="AAH66" s="167"/>
      <c r="AAI66" s="167"/>
      <c r="AAJ66" s="167"/>
      <c r="AAK66" s="167"/>
      <c r="AAL66" s="167"/>
      <c r="AAM66" s="167"/>
      <c r="AAN66" s="167"/>
      <c r="AAO66" s="167"/>
      <c r="AAP66" s="167"/>
      <c r="AAQ66" s="167"/>
      <c r="AAR66" s="167"/>
      <c r="AAS66" s="167"/>
      <c r="AAT66" s="167"/>
      <c r="AAU66" s="167"/>
      <c r="AAV66" s="167"/>
      <c r="AAW66" s="167"/>
      <c r="AAX66" s="167"/>
      <c r="AAY66" s="167"/>
      <c r="AAZ66" s="167"/>
      <c r="ABA66" s="167"/>
      <c r="ABB66" s="167"/>
      <c r="ABC66" s="167"/>
      <c r="ABD66" s="167"/>
      <c r="ABE66" s="167"/>
      <c r="ABF66" s="167"/>
      <c r="ABG66" s="167"/>
      <c r="ABH66" s="167"/>
      <c r="ABI66" s="167"/>
      <c r="ABJ66" s="167"/>
      <c r="ABK66" s="167"/>
      <c r="ABL66" s="167"/>
      <c r="ABM66" s="167"/>
      <c r="ABN66" s="167"/>
      <c r="ABO66" s="167"/>
      <c r="ABP66" s="167"/>
      <c r="ABQ66" s="167"/>
      <c r="ABR66" s="167"/>
      <c r="ABS66" s="167"/>
      <c r="ABT66" s="167"/>
      <c r="ABU66" s="167"/>
      <c r="ABV66" s="167"/>
      <c r="ABW66" s="167"/>
      <c r="ABX66" s="167"/>
      <c r="ABY66" s="167"/>
      <c r="ABZ66" s="167"/>
      <c r="ACA66" s="167"/>
      <c r="ACB66" s="167"/>
      <c r="ACC66" s="167"/>
      <c r="ACD66" s="167"/>
      <c r="ACE66" s="167"/>
      <c r="ACF66" s="167"/>
      <c r="ACG66" s="167"/>
      <c r="ACH66" s="167"/>
      <c r="ACI66" s="167"/>
      <c r="ACJ66" s="167"/>
      <c r="ACK66" s="167"/>
      <c r="ACL66" s="167"/>
      <c r="ACM66" s="167"/>
      <c r="ACN66" s="167"/>
      <c r="ACO66" s="167"/>
      <c r="ACP66" s="167"/>
      <c r="ACQ66" s="167"/>
      <c r="ACR66" s="167"/>
      <c r="ACS66" s="167"/>
      <c r="ACT66" s="167"/>
      <c r="ACU66" s="167"/>
      <c r="ACV66" s="167"/>
      <c r="ACW66" s="167"/>
      <c r="ACX66" s="167"/>
      <c r="ACY66" s="167"/>
      <c r="ACZ66" s="167"/>
      <c r="ADA66" s="167"/>
      <c r="ADB66" s="167"/>
      <c r="ADC66" s="167"/>
      <c r="ADD66" s="167"/>
      <c r="ADE66" s="167"/>
      <c r="ADF66" s="167"/>
      <c r="ADG66" s="167"/>
      <c r="ADH66" s="167"/>
      <c r="ADI66" s="167"/>
      <c r="ADJ66" s="167"/>
      <c r="ADK66" s="167"/>
      <c r="ADL66" s="167"/>
      <c r="ADM66" s="167"/>
      <c r="ADN66" s="167"/>
      <c r="ADO66" s="167"/>
      <c r="ADP66" s="167"/>
      <c r="ADQ66" s="167"/>
      <c r="ADR66" s="167"/>
      <c r="ADS66" s="167"/>
      <c r="ADT66" s="167"/>
      <c r="ADU66" s="167"/>
      <c r="ADV66" s="167"/>
      <c r="ADW66" s="167"/>
      <c r="ADX66" s="167"/>
      <c r="ADY66" s="167"/>
      <c r="ADZ66" s="167"/>
      <c r="AEA66" s="167"/>
      <c r="AEB66" s="167"/>
      <c r="AEC66" s="167"/>
      <c r="AED66" s="167"/>
      <c r="AEE66" s="167"/>
      <c r="AEF66" s="167"/>
      <c r="AEG66" s="167"/>
      <c r="AEH66" s="167"/>
      <c r="AEI66" s="167"/>
      <c r="AEJ66" s="167"/>
      <c r="AEK66" s="167"/>
      <c r="AEL66" s="167"/>
      <c r="AEM66" s="167"/>
      <c r="AEN66" s="167"/>
      <c r="AEO66" s="167"/>
      <c r="AEP66" s="167"/>
      <c r="AEQ66" s="167"/>
      <c r="AER66" s="167"/>
      <c r="AES66" s="167"/>
      <c r="AET66" s="167"/>
      <c r="AEU66" s="167"/>
      <c r="AEV66" s="167"/>
      <c r="AEW66" s="167"/>
      <c r="AEX66" s="167"/>
      <c r="AEY66" s="167"/>
      <c r="AEZ66" s="167"/>
      <c r="AFA66" s="167"/>
      <c r="AFB66" s="167"/>
      <c r="AFC66" s="167"/>
      <c r="AFD66" s="167"/>
      <c r="AFE66" s="167"/>
      <c r="AFF66" s="167"/>
      <c r="AFG66" s="167"/>
      <c r="AFH66" s="167"/>
      <c r="AFI66" s="167"/>
      <c r="AFJ66" s="167"/>
      <c r="AFK66" s="167"/>
      <c r="AFL66" s="167"/>
      <c r="AFM66" s="167"/>
      <c r="AFN66" s="167"/>
      <c r="AFO66" s="167"/>
      <c r="AFP66" s="167"/>
      <c r="AFQ66" s="167"/>
      <c r="AFR66" s="167"/>
      <c r="AFS66" s="167"/>
      <c r="AFT66" s="167"/>
      <c r="AFU66" s="167"/>
      <c r="AFV66" s="167"/>
      <c r="AFW66" s="167"/>
      <c r="AFX66" s="167"/>
      <c r="AFY66" s="167"/>
      <c r="AFZ66" s="167"/>
      <c r="AGA66" s="167"/>
      <c r="AGB66" s="167"/>
      <c r="AGC66" s="167"/>
      <c r="AGD66" s="167"/>
      <c r="AGE66" s="167"/>
      <c r="AGF66" s="167"/>
      <c r="AGG66" s="167"/>
      <c r="AGH66" s="167"/>
      <c r="AGI66" s="167"/>
      <c r="AGJ66" s="167"/>
      <c r="AGK66" s="167"/>
      <c r="AGL66" s="167"/>
      <c r="AGM66" s="167"/>
      <c r="AGN66" s="167"/>
      <c r="AGO66" s="167"/>
      <c r="AGP66" s="167"/>
      <c r="AGQ66" s="167"/>
      <c r="AGR66" s="167"/>
      <c r="AGS66" s="167"/>
      <c r="AGT66" s="167"/>
      <c r="AGU66" s="167"/>
      <c r="AGV66" s="167"/>
      <c r="AGW66" s="167"/>
      <c r="AGX66" s="167"/>
      <c r="AGY66" s="167"/>
      <c r="AGZ66" s="167"/>
      <c r="AHA66" s="167"/>
      <c r="AHB66" s="167"/>
      <c r="AHC66" s="167"/>
      <c r="AHD66" s="167"/>
      <c r="AHE66" s="167"/>
      <c r="AHF66" s="167"/>
      <c r="AHG66" s="167"/>
      <c r="AHH66" s="167"/>
      <c r="AHI66" s="167"/>
      <c r="AHJ66" s="167"/>
      <c r="AHK66" s="167"/>
      <c r="AHL66" s="167"/>
      <c r="AHM66" s="167"/>
      <c r="AHN66" s="167"/>
      <c r="AHO66" s="167"/>
      <c r="AHP66" s="167"/>
      <c r="AHQ66" s="167"/>
      <c r="AHR66" s="167"/>
      <c r="AHS66" s="167"/>
      <c r="AHT66" s="167"/>
      <c r="AHU66" s="167"/>
      <c r="AHV66" s="167"/>
      <c r="AHW66" s="167"/>
      <c r="AHX66" s="167"/>
      <c r="AHY66" s="167"/>
      <c r="AHZ66" s="167"/>
      <c r="AIA66" s="167"/>
      <c r="AIB66" s="167"/>
      <c r="AIC66" s="167"/>
      <c r="AID66" s="167"/>
      <c r="AIE66" s="167"/>
      <c r="AIF66" s="167"/>
      <c r="AIG66" s="167"/>
      <c r="AIH66" s="167"/>
      <c r="AII66" s="167"/>
      <c r="AIJ66" s="167"/>
      <c r="AIK66" s="167"/>
      <c r="AIL66" s="167"/>
      <c r="AIM66" s="167"/>
      <c r="AIN66" s="167"/>
      <c r="AIO66" s="167"/>
      <c r="AIP66" s="167"/>
      <c r="AIQ66" s="167"/>
      <c r="AIR66" s="167"/>
      <c r="AIS66" s="167"/>
      <c r="AIT66" s="167"/>
      <c r="AIU66" s="167"/>
      <c r="AIV66" s="167"/>
      <c r="AIW66" s="167"/>
      <c r="AIX66" s="167"/>
      <c r="AIY66" s="167"/>
      <c r="AIZ66" s="167"/>
      <c r="AJA66" s="167"/>
      <c r="AJB66" s="167"/>
      <c r="AJC66" s="167"/>
      <c r="AJD66" s="167"/>
      <c r="AJE66" s="167"/>
      <c r="AJF66" s="167"/>
      <c r="AJG66" s="167"/>
      <c r="AJH66" s="167"/>
      <c r="AJI66" s="167"/>
      <c r="AJJ66" s="167"/>
      <c r="AJK66" s="167"/>
      <c r="AJL66" s="167"/>
      <c r="AJM66" s="167"/>
      <c r="AJN66" s="167"/>
      <c r="AJO66" s="167"/>
      <c r="AJP66" s="167"/>
      <c r="AJQ66" s="167"/>
      <c r="AJR66" s="167"/>
      <c r="AJS66" s="167"/>
      <c r="AJT66" s="167"/>
      <c r="AJU66" s="167"/>
      <c r="AJV66" s="167"/>
      <c r="AJW66" s="167"/>
      <c r="AJX66" s="167"/>
      <c r="AJY66" s="167"/>
      <c r="AJZ66" s="167"/>
      <c r="AKA66" s="167"/>
      <c r="AKB66" s="167"/>
      <c r="AKC66" s="167"/>
      <c r="AKD66" s="167"/>
      <c r="AKE66" s="167"/>
      <c r="AKF66" s="167"/>
      <c r="AKG66" s="167"/>
      <c r="AKH66" s="167"/>
      <c r="AKI66" s="167"/>
      <c r="AKJ66" s="167"/>
      <c r="AKK66" s="167"/>
      <c r="AKL66" s="167"/>
      <c r="AKM66" s="167"/>
      <c r="AKN66" s="167"/>
      <c r="AKO66" s="167"/>
      <c r="AKP66" s="167"/>
      <c r="AKQ66" s="167"/>
      <c r="AKR66" s="167"/>
      <c r="AKS66" s="167"/>
      <c r="AKT66" s="167"/>
      <c r="AKU66" s="167"/>
      <c r="AKV66" s="167"/>
      <c r="AKW66" s="167"/>
      <c r="AKX66" s="167"/>
      <c r="AKY66" s="167"/>
      <c r="AKZ66" s="167"/>
      <c r="ALA66" s="167"/>
      <c r="ALB66" s="167"/>
      <c r="ALC66" s="167"/>
      <c r="ALD66" s="167"/>
      <c r="ALE66" s="167"/>
      <c r="ALF66" s="167"/>
      <c r="ALG66" s="167"/>
      <c r="ALH66" s="167"/>
      <c r="ALI66" s="167"/>
      <c r="ALJ66" s="167"/>
      <c r="ALK66" s="167"/>
      <c r="ALL66" s="167"/>
      <c r="ALM66" s="167"/>
      <c r="ALN66" s="167"/>
      <c r="ALO66" s="167"/>
      <c r="ALP66" s="167"/>
      <c r="ALQ66" s="167"/>
      <c r="ALR66" s="167"/>
      <c r="ALS66" s="167"/>
      <c r="ALT66" s="167"/>
      <c r="ALU66" s="167"/>
      <c r="ALV66" s="167"/>
      <c r="ALW66" s="167"/>
      <c r="ALX66" s="167"/>
      <c r="ALY66" s="167"/>
      <c r="ALZ66" s="167"/>
      <c r="AMA66" s="167"/>
      <c r="AMB66" s="167"/>
      <c r="AMC66" s="167"/>
      <c r="AMD66" s="167"/>
      <c r="AME66" s="167"/>
      <c r="AMF66" s="167"/>
      <c r="AMG66" s="167"/>
      <c r="AMH66" s="167"/>
      <c r="AMI66" s="167"/>
      <c r="AMJ66" s="167"/>
      <c r="AMK66" s="167"/>
      <c r="AML66" s="167"/>
      <c r="AMM66" s="167"/>
      <c r="AMN66" s="167"/>
      <c r="AMO66" s="167"/>
      <c r="AMP66" s="167"/>
      <c r="AMQ66" s="167"/>
      <c r="AMR66" s="167"/>
      <c r="AMS66" s="167"/>
      <c r="AMT66" s="167"/>
      <c r="AMU66" s="167"/>
      <c r="AMV66" s="167"/>
      <c r="AMW66" s="167"/>
      <c r="AMX66" s="167"/>
      <c r="AMY66" s="167"/>
      <c r="AMZ66" s="167"/>
      <c r="ANA66" s="167"/>
      <c r="ANB66" s="167"/>
      <c r="ANC66" s="167"/>
      <c r="AND66" s="167"/>
      <c r="ANE66" s="167"/>
      <c r="ANF66" s="167"/>
      <c r="ANG66" s="167"/>
      <c r="ANH66" s="167"/>
      <c r="ANI66" s="167"/>
      <c r="ANJ66" s="167"/>
      <c r="ANK66" s="167"/>
      <c r="ANL66" s="167"/>
      <c r="ANM66" s="167"/>
      <c r="ANN66" s="167"/>
      <c r="ANO66" s="167"/>
      <c r="ANP66" s="167"/>
      <c r="ANQ66" s="167"/>
      <c r="ANR66" s="167"/>
      <c r="ANS66" s="167"/>
      <c r="ANT66" s="167"/>
      <c r="ANU66" s="167"/>
      <c r="ANV66" s="167"/>
      <c r="ANW66" s="167"/>
      <c r="ANX66" s="167"/>
      <c r="ANY66" s="167"/>
      <c r="ANZ66" s="167"/>
      <c r="AOA66" s="167"/>
      <c r="AOB66" s="167"/>
      <c r="AOC66" s="167"/>
      <c r="AOD66" s="167"/>
      <c r="AOE66" s="167"/>
      <c r="AOF66" s="167"/>
      <c r="AOG66" s="167"/>
      <c r="AOH66" s="167"/>
      <c r="AOI66" s="167"/>
      <c r="AOJ66" s="167"/>
      <c r="AOK66" s="167"/>
      <c r="AOL66" s="167"/>
      <c r="AOM66" s="167"/>
      <c r="AON66" s="167"/>
      <c r="AOO66" s="167"/>
      <c r="AOP66" s="167"/>
      <c r="AOQ66" s="167"/>
      <c r="AOR66" s="167"/>
      <c r="AOS66" s="167"/>
      <c r="AOT66" s="167"/>
      <c r="AOU66" s="167"/>
      <c r="AOV66" s="167"/>
      <c r="AOW66" s="167"/>
      <c r="AOX66" s="167"/>
      <c r="AOY66" s="167"/>
      <c r="AOZ66" s="167"/>
      <c r="APA66" s="167"/>
      <c r="APB66" s="167"/>
      <c r="APC66" s="167"/>
      <c r="APD66" s="167"/>
      <c r="APE66" s="167"/>
      <c r="APF66" s="167"/>
      <c r="APG66" s="167"/>
      <c r="APH66" s="167"/>
      <c r="API66" s="167"/>
      <c r="APJ66" s="167"/>
      <c r="APK66" s="167"/>
      <c r="APL66" s="167"/>
      <c r="APM66" s="167"/>
      <c r="APN66" s="167"/>
      <c r="APO66" s="167"/>
      <c r="APP66" s="167"/>
      <c r="APQ66" s="167"/>
      <c r="APR66" s="167"/>
      <c r="APS66" s="167"/>
      <c r="APT66" s="167"/>
      <c r="APU66" s="167"/>
      <c r="APV66" s="167"/>
      <c r="APW66" s="167"/>
      <c r="APX66" s="167"/>
      <c r="APY66" s="167"/>
      <c r="APZ66" s="167"/>
      <c r="AQA66" s="167"/>
      <c r="AQB66" s="167"/>
      <c r="AQC66" s="167"/>
      <c r="AQD66" s="167"/>
      <c r="AQE66" s="167"/>
      <c r="AQF66" s="167"/>
      <c r="AQG66" s="167"/>
      <c r="AQH66" s="167"/>
      <c r="AQI66" s="167"/>
      <c r="AQJ66" s="167"/>
      <c r="AQK66" s="167"/>
      <c r="AQL66" s="167"/>
      <c r="AQM66" s="167"/>
      <c r="AQN66" s="167"/>
      <c r="AQO66" s="167"/>
      <c r="AQP66" s="167"/>
      <c r="AQQ66" s="167"/>
      <c r="AQR66" s="167"/>
      <c r="AQS66" s="167"/>
      <c r="AQT66" s="167"/>
      <c r="AQU66" s="167"/>
      <c r="AQV66" s="167"/>
      <c r="AQW66" s="167"/>
      <c r="AQX66" s="167"/>
      <c r="AQY66" s="167"/>
      <c r="AQZ66" s="167"/>
      <c r="ARA66" s="167"/>
      <c r="ARB66" s="167"/>
      <c r="ARC66" s="167"/>
      <c r="ARD66" s="167"/>
      <c r="ARE66" s="167"/>
      <c r="ARF66" s="167"/>
      <c r="ARG66" s="167"/>
      <c r="ARH66" s="167"/>
      <c r="ARI66" s="167"/>
      <c r="ARJ66" s="167"/>
      <c r="ARK66" s="167"/>
      <c r="ARL66" s="167"/>
      <c r="ARM66" s="167"/>
      <c r="ARN66" s="167"/>
      <c r="ARO66" s="167"/>
      <c r="ARP66" s="167"/>
      <c r="ARQ66" s="167"/>
      <c r="ARR66" s="167"/>
      <c r="ARS66" s="167"/>
      <c r="ART66" s="167"/>
      <c r="ARU66" s="167"/>
      <c r="ARV66" s="167"/>
      <c r="ARW66" s="167"/>
      <c r="ARX66" s="167"/>
      <c r="ARY66" s="167"/>
      <c r="ARZ66" s="167"/>
      <c r="ASA66" s="167"/>
      <c r="ASB66" s="167"/>
      <c r="ASC66" s="167"/>
      <c r="ASD66" s="167"/>
      <c r="ASE66" s="167"/>
      <c r="ASF66" s="167"/>
      <c r="ASG66" s="167"/>
      <c r="ASH66" s="167"/>
      <c r="ASI66" s="167"/>
      <c r="ASJ66" s="167"/>
      <c r="ASK66" s="167"/>
      <c r="ASL66" s="167"/>
      <c r="ASM66" s="167"/>
      <c r="ASN66" s="167"/>
      <c r="ASO66" s="167"/>
      <c r="ASP66" s="167"/>
      <c r="ASQ66" s="167"/>
      <c r="ASR66" s="167"/>
      <c r="ASS66" s="167"/>
      <c r="AST66" s="167"/>
      <c r="ASU66" s="167"/>
      <c r="ASV66" s="167"/>
      <c r="ASW66" s="167"/>
      <c r="ASX66" s="167"/>
      <c r="ASY66" s="167"/>
      <c r="ASZ66" s="167"/>
      <c r="ATA66" s="167"/>
      <c r="ATB66" s="167"/>
      <c r="ATC66" s="167"/>
      <c r="ATD66" s="167"/>
      <c r="ATE66" s="167"/>
      <c r="ATF66" s="167"/>
      <c r="ATG66" s="167"/>
      <c r="ATH66" s="167"/>
      <c r="ATI66" s="167"/>
      <c r="ATJ66" s="167"/>
      <c r="ATK66" s="167"/>
      <c r="ATL66" s="167"/>
      <c r="ATM66" s="167"/>
      <c r="ATN66" s="167"/>
      <c r="ATO66" s="167"/>
      <c r="ATP66" s="167"/>
      <c r="ATQ66" s="167"/>
      <c r="ATR66" s="167"/>
      <c r="ATS66" s="167"/>
      <c r="ATT66" s="167"/>
      <c r="ATU66" s="167"/>
      <c r="ATV66" s="167"/>
      <c r="ATW66" s="167"/>
      <c r="ATX66" s="167"/>
      <c r="ATY66" s="167"/>
      <c r="ATZ66" s="167"/>
      <c r="AUA66" s="167"/>
      <c r="AUB66" s="167"/>
      <c r="AUC66" s="167"/>
      <c r="AUD66" s="167"/>
      <c r="AUE66" s="167"/>
      <c r="AUF66" s="167"/>
      <c r="AUG66" s="167"/>
      <c r="AUH66" s="167"/>
      <c r="AUI66" s="167"/>
      <c r="AUJ66" s="167"/>
      <c r="AUK66" s="167"/>
      <c r="AUL66" s="167"/>
      <c r="AUM66" s="167"/>
      <c r="AUN66" s="167"/>
      <c r="AUO66" s="167"/>
      <c r="AUP66" s="167"/>
      <c r="AUQ66" s="167"/>
      <c r="AUR66" s="167"/>
      <c r="AUS66" s="167"/>
      <c r="AUT66" s="167"/>
      <c r="AUU66" s="167"/>
      <c r="AUV66" s="167"/>
      <c r="AUW66" s="167"/>
      <c r="AUX66" s="167"/>
      <c r="AUY66" s="167"/>
      <c r="AUZ66" s="167"/>
      <c r="AVA66" s="167"/>
      <c r="AVB66" s="167"/>
      <c r="AVC66" s="167"/>
      <c r="AVD66" s="167"/>
      <c r="AVE66" s="167"/>
      <c r="AVF66" s="167"/>
      <c r="AVG66" s="167"/>
      <c r="AVH66" s="167"/>
      <c r="AVI66" s="167"/>
      <c r="AVJ66" s="167"/>
      <c r="AVK66" s="167"/>
      <c r="AVL66" s="167"/>
      <c r="AVM66" s="167"/>
      <c r="AVN66" s="167"/>
      <c r="AVO66" s="167"/>
      <c r="AVP66" s="167"/>
      <c r="AVQ66" s="167"/>
      <c r="AVR66" s="167"/>
      <c r="AVS66" s="167"/>
      <c r="AVT66" s="167"/>
      <c r="AVU66" s="167"/>
      <c r="AVV66" s="167"/>
      <c r="AVW66" s="167"/>
      <c r="AVX66" s="167"/>
      <c r="AVY66" s="167"/>
      <c r="AVZ66" s="167"/>
      <c r="AWA66" s="167"/>
      <c r="AWB66" s="167"/>
      <c r="AWC66" s="167"/>
      <c r="AWD66" s="167"/>
      <c r="AWE66" s="167"/>
      <c r="AWF66" s="167"/>
      <c r="AWG66" s="167"/>
      <c r="AWH66" s="167"/>
      <c r="AWI66" s="167"/>
      <c r="AWJ66" s="167"/>
      <c r="AWK66" s="167"/>
      <c r="AWL66" s="167"/>
      <c r="AWM66" s="167"/>
      <c r="AWN66" s="167"/>
      <c r="AWO66" s="167"/>
      <c r="AWP66" s="167"/>
      <c r="AWQ66" s="167"/>
      <c r="AWR66" s="167"/>
      <c r="AWS66" s="167"/>
      <c r="AWT66" s="167"/>
      <c r="AWU66" s="167"/>
      <c r="AWV66" s="167"/>
      <c r="AWW66" s="167"/>
      <c r="AWX66" s="167"/>
      <c r="AWY66" s="167"/>
      <c r="AWZ66" s="167"/>
      <c r="AXA66" s="167"/>
      <c r="AXB66" s="167"/>
      <c r="AXC66" s="167"/>
      <c r="AXD66" s="167"/>
      <c r="AXE66" s="167"/>
      <c r="AXF66" s="167"/>
      <c r="AXG66" s="167"/>
      <c r="AXH66" s="167"/>
      <c r="AXI66" s="167"/>
      <c r="AXJ66" s="167"/>
      <c r="AXK66" s="167"/>
      <c r="AXL66" s="167"/>
      <c r="AXM66" s="167"/>
      <c r="AXN66" s="167"/>
      <c r="AXO66" s="167"/>
      <c r="AXP66" s="167"/>
      <c r="AXQ66" s="167"/>
      <c r="AXR66" s="167"/>
      <c r="AXS66" s="167"/>
      <c r="AXT66" s="167"/>
      <c r="AXU66" s="167"/>
      <c r="AXV66" s="167"/>
      <c r="AXW66" s="167"/>
      <c r="AXX66" s="167"/>
      <c r="AXY66" s="167"/>
      <c r="AXZ66" s="167"/>
      <c r="AYA66" s="167"/>
      <c r="AYB66" s="167"/>
      <c r="AYC66" s="167"/>
      <c r="AYD66" s="167"/>
      <c r="AYE66" s="167"/>
      <c r="AYF66" s="167"/>
      <c r="AYG66" s="167"/>
      <c r="AYH66" s="167"/>
      <c r="AYI66" s="167"/>
      <c r="AYJ66" s="167"/>
      <c r="AYK66" s="167"/>
      <c r="AYL66" s="167"/>
      <c r="AYM66" s="167"/>
      <c r="AYN66" s="167"/>
      <c r="AYO66" s="167"/>
      <c r="AYP66" s="167"/>
      <c r="AYQ66" s="167"/>
      <c r="AYR66" s="167"/>
      <c r="AYS66" s="167"/>
      <c r="AYT66" s="167"/>
      <c r="AYU66" s="167"/>
      <c r="AYV66" s="167"/>
      <c r="AYW66" s="167"/>
      <c r="AYX66" s="167"/>
      <c r="AYY66" s="167"/>
      <c r="AYZ66" s="167"/>
      <c r="AZA66" s="167"/>
      <c r="AZB66" s="167"/>
      <c r="AZC66" s="167"/>
      <c r="AZD66" s="167"/>
      <c r="AZE66" s="167"/>
      <c r="AZF66" s="167"/>
      <c r="AZG66" s="167"/>
      <c r="AZH66" s="167"/>
      <c r="AZI66" s="167"/>
      <c r="AZJ66" s="167"/>
      <c r="AZK66" s="167"/>
      <c r="AZL66" s="167"/>
      <c r="AZM66" s="167"/>
      <c r="AZN66" s="167"/>
      <c r="AZO66" s="167"/>
      <c r="AZP66" s="167"/>
      <c r="AZQ66" s="167"/>
      <c r="AZR66" s="167"/>
      <c r="AZS66" s="167"/>
      <c r="AZT66" s="167"/>
      <c r="AZU66" s="167"/>
      <c r="AZV66" s="167"/>
      <c r="AZW66" s="167"/>
      <c r="AZX66" s="167"/>
      <c r="AZY66" s="167"/>
      <c r="AZZ66" s="167"/>
      <c r="BAA66" s="167"/>
      <c r="BAB66" s="167"/>
      <c r="BAC66" s="167"/>
      <c r="BAD66" s="167"/>
      <c r="BAE66" s="167"/>
      <c r="BAF66" s="167"/>
      <c r="BAG66" s="167"/>
      <c r="BAH66" s="167"/>
      <c r="BAI66" s="167"/>
      <c r="BAJ66" s="167"/>
      <c r="BAK66" s="167"/>
      <c r="BAL66" s="167"/>
      <c r="BAM66" s="167"/>
      <c r="BAN66" s="167"/>
      <c r="BAO66" s="167"/>
      <c r="BAP66" s="167"/>
      <c r="BAQ66" s="167"/>
      <c r="BAR66" s="167"/>
      <c r="BAS66" s="167"/>
      <c r="BAT66" s="167"/>
      <c r="BAU66" s="167"/>
      <c r="BAV66" s="167"/>
      <c r="BAW66" s="167"/>
      <c r="BAX66" s="167"/>
      <c r="BAY66" s="167"/>
      <c r="BAZ66" s="167"/>
      <c r="BBA66" s="167"/>
      <c r="BBB66" s="167"/>
      <c r="BBC66" s="167"/>
      <c r="BBD66" s="167"/>
      <c r="BBE66" s="167"/>
      <c r="BBF66" s="167"/>
      <c r="BBG66" s="167"/>
      <c r="BBH66" s="167"/>
      <c r="BBI66" s="167"/>
      <c r="BBJ66" s="167"/>
      <c r="BBK66" s="167"/>
      <c r="BBL66" s="167"/>
      <c r="BBM66" s="167"/>
      <c r="BBN66" s="167"/>
      <c r="BBO66" s="167"/>
      <c r="BBP66" s="167"/>
      <c r="BBQ66" s="167"/>
      <c r="BBR66" s="167"/>
      <c r="BBS66" s="167"/>
      <c r="BBT66" s="167"/>
      <c r="BBU66" s="167"/>
      <c r="BBV66" s="167"/>
      <c r="BBW66" s="167"/>
      <c r="BBX66" s="167"/>
      <c r="BBY66" s="167"/>
      <c r="BBZ66" s="167"/>
      <c r="BCA66" s="167"/>
      <c r="BCB66" s="167"/>
      <c r="BCC66" s="167"/>
      <c r="BCD66" s="167"/>
      <c r="BCE66" s="167"/>
      <c r="BCF66" s="167"/>
      <c r="BCG66" s="167"/>
      <c r="BCH66" s="167"/>
      <c r="BCI66" s="167"/>
      <c r="BCJ66" s="167"/>
      <c r="BCK66" s="167"/>
      <c r="BCL66" s="167"/>
      <c r="BCM66" s="167"/>
      <c r="BCN66" s="167"/>
      <c r="BCO66" s="167"/>
      <c r="BCP66" s="167"/>
      <c r="BCQ66" s="167"/>
      <c r="BCR66" s="167"/>
      <c r="BCS66" s="167"/>
      <c r="BCT66" s="167"/>
      <c r="BCU66" s="167"/>
      <c r="BCV66" s="167"/>
      <c r="BCW66" s="167"/>
      <c r="BCX66" s="167"/>
      <c r="BCY66" s="167"/>
      <c r="BCZ66" s="167"/>
      <c r="BDA66" s="167"/>
      <c r="BDB66" s="167"/>
      <c r="BDC66" s="167"/>
      <c r="BDD66" s="167"/>
      <c r="BDE66" s="167"/>
      <c r="BDF66" s="167"/>
      <c r="BDG66" s="167"/>
      <c r="BDH66" s="167"/>
      <c r="BDI66" s="167"/>
      <c r="BDJ66" s="167"/>
      <c r="BDK66" s="167"/>
      <c r="BDL66" s="167"/>
      <c r="BDM66" s="167"/>
      <c r="BDN66" s="167"/>
      <c r="BDO66" s="167"/>
      <c r="BDP66" s="167"/>
      <c r="BDQ66" s="167"/>
      <c r="BDR66" s="167"/>
      <c r="BDS66" s="167"/>
      <c r="BDT66" s="167"/>
      <c r="BDU66" s="167"/>
      <c r="BDV66" s="167"/>
      <c r="BDW66" s="167"/>
      <c r="BDX66" s="167"/>
      <c r="BDY66" s="167"/>
      <c r="BDZ66" s="167"/>
      <c r="BEA66" s="167"/>
      <c r="BEB66" s="167"/>
      <c r="BEC66" s="167"/>
      <c r="BED66" s="167"/>
      <c r="BEE66" s="167"/>
      <c r="BEF66" s="167"/>
      <c r="BEG66" s="167"/>
      <c r="BEH66" s="167"/>
      <c r="BEI66" s="167"/>
      <c r="BEJ66" s="167"/>
      <c r="BEK66" s="167"/>
      <c r="BEL66" s="167"/>
      <c r="BEM66" s="167"/>
      <c r="BEN66" s="167"/>
      <c r="BEO66" s="167"/>
      <c r="BEP66" s="167"/>
      <c r="BEQ66" s="167"/>
      <c r="BER66" s="167"/>
      <c r="BES66" s="167"/>
      <c r="BET66" s="167"/>
      <c r="BEU66" s="167"/>
      <c r="BEV66" s="167"/>
      <c r="BEW66" s="167"/>
      <c r="BEX66" s="167"/>
      <c r="BEY66" s="167"/>
      <c r="BEZ66" s="167"/>
      <c r="BFA66" s="167"/>
      <c r="BFB66" s="167"/>
      <c r="BFC66" s="167"/>
      <c r="BFD66" s="167"/>
      <c r="BFE66" s="167"/>
      <c r="BFF66" s="167"/>
      <c r="BFG66" s="167"/>
      <c r="BFH66" s="167"/>
      <c r="BFI66" s="167"/>
      <c r="BFJ66" s="167"/>
      <c r="BFK66" s="167"/>
      <c r="BFL66" s="167"/>
      <c r="BFM66" s="167"/>
      <c r="BFN66" s="167"/>
      <c r="BFO66" s="167"/>
      <c r="BFP66" s="167"/>
      <c r="BFQ66" s="167"/>
      <c r="BFR66" s="167"/>
      <c r="BFS66" s="167"/>
      <c r="BFT66" s="167"/>
      <c r="BFU66" s="167"/>
      <c r="BFV66" s="167"/>
      <c r="BFW66" s="167"/>
      <c r="BFX66" s="167"/>
      <c r="BFY66" s="167"/>
      <c r="BFZ66" s="167"/>
      <c r="BGA66" s="167"/>
      <c r="BGB66" s="167"/>
      <c r="BGC66" s="167"/>
      <c r="BGD66" s="167"/>
      <c r="BGE66" s="167"/>
      <c r="BGF66" s="167"/>
      <c r="BGG66" s="167"/>
      <c r="BGH66" s="167"/>
      <c r="BGI66" s="167"/>
      <c r="BGJ66" s="167"/>
      <c r="BGK66" s="167"/>
      <c r="BGL66" s="167"/>
      <c r="BGM66" s="167"/>
      <c r="BGN66" s="167"/>
      <c r="BGO66" s="167"/>
      <c r="BGP66" s="167"/>
      <c r="BGQ66" s="167"/>
      <c r="BGR66" s="167"/>
      <c r="BGS66" s="167"/>
      <c r="BGT66" s="167"/>
      <c r="BGU66" s="167"/>
      <c r="BGV66" s="167"/>
      <c r="BGW66" s="167"/>
      <c r="BGX66" s="167"/>
      <c r="BGY66" s="167"/>
      <c r="BGZ66" s="167"/>
      <c r="BHA66" s="167"/>
      <c r="BHB66" s="167"/>
      <c r="BHC66" s="167"/>
      <c r="BHD66" s="167"/>
      <c r="BHE66" s="167"/>
      <c r="BHF66" s="167"/>
      <c r="BHG66" s="167"/>
      <c r="BHH66" s="167"/>
      <c r="BHI66" s="167"/>
      <c r="BHJ66" s="167"/>
      <c r="BHK66" s="167"/>
      <c r="BHL66" s="167"/>
      <c r="BHM66" s="167"/>
      <c r="BHN66" s="167"/>
      <c r="BHO66" s="167"/>
      <c r="BHP66" s="167"/>
      <c r="BHQ66" s="167"/>
      <c r="BHR66" s="167"/>
      <c r="BHS66" s="167"/>
      <c r="BHT66" s="167"/>
      <c r="BHU66" s="167"/>
      <c r="BHV66" s="167"/>
      <c r="BHW66" s="167"/>
      <c r="BHX66" s="167"/>
      <c r="BHY66" s="167"/>
      <c r="BHZ66" s="167"/>
      <c r="BIA66" s="167"/>
      <c r="BIB66" s="167"/>
      <c r="BIC66" s="167"/>
      <c r="BID66" s="167"/>
      <c r="BIE66" s="167"/>
      <c r="BIF66" s="167"/>
      <c r="BIG66" s="167"/>
      <c r="BIH66" s="167"/>
      <c r="BII66" s="167"/>
      <c r="BIJ66" s="167"/>
      <c r="BIK66" s="167"/>
      <c r="BIL66" s="167"/>
      <c r="BIM66" s="167"/>
      <c r="BIN66" s="167"/>
      <c r="BIO66" s="167"/>
      <c r="BIP66" s="167"/>
      <c r="BIQ66" s="167"/>
      <c r="BIR66" s="167"/>
      <c r="BIS66" s="167"/>
      <c r="BIT66" s="167"/>
      <c r="BIU66" s="167"/>
      <c r="BIV66" s="167"/>
      <c r="BIW66" s="167"/>
      <c r="BIX66" s="167"/>
      <c r="BIY66" s="167"/>
      <c r="BIZ66" s="167"/>
      <c r="BJA66" s="167"/>
      <c r="BJB66" s="167"/>
      <c r="BJC66" s="167"/>
      <c r="BJD66" s="167"/>
      <c r="BJE66" s="167"/>
      <c r="BJF66" s="167"/>
      <c r="BJG66" s="167"/>
      <c r="BJH66" s="167"/>
      <c r="BJI66" s="167"/>
      <c r="BJJ66" s="167"/>
      <c r="BJK66" s="167"/>
      <c r="BJL66" s="167"/>
      <c r="BJM66" s="167"/>
      <c r="BJN66" s="167"/>
      <c r="BJO66" s="167"/>
      <c r="BJP66" s="167"/>
      <c r="BJQ66" s="167"/>
      <c r="BJR66" s="167"/>
      <c r="BJS66" s="167"/>
      <c r="BJT66" s="167"/>
      <c r="BJU66" s="167"/>
      <c r="BJV66" s="167"/>
      <c r="BJW66" s="167"/>
      <c r="BJX66" s="167"/>
      <c r="BJY66" s="167"/>
      <c r="BJZ66" s="167"/>
      <c r="BKA66" s="167"/>
      <c r="BKB66" s="167"/>
      <c r="BKC66" s="167"/>
      <c r="BKD66" s="167"/>
      <c r="BKE66" s="167"/>
      <c r="BKF66" s="167"/>
      <c r="BKG66" s="167"/>
      <c r="BKH66" s="167"/>
      <c r="BKI66" s="167"/>
      <c r="BKJ66" s="167"/>
      <c r="BKK66" s="167"/>
      <c r="BKL66" s="167"/>
      <c r="BKM66" s="167"/>
      <c r="BKN66" s="167"/>
      <c r="BKO66" s="167"/>
      <c r="BKP66" s="167"/>
      <c r="BKQ66" s="167"/>
      <c r="BKR66" s="167"/>
      <c r="BKS66" s="167"/>
      <c r="BKT66" s="167"/>
      <c r="BKU66" s="167"/>
      <c r="BKV66" s="167"/>
      <c r="BKW66" s="167"/>
      <c r="BKX66" s="167"/>
      <c r="BKY66" s="167"/>
      <c r="BKZ66" s="167"/>
      <c r="BLA66" s="167"/>
      <c r="BLB66" s="167"/>
      <c r="BLC66" s="167"/>
      <c r="BLD66" s="167"/>
      <c r="BLE66" s="167"/>
      <c r="BLF66" s="167"/>
      <c r="BLG66" s="167"/>
      <c r="BLH66" s="167"/>
      <c r="BLI66" s="167"/>
      <c r="BLJ66" s="167"/>
      <c r="BLK66" s="167"/>
      <c r="BLL66" s="167"/>
      <c r="BLM66" s="167"/>
      <c r="BLN66" s="167"/>
      <c r="BLO66" s="167"/>
      <c r="BLP66" s="167"/>
      <c r="BLQ66" s="167"/>
      <c r="BLR66" s="167"/>
      <c r="BLS66" s="167"/>
      <c r="BLT66" s="167"/>
      <c r="BLU66" s="167"/>
      <c r="BLV66" s="167"/>
      <c r="BLW66" s="167"/>
      <c r="BLX66" s="167"/>
      <c r="BLY66" s="167"/>
      <c r="BLZ66" s="167"/>
      <c r="BMA66" s="167"/>
      <c r="BMB66" s="167"/>
      <c r="BMC66" s="167"/>
      <c r="BMD66" s="167"/>
      <c r="BME66" s="167"/>
      <c r="BMF66" s="167"/>
      <c r="BMG66" s="167"/>
      <c r="BMH66" s="167"/>
      <c r="BMI66" s="167"/>
      <c r="BMJ66" s="167"/>
      <c r="BMK66" s="167"/>
      <c r="BML66" s="167"/>
      <c r="BMM66" s="167"/>
      <c r="BMN66" s="167"/>
      <c r="BMO66" s="167"/>
      <c r="BMP66" s="167"/>
      <c r="BMQ66" s="167"/>
      <c r="BMR66" s="167"/>
      <c r="BMS66" s="167"/>
      <c r="BMT66" s="167"/>
      <c r="BMU66" s="167"/>
      <c r="BMV66" s="167"/>
      <c r="BMW66" s="167"/>
      <c r="BMX66" s="167"/>
      <c r="BMY66" s="167"/>
      <c r="BMZ66" s="167"/>
      <c r="BNA66" s="167"/>
      <c r="BNB66" s="167"/>
      <c r="BNC66" s="167"/>
      <c r="BND66" s="167"/>
      <c r="BNE66" s="167"/>
      <c r="BNF66" s="167"/>
      <c r="BNG66" s="167"/>
      <c r="BNH66" s="167"/>
      <c r="BNI66" s="167"/>
      <c r="BNJ66" s="167"/>
      <c r="BNK66" s="167"/>
      <c r="BNL66" s="167"/>
      <c r="BNM66" s="167"/>
      <c r="BNN66" s="167"/>
      <c r="BNO66" s="167"/>
      <c r="BNP66" s="167"/>
      <c r="BNQ66" s="167"/>
      <c r="BNR66" s="167"/>
      <c r="BNS66" s="167"/>
      <c r="BNT66" s="167"/>
      <c r="BNU66" s="167"/>
      <c r="BNV66" s="167"/>
      <c r="BNW66" s="167"/>
      <c r="BNX66" s="167"/>
      <c r="BNY66" s="167"/>
      <c r="BNZ66" s="167"/>
      <c r="BOA66" s="167"/>
      <c r="BOB66" s="167"/>
      <c r="BOC66" s="167"/>
      <c r="BOD66" s="167"/>
      <c r="BOE66" s="167"/>
      <c r="BOF66" s="167"/>
      <c r="BOG66" s="167"/>
      <c r="BOH66" s="167"/>
      <c r="BOI66" s="167"/>
      <c r="BOJ66" s="167"/>
      <c r="BOK66" s="167"/>
      <c r="BOL66" s="167"/>
      <c r="BOM66" s="167"/>
      <c r="BON66" s="167"/>
      <c r="BOO66" s="167"/>
      <c r="BOP66" s="167"/>
      <c r="BOQ66" s="167"/>
      <c r="BOR66" s="167"/>
      <c r="BOS66" s="167"/>
      <c r="BOT66" s="167"/>
      <c r="BOU66" s="167"/>
      <c r="BOV66" s="167"/>
      <c r="BOW66" s="167"/>
      <c r="BOX66" s="167"/>
      <c r="BOY66" s="167"/>
      <c r="BOZ66" s="167"/>
      <c r="BPA66" s="167"/>
      <c r="BPB66" s="167"/>
      <c r="BPC66" s="167"/>
      <c r="BPD66" s="167"/>
      <c r="BPE66" s="167"/>
      <c r="BPF66" s="167"/>
      <c r="BPG66" s="167"/>
      <c r="BPH66" s="167"/>
      <c r="BPI66" s="167"/>
      <c r="BPJ66" s="167"/>
      <c r="BPK66" s="167"/>
      <c r="BPL66" s="167"/>
      <c r="BPM66" s="167"/>
      <c r="BPN66" s="167"/>
      <c r="BPO66" s="167"/>
      <c r="BPP66" s="167"/>
      <c r="BPQ66" s="167"/>
      <c r="BPR66" s="167"/>
      <c r="BPS66" s="167"/>
      <c r="BPT66" s="167"/>
      <c r="BPU66" s="167"/>
      <c r="BPV66" s="167"/>
      <c r="BPW66" s="167"/>
      <c r="BPX66" s="167"/>
      <c r="BPY66" s="167"/>
      <c r="BPZ66" s="167"/>
      <c r="BQA66" s="167"/>
      <c r="BQB66" s="167"/>
      <c r="BQC66" s="167"/>
      <c r="BQD66" s="167"/>
      <c r="BQE66" s="167"/>
      <c r="BQF66" s="167"/>
      <c r="BQG66" s="167"/>
      <c r="BQH66" s="167"/>
      <c r="BQI66" s="167"/>
      <c r="BQJ66" s="167"/>
      <c r="BQK66" s="167"/>
      <c r="BQL66" s="167"/>
      <c r="BQM66" s="167"/>
      <c r="BQN66" s="167"/>
      <c r="BQO66" s="167"/>
      <c r="BQP66" s="167"/>
      <c r="BQQ66" s="167"/>
      <c r="BQR66" s="167"/>
      <c r="BQS66" s="167"/>
      <c r="BQT66" s="167"/>
      <c r="BQU66" s="167"/>
      <c r="BQV66" s="167"/>
      <c r="BQW66" s="167"/>
      <c r="BQX66" s="167"/>
      <c r="BQY66" s="167"/>
      <c r="BQZ66" s="167"/>
      <c r="BRA66" s="167"/>
      <c r="BRB66" s="167"/>
      <c r="BRC66" s="167"/>
      <c r="BRD66" s="167"/>
      <c r="BRE66" s="167"/>
      <c r="BRF66" s="167"/>
      <c r="BRG66" s="167"/>
      <c r="BRH66" s="167"/>
      <c r="BRI66" s="167"/>
      <c r="BRJ66" s="167"/>
      <c r="BRK66" s="167"/>
      <c r="BRL66" s="167"/>
      <c r="BRM66" s="167"/>
      <c r="BRN66" s="167"/>
      <c r="BRO66" s="167"/>
      <c r="BRP66" s="167"/>
      <c r="BRQ66" s="167"/>
      <c r="BRR66" s="167"/>
      <c r="BRS66" s="167"/>
      <c r="BRT66" s="167"/>
      <c r="BRU66" s="167"/>
      <c r="BRV66" s="167"/>
      <c r="BRW66" s="167"/>
      <c r="BRX66" s="167"/>
      <c r="BRY66" s="167"/>
      <c r="BRZ66" s="167"/>
      <c r="BSA66" s="167"/>
      <c r="BSB66" s="167"/>
      <c r="BSC66" s="167"/>
      <c r="BSD66" s="167"/>
      <c r="BSE66" s="167"/>
      <c r="BSF66" s="167"/>
      <c r="BSG66" s="167"/>
      <c r="BSH66" s="167"/>
      <c r="BSI66" s="167"/>
      <c r="BSJ66" s="167"/>
      <c r="BSK66" s="167"/>
      <c r="BSL66" s="167"/>
      <c r="BSM66" s="167"/>
      <c r="BSN66" s="167"/>
      <c r="BSO66" s="167"/>
      <c r="BSP66" s="167"/>
      <c r="BSQ66" s="167"/>
      <c r="BSR66" s="167"/>
      <c r="BSS66" s="167"/>
      <c r="BST66" s="167"/>
      <c r="BSU66" s="167"/>
      <c r="BSV66" s="167"/>
      <c r="BSW66" s="167"/>
      <c r="BSX66" s="167"/>
      <c r="BSY66" s="167"/>
      <c r="BSZ66" s="167"/>
      <c r="BTA66" s="167"/>
      <c r="BTB66" s="167"/>
      <c r="BTC66" s="167"/>
      <c r="BTD66" s="167"/>
      <c r="BTE66" s="167"/>
      <c r="BTF66" s="167"/>
      <c r="BTG66" s="167"/>
      <c r="BTH66" s="167"/>
      <c r="BTI66" s="167"/>
      <c r="BTJ66" s="167"/>
      <c r="BTK66" s="167"/>
      <c r="BTL66" s="167"/>
      <c r="BTM66" s="167"/>
      <c r="BTN66" s="167"/>
      <c r="BTO66" s="167"/>
      <c r="BTP66" s="167"/>
      <c r="BTQ66" s="167"/>
      <c r="BTR66" s="167"/>
      <c r="BTS66" s="167"/>
      <c r="BTT66" s="167"/>
      <c r="BTU66" s="167"/>
      <c r="BTV66" s="167"/>
      <c r="BTW66" s="167"/>
      <c r="BTX66" s="167"/>
      <c r="BTY66" s="167"/>
      <c r="BTZ66" s="167"/>
      <c r="BUA66" s="167"/>
      <c r="BUB66" s="167"/>
      <c r="BUC66" s="167"/>
      <c r="BUD66" s="167"/>
      <c r="BUE66" s="167"/>
      <c r="BUF66" s="167"/>
      <c r="BUG66" s="167"/>
      <c r="BUH66" s="167"/>
      <c r="BUI66" s="167"/>
      <c r="BUJ66" s="167"/>
      <c r="BUK66" s="167"/>
      <c r="BUL66" s="167"/>
      <c r="BUM66" s="167"/>
      <c r="BUN66" s="167"/>
      <c r="BUO66" s="167"/>
      <c r="BUP66" s="167"/>
      <c r="BUQ66" s="167"/>
      <c r="BUR66" s="167"/>
      <c r="BUS66" s="167"/>
      <c r="BUT66" s="167"/>
      <c r="BUU66" s="167"/>
      <c r="BUV66" s="167"/>
      <c r="BUW66" s="167"/>
      <c r="BUX66" s="167"/>
      <c r="BUY66" s="167"/>
      <c r="BUZ66" s="167"/>
      <c r="BVA66" s="167"/>
      <c r="BVB66" s="167"/>
      <c r="BVC66" s="167"/>
      <c r="BVD66" s="167"/>
      <c r="BVE66" s="167"/>
      <c r="BVF66" s="167"/>
      <c r="BVG66" s="167"/>
      <c r="BVH66" s="167"/>
      <c r="BVI66" s="167"/>
      <c r="BVJ66" s="167"/>
      <c r="BVK66" s="167"/>
      <c r="BVL66" s="167"/>
      <c r="BVM66" s="167"/>
      <c r="BVN66" s="167"/>
      <c r="BVO66" s="167"/>
      <c r="BVP66" s="167"/>
      <c r="BVQ66" s="167"/>
      <c r="BVR66" s="167"/>
      <c r="BVS66" s="167"/>
      <c r="BVT66" s="167"/>
      <c r="BVU66" s="167"/>
      <c r="BVV66" s="167"/>
      <c r="BVW66" s="167"/>
      <c r="BVX66" s="167"/>
      <c r="BVY66" s="167"/>
      <c r="BVZ66" s="167"/>
      <c r="BWA66" s="167"/>
      <c r="BWB66" s="167"/>
      <c r="BWC66" s="167"/>
      <c r="BWD66" s="167"/>
      <c r="BWE66" s="167"/>
      <c r="BWF66" s="167"/>
      <c r="BWG66" s="167"/>
      <c r="BWH66" s="167"/>
      <c r="BWI66" s="167"/>
      <c r="BWJ66" s="167"/>
      <c r="BWK66" s="167"/>
      <c r="BWL66" s="167"/>
      <c r="BWM66" s="167"/>
      <c r="BWN66" s="167"/>
      <c r="BWO66" s="167"/>
      <c r="BWP66" s="167"/>
      <c r="BWQ66" s="167"/>
      <c r="BWR66" s="167"/>
      <c r="BWS66" s="167"/>
      <c r="BWT66" s="167"/>
      <c r="BWU66" s="167"/>
      <c r="BWV66" s="167"/>
      <c r="BWW66" s="167"/>
      <c r="BWX66" s="167"/>
      <c r="BWY66" s="167"/>
      <c r="BWZ66" s="167"/>
      <c r="BXA66" s="167"/>
      <c r="BXB66" s="167"/>
      <c r="BXC66" s="167"/>
      <c r="BXD66" s="167"/>
      <c r="BXE66" s="167"/>
      <c r="BXF66" s="167"/>
      <c r="BXG66" s="167"/>
      <c r="BXH66" s="167"/>
      <c r="BXI66" s="167"/>
      <c r="BXJ66" s="167"/>
      <c r="BXK66" s="167"/>
      <c r="BXL66" s="167"/>
      <c r="BXM66" s="167"/>
      <c r="BXN66" s="167"/>
      <c r="BXO66" s="167"/>
      <c r="BXP66" s="167"/>
      <c r="BXQ66" s="167"/>
      <c r="BXR66" s="167"/>
      <c r="BXS66" s="167"/>
      <c r="BXT66" s="167"/>
      <c r="BXU66" s="167"/>
      <c r="BXV66" s="167"/>
      <c r="BXW66" s="167"/>
      <c r="BXX66" s="167"/>
      <c r="BXY66" s="167"/>
      <c r="BXZ66" s="167"/>
      <c r="BYA66" s="167"/>
      <c r="BYB66" s="167"/>
      <c r="BYC66" s="167"/>
      <c r="BYD66" s="167"/>
      <c r="BYE66" s="167"/>
      <c r="BYF66" s="167"/>
      <c r="BYG66" s="167"/>
      <c r="BYH66" s="167"/>
      <c r="BYI66" s="167"/>
      <c r="BYJ66" s="167"/>
      <c r="BYK66" s="167"/>
      <c r="BYL66" s="167"/>
      <c r="BYM66" s="167"/>
      <c r="BYN66" s="167"/>
      <c r="BYO66" s="167"/>
      <c r="BYP66" s="167"/>
      <c r="BYQ66" s="167"/>
      <c r="BYR66" s="167"/>
      <c r="BYS66" s="167"/>
      <c r="BYT66" s="167"/>
      <c r="BYU66" s="167"/>
      <c r="BYV66" s="167"/>
      <c r="BYW66" s="167"/>
      <c r="BYX66" s="167"/>
      <c r="BYY66" s="167"/>
      <c r="BYZ66" s="167"/>
      <c r="BZA66" s="167"/>
      <c r="BZB66" s="167"/>
      <c r="BZC66" s="167"/>
      <c r="BZD66" s="167"/>
      <c r="BZE66" s="167"/>
      <c r="BZF66" s="167"/>
      <c r="BZG66" s="167"/>
      <c r="BZH66" s="167"/>
      <c r="BZI66" s="167"/>
      <c r="BZJ66" s="167"/>
      <c r="BZK66" s="167"/>
      <c r="BZL66" s="167"/>
      <c r="BZM66" s="167"/>
      <c r="BZN66" s="167"/>
      <c r="BZO66" s="167"/>
      <c r="BZP66" s="167"/>
      <c r="BZQ66" s="167"/>
      <c r="BZR66" s="167"/>
      <c r="BZS66" s="167"/>
      <c r="BZT66" s="167"/>
      <c r="BZU66" s="167"/>
      <c r="BZV66" s="167"/>
      <c r="BZW66" s="167"/>
      <c r="BZX66" s="167"/>
      <c r="BZY66" s="167"/>
      <c r="BZZ66" s="167"/>
      <c r="CAA66" s="167"/>
      <c r="CAB66" s="167"/>
      <c r="CAC66" s="167"/>
      <c r="CAD66" s="167"/>
      <c r="CAE66" s="167"/>
      <c r="CAF66" s="167"/>
      <c r="CAG66" s="167"/>
      <c r="CAH66" s="167"/>
      <c r="CAI66" s="167"/>
      <c r="CAJ66" s="167"/>
      <c r="CAK66" s="167"/>
      <c r="CAL66" s="167"/>
      <c r="CAM66" s="167"/>
      <c r="CAN66" s="167"/>
      <c r="CAO66" s="167"/>
      <c r="CAP66" s="167"/>
      <c r="CAQ66" s="167"/>
      <c r="CAR66" s="167"/>
      <c r="CAS66" s="167"/>
      <c r="CAT66" s="167"/>
      <c r="CAU66" s="167"/>
      <c r="CAV66" s="167"/>
      <c r="CAW66" s="167"/>
      <c r="CAX66" s="167"/>
      <c r="CAY66" s="167"/>
      <c r="CAZ66" s="167"/>
      <c r="CBA66" s="167"/>
      <c r="CBB66" s="167"/>
      <c r="CBC66" s="167"/>
      <c r="CBD66" s="167"/>
      <c r="CBE66" s="167"/>
      <c r="CBF66" s="167"/>
      <c r="CBG66" s="167"/>
      <c r="CBH66" s="167"/>
      <c r="CBI66" s="167"/>
      <c r="CBJ66" s="167"/>
      <c r="CBK66" s="167"/>
      <c r="CBL66" s="167"/>
      <c r="CBM66" s="167"/>
      <c r="CBN66" s="167"/>
      <c r="CBO66" s="167"/>
      <c r="CBP66" s="167"/>
      <c r="CBQ66" s="167"/>
      <c r="CBR66" s="167"/>
      <c r="CBS66" s="167"/>
      <c r="CBT66" s="167"/>
      <c r="CBU66" s="167"/>
      <c r="CBV66" s="167"/>
      <c r="CBW66" s="167"/>
      <c r="CBX66" s="167"/>
      <c r="CBY66" s="167"/>
      <c r="CBZ66" s="167"/>
      <c r="CCA66" s="167"/>
      <c r="CCB66" s="167"/>
      <c r="CCC66" s="167"/>
      <c r="CCD66" s="167"/>
      <c r="CCE66" s="167"/>
      <c r="CCF66" s="167"/>
      <c r="CCG66" s="167"/>
      <c r="CCH66" s="167"/>
      <c r="CCI66" s="167"/>
      <c r="CCJ66" s="167"/>
      <c r="CCK66" s="167"/>
      <c r="CCL66" s="167"/>
      <c r="CCM66" s="167"/>
      <c r="CCN66" s="167"/>
      <c r="CCO66" s="167"/>
      <c r="CCP66" s="167"/>
      <c r="CCQ66" s="167"/>
      <c r="CCR66" s="167"/>
      <c r="CCS66" s="167"/>
      <c r="CCT66" s="167"/>
      <c r="CCU66" s="167"/>
      <c r="CCV66" s="167"/>
      <c r="CCW66" s="167"/>
      <c r="CCX66" s="167"/>
      <c r="CCY66" s="167"/>
      <c r="CCZ66" s="167"/>
      <c r="CDA66" s="167"/>
      <c r="CDB66" s="167"/>
      <c r="CDC66" s="167"/>
      <c r="CDD66" s="167"/>
      <c r="CDE66" s="167"/>
      <c r="CDF66" s="167"/>
      <c r="CDG66" s="167"/>
      <c r="CDH66" s="167"/>
      <c r="CDI66" s="167"/>
      <c r="CDJ66" s="167"/>
      <c r="CDK66" s="167"/>
      <c r="CDL66" s="167"/>
      <c r="CDM66" s="167"/>
      <c r="CDN66" s="167"/>
      <c r="CDO66" s="167"/>
      <c r="CDP66" s="167"/>
      <c r="CDQ66" s="167"/>
      <c r="CDR66" s="167"/>
      <c r="CDS66" s="167"/>
      <c r="CDT66" s="167"/>
      <c r="CDU66" s="167"/>
      <c r="CDV66" s="167"/>
      <c r="CDW66" s="167"/>
      <c r="CDX66" s="167"/>
      <c r="CDY66" s="167"/>
      <c r="CDZ66" s="167"/>
      <c r="CEA66" s="167"/>
      <c r="CEB66" s="167"/>
      <c r="CEC66" s="167"/>
      <c r="CED66" s="167"/>
      <c r="CEE66" s="167"/>
      <c r="CEF66" s="167"/>
      <c r="CEG66" s="167"/>
      <c r="CEH66" s="167"/>
      <c r="CEI66" s="167"/>
      <c r="CEJ66" s="167"/>
      <c r="CEK66" s="167"/>
      <c r="CEL66" s="167"/>
      <c r="CEM66" s="167"/>
      <c r="CEN66" s="167"/>
      <c r="CEO66" s="167"/>
      <c r="CEP66" s="167"/>
      <c r="CEQ66" s="167"/>
      <c r="CER66" s="167"/>
      <c r="CES66" s="167"/>
      <c r="CET66" s="167"/>
      <c r="CEU66" s="167"/>
      <c r="CEV66" s="167"/>
      <c r="CEW66" s="167"/>
      <c r="CEX66" s="167"/>
      <c r="CEY66" s="167"/>
      <c r="CEZ66" s="167"/>
      <c r="CFA66" s="167"/>
      <c r="CFB66" s="167"/>
      <c r="CFC66" s="167"/>
      <c r="CFD66" s="167"/>
      <c r="CFE66" s="167"/>
      <c r="CFF66" s="167"/>
      <c r="CFG66" s="167"/>
      <c r="CFH66" s="167"/>
      <c r="CFI66" s="167"/>
      <c r="CFJ66" s="167"/>
      <c r="CFK66" s="167"/>
      <c r="CFL66" s="167"/>
      <c r="CFM66" s="167"/>
      <c r="CFN66" s="167"/>
      <c r="CFO66" s="167"/>
      <c r="CFP66" s="167"/>
      <c r="CFQ66" s="167"/>
      <c r="CFR66" s="167"/>
      <c r="CFS66" s="167"/>
      <c r="CFT66" s="167"/>
      <c r="CFU66" s="167"/>
      <c r="CFV66" s="167"/>
      <c r="CFW66" s="167"/>
      <c r="CFX66" s="167"/>
      <c r="CFY66" s="167"/>
      <c r="CFZ66" s="167"/>
      <c r="CGA66" s="167"/>
      <c r="CGB66" s="167"/>
      <c r="CGC66" s="167"/>
      <c r="CGD66" s="167"/>
      <c r="CGE66" s="167"/>
      <c r="CGF66" s="167"/>
      <c r="CGG66" s="167"/>
      <c r="CGH66" s="167"/>
      <c r="CGI66" s="167"/>
      <c r="CGJ66" s="167"/>
      <c r="CGK66" s="167"/>
      <c r="CGL66" s="167"/>
      <c r="CGM66" s="167"/>
      <c r="CGN66" s="167"/>
      <c r="CGO66" s="167"/>
      <c r="CGP66" s="167"/>
      <c r="CGQ66" s="167"/>
      <c r="CGR66" s="167"/>
      <c r="CGS66" s="167"/>
      <c r="CGT66" s="167"/>
      <c r="CGU66" s="167"/>
      <c r="CGV66" s="167"/>
      <c r="CGW66" s="167"/>
      <c r="CGX66" s="167"/>
      <c r="CGY66" s="167"/>
      <c r="CGZ66" s="167"/>
      <c r="CHA66" s="167"/>
      <c r="CHB66" s="167"/>
      <c r="CHC66" s="167"/>
      <c r="CHD66" s="167"/>
      <c r="CHE66" s="167"/>
      <c r="CHF66" s="167"/>
      <c r="CHG66" s="167"/>
      <c r="CHH66" s="167"/>
      <c r="CHI66" s="167"/>
      <c r="CHJ66" s="167"/>
      <c r="CHK66" s="167"/>
      <c r="CHL66" s="167"/>
      <c r="CHM66" s="167"/>
      <c r="CHN66" s="167"/>
      <c r="CHO66" s="167"/>
      <c r="CHP66" s="167"/>
      <c r="CHQ66" s="167"/>
      <c r="CHR66" s="167"/>
      <c r="CHS66" s="167"/>
      <c r="CHT66" s="167"/>
      <c r="CHU66" s="167"/>
      <c r="CHV66" s="167"/>
      <c r="CHW66" s="167"/>
      <c r="CHX66" s="167"/>
      <c r="CHY66" s="167"/>
      <c r="CHZ66" s="167"/>
      <c r="CIA66" s="167"/>
      <c r="CIB66" s="167"/>
      <c r="CIC66" s="167"/>
      <c r="CID66" s="167"/>
      <c r="CIE66" s="167"/>
      <c r="CIF66" s="167"/>
      <c r="CIG66" s="167"/>
      <c r="CIH66" s="167"/>
      <c r="CII66" s="167"/>
      <c r="CIJ66" s="167"/>
      <c r="CIK66" s="167"/>
      <c r="CIL66" s="167"/>
      <c r="CIM66" s="167"/>
      <c r="CIN66" s="167"/>
      <c r="CIO66" s="167"/>
      <c r="CIP66" s="167"/>
      <c r="CIQ66" s="167"/>
      <c r="CIR66" s="167"/>
      <c r="CIS66" s="167"/>
      <c r="CIT66" s="167"/>
      <c r="CIU66" s="167"/>
      <c r="CIV66" s="167"/>
      <c r="CIW66" s="167"/>
      <c r="CIX66" s="167"/>
      <c r="CIY66" s="167"/>
      <c r="CIZ66" s="167"/>
      <c r="CJA66" s="167"/>
      <c r="CJB66" s="167"/>
      <c r="CJC66" s="167"/>
      <c r="CJD66" s="167"/>
      <c r="CJE66" s="167"/>
      <c r="CJF66" s="167"/>
      <c r="CJG66" s="167"/>
      <c r="CJH66" s="167"/>
      <c r="CJI66" s="167"/>
      <c r="CJJ66" s="167"/>
      <c r="CJK66" s="167"/>
      <c r="CJL66" s="167"/>
      <c r="CJM66" s="167"/>
      <c r="CJN66" s="167"/>
      <c r="CJO66" s="167"/>
      <c r="CJP66" s="167"/>
      <c r="CJQ66" s="167"/>
      <c r="CJR66" s="167"/>
      <c r="CJS66" s="167"/>
      <c r="CJT66" s="167"/>
      <c r="CJU66" s="167"/>
      <c r="CJV66" s="167"/>
      <c r="CJW66" s="167"/>
      <c r="CJX66" s="167"/>
      <c r="CJY66" s="167"/>
      <c r="CJZ66" s="167"/>
      <c r="CKA66" s="167"/>
      <c r="CKB66" s="167"/>
      <c r="CKC66" s="167"/>
      <c r="CKD66" s="167"/>
      <c r="CKE66" s="167"/>
      <c r="CKF66" s="167"/>
      <c r="CKG66" s="167"/>
      <c r="CKH66" s="167"/>
      <c r="CKI66" s="167"/>
      <c r="CKJ66" s="167"/>
      <c r="CKK66" s="167"/>
      <c r="CKL66" s="167"/>
      <c r="CKM66" s="167"/>
      <c r="CKN66" s="167"/>
      <c r="CKO66" s="167"/>
      <c r="CKP66" s="167"/>
      <c r="CKQ66" s="167"/>
      <c r="CKR66" s="167"/>
      <c r="CKS66" s="167"/>
      <c r="CKT66" s="167"/>
      <c r="CKU66" s="167"/>
      <c r="CKV66" s="167"/>
      <c r="CKW66" s="167"/>
      <c r="CKX66" s="167"/>
      <c r="CKY66" s="167"/>
      <c r="CKZ66" s="167"/>
      <c r="CLA66" s="167"/>
      <c r="CLB66" s="167"/>
      <c r="CLC66" s="167"/>
      <c r="CLD66" s="167"/>
      <c r="CLE66" s="167"/>
      <c r="CLF66" s="167"/>
      <c r="CLG66" s="167"/>
      <c r="CLH66" s="167"/>
      <c r="CLI66" s="167"/>
      <c r="CLJ66" s="167"/>
      <c r="CLK66" s="167"/>
      <c r="CLL66" s="167"/>
      <c r="CLM66" s="167"/>
      <c r="CLN66" s="167"/>
      <c r="CLO66" s="167"/>
      <c r="CLP66" s="167"/>
      <c r="CLQ66" s="167"/>
      <c r="CLR66" s="167"/>
      <c r="CLS66" s="167"/>
      <c r="CLT66" s="167"/>
      <c r="CLU66" s="167"/>
      <c r="CLV66" s="167"/>
      <c r="CLW66" s="167"/>
      <c r="CLX66" s="167"/>
      <c r="CLY66" s="167"/>
      <c r="CLZ66" s="167"/>
      <c r="CMA66" s="167"/>
      <c r="CMB66" s="167"/>
      <c r="CMC66" s="167"/>
      <c r="CMD66" s="167"/>
      <c r="CME66" s="167"/>
      <c r="CMF66" s="167"/>
      <c r="CMG66" s="167"/>
      <c r="CMH66" s="167"/>
      <c r="CMI66" s="167"/>
      <c r="CMJ66" s="167"/>
      <c r="CMK66" s="167"/>
      <c r="CML66" s="167"/>
      <c r="CMM66" s="167"/>
      <c r="CMN66" s="167"/>
      <c r="CMO66" s="167"/>
      <c r="CMP66" s="167"/>
      <c r="CMQ66" s="167"/>
      <c r="CMR66" s="167"/>
      <c r="CMS66" s="167"/>
      <c r="CMT66" s="167"/>
      <c r="CMU66" s="167"/>
      <c r="CMV66" s="167"/>
      <c r="CMW66" s="167"/>
      <c r="CMX66" s="167"/>
      <c r="CMY66" s="167"/>
      <c r="CMZ66" s="167"/>
      <c r="CNA66" s="167"/>
      <c r="CNB66" s="167"/>
      <c r="CNC66" s="167"/>
      <c r="CND66" s="167"/>
      <c r="CNE66" s="167"/>
      <c r="CNF66" s="167"/>
      <c r="CNG66" s="167"/>
      <c r="CNH66" s="167"/>
      <c r="CNI66" s="167"/>
      <c r="CNJ66" s="167"/>
      <c r="CNK66" s="167"/>
      <c r="CNL66" s="167"/>
      <c r="CNM66" s="167"/>
      <c r="CNN66" s="167"/>
      <c r="CNO66" s="167"/>
      <c r="CNP66" s="167"/>
      <c r="CNQ66" s="167"/>
      <c r="CNR66" s="167"/>
      <c r="CNS66" s="167"/>
      <c r="CNT66" s="167"/>
      <c r="CNU66" s="167"/>
      <c r="CNV66" s="167"/>
      <c r="CNW66" s="167"/>
      <c r="CNX66" s="167"/>
      <c r="CNY66" s="167"/>
      <c r="CNZ66" s="167"/>
      <c r="COA66" s="167"/>
      <c r="COB66" s="167"/>
      <c r="COC66" s="167"/>
      <c r="COD66" s="167"/>
      <c r="COE66" s="167"/>
      <c r="COF66" s="167"/>
      <c r="COG66" s="167"/>
      <c r="COH66" s="167"/>
      <c r="COI66" s="167"/>
      <c r="COJ66" s="167"/>
      <c r="COK66" s="167"/>
      <c r="COL66" s="167"/>
      <c r="COM66" s="167"/>
      <c r="CON66" s="167"/>
      <c r="COO66" s="167"/>
      <c r="COP66" s="167"/>
      <c r="COQ66" s="167"/>
      <c r="COR66" s="167"/>
      <c r="COS66" s="167"/>
      <c r="COT66" s="167"/>
      <c r="COU66" s="167"/>
      <c r="COV66" s="167"/>
      <c r="COW66" s="167"/>
      <c r="COX66" s="167"/>
      <c r="COY66" s="167"/>
      <c r="COZ66" s="167"/>
      <c r="CPA66" s="167"/>
      <c r="CPB66" s="167"/>
      <c r="CPC66" s="167"/>
      <c r="CPD66" s="167"/>
      <c r="CPE66" s="167"/>
      <c r="CPF66" s="167"/>
      <c r="CPG66" s="167"/>
      <c r="CPH66" s="167"/>
      <c r="CPI66" s="167"/>
      <c r="CPJ66" s="167"/>
      <c r="CPK66" s="167"/>
      <c r="CPL66" s="167"/>
      <c r="CPM66" s="167"/>
      <c r="CPN66" s="167"/>
      <c r="CPO66" s="167"/>
      <c r="CPP66" s="167"/>
      <c r="CPQ66" s="167"/>
      <c r="CPR66" s="167"/>
      <c r="CPS66" s="167"/>
      <c r="CPT66" s="167"/>
      <c r="CPU66" s="167"/>
      <c r="CPV66" s="167"/>
      <c r="CPW66" s="167"/>
      <c r="CPX66" s="167"/>
      <c r="CPY66" s="167"/>
      <c r="CPZ66" s="167"/>
      <c r="CQA66" s="167"/>
      <c r="CQB66" s="167"/>
      <c r="CQC66" s="167"/>
      <c r="CQD66" s="167"/>
      <c r="CQE66" s="167"/>
      <c r="CQF66" s="167"/>
      <c r="CQG66" s="167"/>
      <c r="CQH66" s="167"/>
      <c r="CQI66" s="167"/>
      <c r="CQJ66" s="167"/>
      <c r="CQK66" s="167"/>
      <c r="CQL66" s="167"/>
      <c r="CQM66" s="167"/>
      <c r="CQN66" s="167"/>
      <c r="CQO66" s="167"/>
      <c r="CQP66" s="167"/>
      <c r="CQQ66" s="167"/>
      <c r="CQR66" s="167"/>
      <c r="CQS66" s="167"/>
      <c r="CQT66" s="167"/>
      <c r="CQU66" s="167"/>
      <c r="CQV66" s="167"/>
      <c r="CQW66" s="167"/>
      <c r="CQX66" s="167"/>
      <c r="CQY66" s="167"/>
      <c r="CQZ66" s="167"/>
      <c r="CRA66" s="167"/>
      <c r="CRB66" s="167"/>
      <c r="CRC66" s="167"/>
      <c r="CRD66" s="167"/>
      <c r="CRE66" s="167"/>
      <c r="CRF66" s="167"/>
      <c r="CRG66" s="167"/>
      <c r="CRH66" s="167"/>
      <c r="CRI66" s="167"/>
      <c r="CRJ66" s="167"/>
      <c r="CRK66" s="167"/>
      <c r="CRL66" s="167"/>
      <c r="CRM66" s="167"/>
      <c r="CRN66" s="167"/>
      <c r="CRO66" s="167"/>
      <c r="CRP66" s="167"/>
      <c r="CRQ66" s="167"/>
      <c r="CRR66" s="167"/>
      <c r="CRS66" s="167"/>
      <c r="CRT66" s="167"/>
      <c r="CRU66" s="167"/>
      <c r="CRV66" s="167"/>
      <c r="CRW66" s="167"/>
      <c r="CRX66" s="167"/>
      <c r="CRY66" s="167"/>
      <c r="CRZ66" s="167"/>
      <c r="CSA66" s="167"/>
      <c r="CSB66" s="167"/>
      <c r="CSC66" s="167"/>
      <c r="CSD66" s="167"/>
      <c r="CSE66" s="167"/>
      <c r="CSF66" s="167"/>
      <c r="CSG66" s="167"/>
      <c r="CSH66" s="167"/>
      <c r="CSI66" s="167"/>
      <c r="CSJ66" s="167"/>
      <c r="CSK66" s="167"/>
      <c r="CSL66" s="167"/>
      <c r="CSM66" s="167"/>
      <c r="CSN66" s="167"/>
      <c r="CSO66" s="167"/>
      <c r="CSP66" s="167"/>
      <c r="CSQ66" s="167"/>
      <c r="CSR66" s="167"/>
      <c r="CSS66" s="167"/>
      <c r="CST66" s="167"/>
      <c r="CSU66" s="167"/>
      <c r="CSV66" s="167"/>
      <c r="CSW66" s="167"/>
      <c r="CSX66" s="167"/>
      <c r="CSY66" s="167"/>
      <c r="CSZ66" s="167"/>
      <c r="CTA66" s="167"/>
      <c r="CTB66" s="167"/>
      <c r="CTC66" s="167"/>
      <c r="CTD66" s="167"/>
      <c r="CTE66" s="167"/>
      <c r="CTF66" s="167"/>
      <c r="CTG66" s="167"/>
      <c r="CTH66" s="167"/>
      <c r="CTI66" s="167"/>
      <c r="CTJ66" s="167"/>
      <c r="CTK66" s="167"/>
      <c r="CTL66" s="167"/>
      <c r="CTM66" s="167"/>
      <c r="CTN66" s="167"/>
      <c r="CTO66" s="167"/>
      <c r="CTP66" s="167"/>
      <c r="CTQ66" s="167"/>
      <c r="CTR66" s="167"/>
      <c r="CTS66" s="167"/>
      <c r="CTT66" s="167"/>
      <c r="CTU66" s="167"/>
      <c r="CTV66" s="167"/>
      <c r="CTW66" s="167"/>
      <c r="CTX66" s="167"/>
      <c r="CTY66" s="167"/>
      <c r="CTZ66" s="167"/>
      <c r="CUA66" s="167"/>
      <c r="CUB66" s="167"/>
      <c r="CUC66" s="167"/>
      <c r="CUD66" s="167"/>
      <c r="CUE66" s="167"/>
      <c r="CUF66" s="167"/>
      <c r="CUG66" s="167"/>
      <c r="CUH66" s="167"/>
      <c r="CUI66" s="167"/>
      <c r="CUJ66" s="167"/>
      <c r="CUK66" s="167"/>
      <c r="CUL66" s="167"/>
      <c r="CUM66" s="167"/>
      <c r="CUN66" s="167"/>
      <c r="CUO66" s="167"/>
      <c r="CUP66" s="167"/>
      <c r="CUQ66" s="167"/>
      <c r="CUR66" s="167"/>
      <c r="CUS66" s="167"/>
      <c r="CUT66" s="167"/>
      <c r="CUU66" s="167"/>
      <c r="CUV66" s="167"/>
      <c r="CUW66" s="167"/>
      <c r="CUX66" s="167"/>
      <c r="CUY66" s="167"/>
      <c r="CUZ66" s="167"/>
      <c r="CVA66" s="167"/>
      <c r="CVB66" s="167"/>
      <c r="CVC66" s="167"/>
      <c r="CVD66" s="167"/>
      <c r="CVE66" s="167"/>
      <c r="CVF66" s="167"/>
      <c r="CVG66" s="167"/>
      <c r="CVH66" s="167"/>
      <c r="CVI66" s="167"/>
      <c r="CVJ66" s="167"/>
      <c r="CVK66" s="167"/>
      <c r="CVL66" s="167"/>
      <c r="CVM66" s="167"/>
      <c r="CVN66" s="167"/>
      <c r="CVO66" s="167"/>
      <c r="CVP66" s="167"/>
      <c r="CVQ66" s="167"/>
      <c r="CVR66" s="167"/>
      <c r="CVS66" s="167"/>
      <c r="CVT66" s="167"/>
      <c r="CVU66" s="167"/>
      <c r="CVV66" s="167"/>
      <c r="CVW66" s="167"/>
      <c r="CVX66" s="167"/>
      <c r="CVY66" s="167"/>
      <c r="CVZ66" s="167"/>
      <c r="CWA66" s="167"/>
      <c r="CWB66" s="167"/>
      <c r="CWC66" s="167"/>
      <c r="CWD66" s="167"/>
      <c r="CWE66" s="167"/>
      <c r="CWF66" s="167"/>
      <c r="CWG66" s="167"/>
      <c r="CWH66" s="167"/>
      <c r="CWI66" s="167"/>
      <c r="CWJ66" s="167"/>
      <c r="CWK66" s="167"/>
      <c r="CWL66" s="167"/>
      <c r="CWM66" s="167"/>
      <c r="CWN66" s="167"/>
      <c r="CWO66" s="167"/>
      <c r="CWP66" s="167"/>
      <c r="CWQ66" s="167"/>
      <c r="CWR66" s="167"/>
      <c r="CWS66" s="167"/>
      <c r="CWT66" s="167"/>
      <c r="CWU66" s="167"/>
      <c r="CWV66" s="167"/>
      <c r="CWW66" s="167"/>
      <c r="CWX66" s="167"/>
      <c r="CWY66" s="167"/>
      <c r="CWZ66" s="167"/>
      <c r="CXA66" s="167"/>
      <c r="CXB66" s="167"/>
      <c r="CXC66" s="167"/>
      <c r="CXD66" s="167"/>
      <c r="CXE66" s="167"/>
      <c r="CXF66" s="167"/>
      <c r="CXG66" s="167"/>
      <c r="CXH66" s="167"/>
      <c r="CXI66" s="167"/>
      <c r="CXJ66" s="167"/>
      <c r="CXK66" s="167"/>
      <c r="CXL66" s="167"/>
      <c r="CXM66" s="167"/>
      <c r="CXN66" s="167"/>
      <c r="CXO66" s="167"/>
      <c r="CXP66" s="167"/>
      <c r="CXQ66" s="167"/>
      <c r="CXR66" s="167"/>
      <c r="CXS66" s="167"/>
      <c r="CXT66" s="167"/>
      <c r="CXU66" s="167"/>
      <c r="CXV66" s="167"/>
      <c r="CXW66" s="167"/>
      <c r="CXX66" s="167"/>
      <c r="CXY66" s="167"/>
      <c r="CXZ66" s="167"/>
      <c r="CYA66" s="167"/>
      <c r="CYB66" s="167"/>
      <c r="CYC66" s="167"/>
      <c r="CYD66" s="167"/>
      <c r="CYE66" s="167"/>
      <c r="CYF66" s="167"/>
      <c r="CYG66" s="167"/>
      <c r="CYH66" s="167"/>
      <c r="CYI66" s="167"/>
      <c r="CYJ66" s="167"/>
      <c r="CYK66" s="167"/>
      <c r="CYL66" s="167"/>
      <c r="CYM66" s="167"/>
      <c r="CYN66" s="167"/>
      <c r="CYO66" s="167"/>
      <c r="CYP66" s="167"/>
      <c r="CYQ66" s="167"/>
      <c r="CYR66" s="167"/>
      <c r="CYS66" s="167"/>
      <c r="CYT66" s="167"/>
      <c r="CYU66" s="167"/>
      <c r="CYV66" s="167"/>
      <c r="CYW66" s="167"/>
      <c r="CYX66" s="167"/>
      <c r="CYY66" s="167"/>
      <c r="CYZ66" s="167"/>
      <c r="CZA66" s="167"/>
      <c r="CZB66" s="167"/>
      <c r="CZC66" s="167"/>
      <c r="CZD66" s="167"/>
      <c r="CZE66" s="167"/>
      <c r="CZF66" s="167"/>
      <c r="CZG66" s="167"/>
      <c r="CZH66" s="167"/>
      <c r="CZI66" s="167"/>
      <c r="CZJ66" s="167"/>
      <c r="CZK66" s="167"/>
      <c r="CZL66" s="167"/>
      <c r="CZM66" s="167"/>
      <c r="CZN66" s="167"/>
      <c r="CZO66" s="167"/>
      <c r="CZP66" s="167"/>
      <c r="CZQ66" s="167"/>
      <c r="CZR66" s="167"/>
      <c r="CZS66" s="167"/>
      <c r="CZT66" s="167"/>
      <c r="CZU66" s="167"/>
      <c r="CZV66" s="167"/>
      <c r="CZW66" s="167"/>
      <c r="CZX66" s="167"/>
      <c r="CZY66" s="167"/>
      <c r="CZZ66" s="167"/>
      <c r="DAA66" s="167"/>
      <c r="DAB66" s="167"/>
      <c r="DAC66" s="167"/>
      <c r="DAD66" s="167"/>
      <c r="DAE66" s="167"/>
      <c r="DAF66" s="167"/>
      <c r="DAG66" s="167"/>
      <c r="DAH66" s="167"/>
      <c r="DAI66" s="167"/>
      <c r="DAJ66" s="167"/>
      <c r="DAK66" s="167"/>
      <c r="DAL66" s="167"/>
      <c r="DAM66" s="167"/>
      <c r="DAN66" s="167"/>
      <c r="DAO66" s="167"/>
      <c r="DAP66" s="167"/>
      <c r="DAQ66" s="167"/>
      <c r="DAR66" s="167"/>
      <c r="DAS66" s="167"/>
      <c r="DAT66" s="167"/>
      <c r="DAU66" s="167"/>
      <c r="DAV66" s="167"/>
      <c r="DAW66" s="167"/>
      <c r="DAX66" s="167"/>
      <c r="DAY66" s="167"/>
      <c r="DAZ66" s="167"/>
      <c r="DBA66" s="167"/>
      <c r="DBB66" s="167"/>
      <c r="DBC66" s="167"/>
      <c r="DBD66" s="167"/>
      <c r="DBE66" s="167"/>
      <c r="DBF66" s="167"/>
      <c r="DBG66" s="167"/>
      <c r="DBH66" s="167"/>
      <c r="DBI66" s="167"/>
      <c r="DBJ66" s="167"/>
      <c r="DBK66" s="167"/>
      <c r="DBL66" s="167"/>
      <c r="DBM66" s="167"/>
      <c r="DBN66" s="167"/>
      <c r="DBO66" s="167"/>
      <c r="DBP66" s="167"/>
      <c r="DBQ66" s="167"/>
      <c r="DBR66" s="167"/>
      <c r="DBS66" s="167"/>
      <c r="DBT66" s="167"/>
      <c r="DBU66" s="167"/>
      <c r="DBV66" s="167"/>
      <c r="DBW66" s="167"/>
      <c r="DBX66" s="167"/>
      <c r="DBY66" s="167"/>
      <c r="DBZ66" s="167"/>
      <c r="DCA66" s="167"/>
      <c r="DCB66" s="167"/>
      <c r="DCC66" s="167"/>
      <c r="DCD66" s="167"/>
      <c r="DCE66" s="167"/>
      <c r="DCF66" s="167"/>
      <c r="DCG66" s="167"/>
      <c r="DCH66" s="167"/>
      <c r="DCI66" s="167"/>
      <c r="DCJ66" s="167"/>
      <c r="DCK66" s="167"/>
      <c r="DCL66" s="167"/>
      <c r="DCM66" s="167"/>
      <c r="DCN66" s="167"/>
      <c r="DCO66" s="167"/>
      <c r="DCP66" s="167"/>
      <c r="DCQ66" s="167"/>
      <c r="DCR66" s="167"/>
      <c r="DCS66" s="167"/>
      <c r="DCT66" s="167"/>
      <c r="DCU66" s="167"/>
      <c r="DCV66" s="167"/>
      <c r="DCW66" s="167"/>
      <c r="DCX66" s="167"/>
      <c r="DCY66" s="167"/>
      <c r="DCZ66" s="167"/>
      <c r="DDA66" s="167"/>
      <c r="DDB66" s="167"/>
      <c r="DDC66" s="167"/>
      <c r="DDD66" s="167"/>
      <c r="DDE66" s="167"/>
      <c r="DDF66" s="167"/>
      <c r="DDG66" s="167"/>
      <c r="DDH66" s="167"/>
      <c r="DDI66" s="167"/>
      <c r="DDJ66" s="167"/>
      <c r="DDK66" s="167"/>
      <c r="DDL66" s="167"/>
      <c r="DDM66" s="167"/>
      <c r="DDN66" s="167"/>
      <c r="DDO66" s="167"/>
      <c r="DDP66" s="167"/>
      <c r="DDQ66" s="167"/>
      <c r="DDR66" s="167"/>
      <c r="DDS66" s="167"/>
      <c r="DDT66" s="167"/>
      <c r="DDU66" s="167"/>
      <c r="DDV66" s="167"/>
      <c r="DDW66" s="167"/>
      <c r="DDX66" s="167"/>
      <c r="DDY66" s="167"/>
      <c r="DDZ66" s="167"/>
      <c r="DEA66" s="167"/>
      <c r="DEB66" s="167"/>
      <c r="DEC66" s="167"/>
      <c r="DED66" s="167"/>
      <c r="DEE66" s="167"/>
      <c r="DEF66" s="167"/>
      <c r="DEG66" s="167"/>
      <c r="DEH66" s="167"/>
      <c r="DEI66" s="167"/>
      <c r="DEJ66" s="167"/>
      <c r="DEK66" s="167"/>
      <c r="DEL66" s="167"/>
      <c r="DEM66" s="167"/>
      <c r="DEN66" s="167"/>
      <c r="DEO66" s="167"/>
      <c r="DEP66" s="167"/>
      <c r="DEQ66" s="167"/>
      <c r="DER66" s="167"/>
      <c r="DES66" s="167"/>
      <c r="DET66" s="167"/>
      <c r="DEU66" s="167"/>
      <c r="DEV66" s="167"/>
      <c r="DEW66" s="167"/>
      <c r="DEX66" s="167"/>
      <c r="DEY66" s="167"/>
      <c r="DEZ66" s="167"/>
      <c r="DFA66" s="167"/>
      <c r="DFB66" s="167"/>
      <c r="DFC66" s="167"/>
      <c r="DFD66" s="167"/>
      <c r="DFE66" s="167"/>
      <c r="DFF66" s="167"/>
      <c r="DFG66" s="167"/>
      <c r="DFH66" s="167"/>
      <c r="DFI66" s="167"/>
      <c r="DFJ66" s="167"/>
      <c r="DFK66" s="167"/>
      <c r="DFL66" s="167"/>
      <c r="DFM66" s="167"/>
      <c r="DFN66" s="167"/>
      <c r="DFO66" s="167"/>
      <c r="DFP66" s="167"/>
      <c r="DFQ66" s="167"/>
      <c r="DFR66" s="167"/>
      <c r="DFS66" s="167"/>
      <c r="DFT66" s="167"/>
      <c r="DFU66" s="167"/>
      <c r="DFV66" s="167"/>
      <c r="DFW66" s="167"/>
      <c r="DFX66" s="167"/>
      <c r="DFY66" s="167"/>
      <c r="DFZ66" s="167"/>
      <c r="DGA66" s="167"/>
      <c r="DGB66" s="167"/>
      <c r="DGC66" s="167"/>
      <c r="DGD66" s="167"/>
      <c r="DGE66" s="167"/>
      <c r="DGF66" s="167"/>
      <c r="DGG66" s="167"/>
      <c r="DGH66" s="167"/>
      <c r="DGI66" s="167"/>
      <c r="DGJ66" s="167"/>
      <c r="DGK66" s="167"/>
      <c r="DGL66" s="167"/>
      <c r="DGM66" s="167"/>
      <c r="DGN66" s="167"/>
      <c r="DGO66" s="167"/>
      <c r="DGP66" s="167"/>
      <c r="DGQ66" s="167"/>
      <c r="DGR66" s="167"/>
      <c r="DGS66" s="167"/>
      <c r="DGT66" s="167"/>
      <c r="DGU66" s="167"/>
      <c r="DGV66" s="167"/>
      <c r="DGW66" s="167"/>
      <c r="DGX66" s="167"/>
      <c r="DGY66" s="167"/>
      <c r="DGZ66" s="167"/>
      <c r="DHA66" s="167"/>
      <c r="DHB66" s="167"/>
      <c r="DHC66" s="167"/>
      <c r="DHD66" s="167"/>
      <c r="DHE66" s="167"/>
      <c r="DHF66" s="167"/>
      <c r="DHG66" s="167"/>
      <c r="DHH66" s="167"/>
      <c r="DHI66" s="167"/>
      <c r="DHJ66" s="167"/>
      <c r="DHK66" s="167"/>
      <c r="DHL66" s="167"/>
      <c r="DHM66" s="167"/>
      <c r="DHN66" s="167"/>
      <c r="DHO66" s="167"/>
      <c r="DHP66" s="167"/>
      <c r="DHQ66" s="167"/>
      <c r="DHR66" s="167"/>
      <c r="DHS66" s="167"/>
      <c r="DHT66" s="167"/>
      <c r="DHU66" s="167"/>
      <c r="DHV66" s="167"/>
      <c r="DHW66" s="167"/>
      <c r="DHX66" s="167"/>
      <c r="DHY66" s="167"/>
      <c r="DHZ66" s="167"/>
      <c r="DIA66" s="167"/>
      <c r="DIB66" s="167"/>
      <c r="DIC66" s="167"/>
      <c r="DID66" s="167"/>
      <c r="DIE66" s="167"/>
      <c r="DIF66" s="167"/>
      <c r="DIG66" s="167"/>
      <c r="DIH66" s="167"/>
      <c r="DII66" s="167"/>
      <c r="DIJ66" s="167"/>
      <c r="DIK66" s="167"/>
      <c r="DIL66" s="167"/>
      <c r="DIM66" s="167"/>
      <c r="DIN66" s="167"/>
      <c r="DIO66" s="167"/>
      <c r="DIP66" s="167"/>
      <c r="DIQ66" s="167"/>
      <c r="DIR66" s="167"/>
      <c r="DIS66" s="167"/>
      <c r="DIT66" s="167"/>
      <c r="DIU66" s="167"/>
      <c r="DIV66" s="167"/>
      <c r="DIW66" s="167"/>
      <c r="DIX66" s="167"/>
      <c r="DIY66" s="167"/>
      <c r="DIZ66" s="167"/>
      <c r="DJA66" s="167"/>
      <c r="DJB66" s="167"/>
      <c r="DJC66" s="167"/>
      <c r="DJD66" s="167"/>
      <c r="DJE66" s="167"/>
      <c r="DJF66" s="167"/>
      <c r="DJG66" s="167"/>
      <c r="DJH66" s="167"/>
      <c r="DJI66" s="167"/>
      <c r="DJJ66" s="167"/>
      <c r="DJK66" s="167"/>
      <c r="DJL66" s="167"/>
      <c r="DJM66" s="167"/>
      <c r="DJN66" s="167"/>
      <c r="DJO66" s="167"/>
      <c r="DJP66" s="167"/>
      <c r="DJQ66" s="167"/>
      <c r="DJR66" s="167"/>
      <c r="DJS66" s="167"/>
      <c r="DJT66" s="167"/>
      <c r="DJU66" s="167"/>
      <c r="DJV66" s="167"/>
      <c r="DJW66" s="167"/>
      <c r="DJX66" s="167"/>
      <c r="DJY66" s="167"/>
      <c r="DJZ66" s="167"/>
      <c r="DKA66" s="167"/>
      <c r="DKB66" s="167"/>
      <c r="DKC66" s="167"/>
      <c r="DKD66" s="167"/>
      <c r="DKE66" s="167"/>
      <c r="DKF66" s="167"/>
      <c r="DKG66" s="167"/>
      <c r="DKH66" s="167"/>
      <c r="DKI66" s="167"/>
      <c r="DKJ66" s="167"/>
      <c r="DKK66" s="167"/>
      <c r="DKL66" s="167"/>
      <c r="DKM66" s="167"/>
      <c r="DKN66" s="167"/>
      <c r="DKO66" s="167"/>
      <c r="DKP66" s="167"/>
      <c r="DKQ66" s="167"/>
      <c r="DKR66" s="167"/>
      <c r="DKS66" s="167"/>
      <c r="DKT66" s="167"/>
      <c r="DKU66" s="167"/>
      <c r="DKV66" s="167"/>
      <c r="DKW66" s="167"/>
      <c r="DKX66" s="167"/>
      <c r="DKY66" s="167"/>
      <c r="DKZ66" s="167"/>
      <c r="DLA66" s="167"/>
      <c r="DLB66" s="167"/>
      <c r="DLC66" s="167"/>
      <c r="DLD66" s="167"/>
      <c r="DLE66" s="167"/>
      <c r="DLF66" s="167"/>
      <c r="DLG66" s="167"/>
      <c r="DLH66" s="167"/>
      <c r="DLI66" s="167"/>
      <c r="DLJ66" s="167"/>
      <c r="DLK66" s="167"/>
      <c r="DLL66" s="167"/>
      <c r="DLM66" s="167"/>
      <c r="DLN66" s="167"/>
      <c r="DLO66" s="167"/>
      <c r="DLP66" s="167"/>
      <c r="DLQ66" s="167"/>
      <c r="DLR66" s="167"/>
      <c r="DLS66" s="167"/>
      <c r="DLT66" s="167"/>
      <c r="DLU66" s="167"/>
      <c r="DLV66" s="167"/>
      <c r="DLW66" s="167"/>
      <c r="DLX66" s="167"/>
      <c r="DLY66" s="167"/>
      <c r="DLZ66" s="167"/>
      <c r="DMA66" s="167"/>
      <c r="DMB66" s="167"/>
      <c r="DMC66" s="167"/>
      <c r="DMD66" s="167"/>
      <c r="DME66" s="167"/>
      <c r="DMF66" s="167"/>
      <c r="DMG66" s="167"/>
      <c r="DMH66" s="167"/>
      <c r="DMI66" s="167"/>
      <c r="DMJ66" s="167"/>
      <c r="DMK66" s="167"/>
      <c r="DML66" s="167"/>
      <c r="DMM66" s="167"/>
      <c r="DMN66" s="167"/>
      <c r="DMO66" s="167"/>
      <c r="DMP66" s="167"/>
      <c r="DMQ66" s="167"/>
      <c r="DMR66" s="167"/>
      <c r="DMS66" s="167"/>
      <c r="DMT66" s="167"/>
      <c r="DMU66" s="167"/>
      <c r="DMV66" s="167"/>
      <c r="DMW66" s="167"/>
      <c r="DMX66" s="167"/>
      <c r="DMY66" s="167"/>
      <c r="DMZ66" s="167"/>
      <c r="DNA66" s="167"/>
      <c r="DNB66" s="167"/>
      <c r="DNC66" s="167"/>
      <c r="DND66" s="167"/>
      <c r="DNE66" s="167"/>
      <c r="DNF66" s="167"/>
      <c r="DNG66" s="167"/>
      <c r="DNH66" s="167"/>
      <c r="DNI66" s="167"/>
      <c r="DNJ66" s="167"/>
      <c r="DNK66" s="167"/>
      <c r="DNL66" s="167"/>
      <c r="DNM66" s="167"/>
      <c r="DNN66" s="167"/>
      <c r="DNO66" s="167"/>
      <c r="DNP66" s="167"/>
      <c r="DNQ66" s="167"/>
      <c r="DNR66" s="167"/>
      <c r="DNS66" s="167"/>
      <c r="DNT66" s="167"/>
      <c r="DNU66" s="167"/>
      <c r="DNV66" s="167"/>
      <c r="DNW66" s="167"/>
      <c r="DNX66" s="167"/>
      <c r="DNY66" s="167"/>
      <c r="DNZ66" s="167"/>
      <c r="DOA66" s="167"/>
      <c r="DOB66" s="167"/>
      <c r="DOC66" s="167"/>
      <c r="DOD66" s="167"/>
      <c r="DOE66" s="167"/>
      <c r="DOF66" s="167"/>
      <c r="DOG66" s="167"/>
      <c r="DOH66" s="167"/>
      <c r="DOI66" s="167"/>
      <c r="DOJ66" s="167"/>
      <c r="DOK66" s="167"/>
      <c r="DOL66" s="167"/>
      <c r="DOM66" s="167"/>
      <c r="DON66" s="167"/>
      <c r="DOO66" s="167"/>
      <c r="DOP66" s="167"/>
      <c r="DOQ66" s="167"/>
      <c r="DOR66" s="167"/>
      <c r="DOS66" s="167"/>
      <c r="DOT66" s="167"/>
      <c r="DOU66" s="167"/>
      <c r="DOV66" s="167"/>
      <c r="DOW66" s="167"/>
      <c r="DOX66" s="167"/>
      <c r="DOY66" s="167"/>
      <c r="DOZ66" s="167"/>
      <c r="DPA66" s="167"/>
      <c r="DPB66" s="167"/>
      <c r="DPC66" s="167"/>
      <c r="DPD66" s="167"/>
      <c r="DPE66" s="167"/>
      <c r="DPF66" s="167"/>
      <c r="DPG66" s="167"/>
      <c r="DPH66" s="167"/>
      <c r="DPI66" s="167"/>
      <c r="DPJ66" s="167"/>
      <c r="DPK66" s="167"/>
      <c r="DPL66" s="167"/>
      <c r="DPM66" s="167"/>
      <c r="DPN66" s="167"/>
      <c r="DPO66" s="167"/>
      <c r="DPP66" s="167"/>
      <c r="DPQ66" s="167"/>
      <c r="DPR66" s="167"/>
      <c r="DPS66" s="167"/>
      <c r="DPT66" s="167"/>
      <c r="DPU66" s="167"/>
      <c r="DPV66" s="167"/>
      <c r="DPW66" s="167"/>
      <c r="DPX66" s="167"/>
      <c r="DPY66" s="167"/>
      <c r="DPZ66" s="167"/>
      <c r="DQA66" s="167"/>
      <c r="DQB66" s="167"/>
      <c r="DQC66" s="167"/>
      <c r="DQD66" s="167"/>
      <c r="DQE66" s="167"/>
      <c r="DQF66" s="167"/>
      <c r="DQG66" s="167"/>
      <c r="DQH66" s="167"/>
      <c r="DQI66" s="167"/>
      <c r="DQJ66" s="167"/>
      <c r="DQK66" s="167"/>
      <c r="DQL66" s="167"/>
      <c r="DQM66" s="167"/>
      <c r="DQN66" s="167"/>
      <c r="DQO66" s="167"/>
      <c r="DQP66" s="167"/>
      <c r="DQQ66" s="167"/>
      <c r="DQR66" s="167"/>
      <c r="DQS66" s="167"/>
      <c r="DQT66" s="167"/>
      <c r="DQU66" s="167"/>
      <c r="DQV66" s="167"/>
      <c r="DQW66" s="167"/>
      <c r="DQX66" s="167"/>
      <c r="DQY66" s="167"/>
      <c r="DQZ66" s="167"/>
      <c r="DRA66" s="167"/>
      <c r="DRB66" s="167"/>
      <c r="DRC66" s="167"/>
      <c r="DRD66" s="167"/>
      <c r="DRE66" s="167"/>
      <c r="DRF66" s="167"/>
      <c r="DRG66" s="167"/>
      <c r="DRH66" s="167"/>
      <c r="DRI66" s="167"/>
      <c r="DRJ66" s="167"/>
      <c r="DRK66" s="167"/>
      <c r="DRL66" s="167"/>
      <c r="DRM66" s="167"/>
      <c r="DRN66" s="167"/>
      <c r="DRO66" s="167"/>
      <c r="DRP66" s="167"/>
      <c r="DRQ66" s="167"/>
      <c r="DRR66" s="167"/>
      <c r="DRS66" s="167"/>
      <c r="DRT66" s="167"/>
      <c r="DRU66" s="167"/>
      <c r="DRV66" s="167"/>
      <c r="DRW66" s="167"/>
      <c r="DRX66" s="167"/>
      <c r="DRY66" s="167"/>
      <c r="DRZ66" s="167"/>
      <c r="DSA66" s="167"/>
      <c r="DSB66" s="167"/>
      <c r="DSC66" s="167"/>
      <c r="DSD66" s="167"/>
      <c r="DSE66" s="167"/>
      <c r="DSF66" s="167"/>
      <c r="DSG66" s="167"/>
      <c r="DSH66" s="167"/>
      <c r="DSI66" s="167"/>
      <c r="DSJ66" s="167"/>
      <c r="DSK66" s="167"/>
      <c r="DSL66" s="167"/>
      <c r="DSM66" s="167"/>
      <c r="DSN66" s="167"/>
      <c r="DSO66" s="167"/>
      <c r="DSP66" s="167"/>
      <c r="DSQ66" s="167"/>
      <c r="DSR66" s="167"/>
      <c r="DSS66" s="167"/>
      <c r="DST66" s="167"/>
      <c r="DSU66" s="167"/>
      <c r="DSV66" s="167"/>
      <c r="DSW66" s="167"/>
      <c r="DSX66" s="167"/>
      <c r="DSY66" s="167"/>
      <c r="DSZ66" s="167"/>
      <c r="DTA66" s="167"/>
      <c r="DTB66" s="167"/>
      <c r="DTC66" s="167"/>
      <c r="DTD66" s="167"/>
      <c r="DTE66" s="167"/>
      <c r="DTF66" s="167"/>
      <c r="DTG66" s="167"/>
      <c r="DTH66" s="167"/>
      <c r="DTI66" s="167"/>
      <c r="DTJ66" s="167"/>
      <c r="DTK66" s="167"/>
      <c r="DTL66" s="167"/>
      <c r="DTM66" s="167"/>
      <c r="DTN66" s="167"/>
      <c r="DTO66" s="167"/>
      <c r="DTP66" s="167"/>
      <c r="DTQ66" s="167"/>
      <c r="DTR66" s="167"/>
      <c r="DTS66" s="167"/>
      <c r="DTT66" s="167"/>
      <c r="DTU66" s="167"/>
      <c r="DTV66" s="167"/>
      <c r="DTW66" s="167"/>
      <c r="DTX66" s="167"/>
      <c r="DTY66" s="167"/>
      <c r="DTZ66" s="167"/>
      <c r="DUA66" s="167"/>
      <c r="DUB66" s="167"/>
      <c r="DUC66" s="167"/>
      <c r="DUD66" s="167"/>
      <c r="DUE66" s="167"/>
      <c r="DUF66" s="167"/>
      <c r="DUG66" s="167"/>
      <c r="DUH66" s="167"/>
      <c r="DUI66" s="167"/>
      <c r="DUJ66" s="167"/>
      <c r="DUK66" s="167"/>
      <c r="DUL66" s="167"/>
      <c r="DUM66" s="167"/>
      <c r="DUN66" s="167"/>
      <c r="DUO66" s="167"/>
      <c r="DUP66" s="167"/>
      <c r="DUQ66" s="167"/>
      <c r="DUR66" s="167"/>
      <c r="DUS66" s="167"/>
      <c r="DUT66" s="167"/>
      <c r="DUU66" s="167"/>
      <c r="DUV66" s="167"/>
      <c r="DUW66" s="167"/>
      <c r="DUX66" s="167"/>
      <c r="DUY66" s="167"/>
      <c r="DUZ66" s="167"/>
      <c r="DVA66" s="167"/>
      <c r="DVB66" s="167"/>
      <c r="DVC66" s="167"/>
      <c r="DVD66" s="167"/>
      <c r="DVE66" s="167"/>
      <c r="DVF66" s="167"/>
      <c r="DVG66" s="167"/>
      <c r="DVH66" s="167"/>
      <c r="DVI66" s="167"/>
      <c r="DVJ66" s="167"/>
      <c r="DVK66" s="167"/>
      <c r="DVL66" s="167"/>
      <c r="DVM66" s="167"/>
      <c r="DVN66" s="167"/>
      <c r="DVO66" s="167"/>
      <c r="DVP66" s="167"/>
      <c r="DVQ66" s="167"/>
      <c r="DVR66" s="167"/>
      <c r="DVS66" s="167"/>
      <c r="DVT66" s="167"/>
      <c r="DVU66" s="167"/>
      <c r="DVV66" s="167"/>
      <c r="DVW66" s="167"/>
      <c r="DVX66" s="167"/>
      <c r="DVY66" s="167"/>
      <c r="DVZ66" s="167"/>
      <c r="DWA66" s="167"/>
      <c r="DWB66" s="167"/>
      <c r="DWC66" s="167"/>
      <c r="DWD66" s="167"/>
      <c r="DWE66" s="167"/>
      <c r="DWF66" s="167"/>
      <c r="DWG66" s="167"/>
      <c r="DWH66" s="167"/>
      <c r="DWI66" s="167"/>
      <c r="DWJ66" s="167"/>
      <c r="DWK66" s="167"/>
      <c r="DWL66" s="167"/>
      <c r="DWM66" s="167"/>
      <c r="DWN66" s="167"/>
      <c r="DWO66" s="167"/>
      <c r="DWP66" s="167"/>
      <c r="DWQ66" s="167"/>
      <c r="DWR66" s="167"/>
      <c r="DWS66" s="167"/>
      <c r="DWT66" s="167"/>
      <c r="DWU66" s="167"/>
      <c r="DWV66" s="167"/>
      <c r="DWW66" s="167"/>
      <c r="DWX66" s="167"/>
      <c r="DWY66" s="167"/>
      <c r="DWZ66" s="167"/>
      <c r="DXA66" s="167"/>
      <c r="DXB66" s="167"/>
      <c r="DXC66" s="167"/>
      <c r="DXD66" s="167"/>
      <c r="DXE66" s="167"/>
      <c r="DXF66" s="167"/>
      <c r="DXG66" s="167"/>
      <c r="DXH66" s="167"/>
      <c r="DXI66" s="167"/>
      <c r="DXJ66" s="167"/>
      <c r="DXK66" s="167"/>
      <c r="DXL66" s="167"/>
      <c r="DXM66" s="167"/>
      <c r="DXN66" s="167"/>
      <c r="DXO66" s="167"/>
      <c r="DXP66" s="167"/>
      <c r="DXQ66" s="167"/>
      <c r="DXR66" s="167"/>
      <c r="DXS66" s="167"/>
      <c r="DXT66" s="167"/>
      <c r="DXU66" s="167"/>
      <c r="DXV66" s="167"/>
      <c r="DXW66" s="167"/>
      <c r="DXX66" s="167"/>
      <c r="DXY66" s="167"/>
      <c r="DXZ66" s="167"/>
      <c r="DYA66" s="167"/>
      <c r="DYB66" s="167"/>
      <c r="DYC66" s="167"/>
      <c r="DYD66" s="167"/>
      <c r="DYE66" s="167"/>
      <c r="DYF66" s="167"/>
      <c r="DYG66" s="167"/>
      <c r="DYH66" s="167"/>
      <c r="DYI66" s="167"/>
      <c r="DYJ66" s="167"/>
      <c r="DYK66" s="167"/>
      <c r="DYL66" s="167"/>
      <c r="DYM66" s="167"/>
      <c r="DYN66" s="167"/>
      <c r="DYO66" s="167"/>
      <c r="DYP66" s="167"/>
      <c r="DYQ66" s="167"/>
      <c r="DYR66" s="167"/>
      <c r="DYS66" s="167"/>
      <c r="DYT66" s="167"/>
      <c r="DYU66" s="167"/>
      <c r="DYV66" s="167"/>
      <c r="DYW66" s="167"/>
      <c r="DYX66" s="167"/>
      <c r="DYY66" s="167"/>
      <c r="DYZ66" s="167"/>
      <c r="DZA66" s="167"/>
      <c r="DZB66" s="167"/>
      <c r="DZC66" s="167"/>
      <c r="DZD66" s="167"/>
      <c r="DZE66" s="167"/>
      <c r="DZF66" s="167"/>
      <c r="DZG66" s="167"/>
      <c r="DZH66" s="167"/>
      <c r="DZI66" s="167"/>
      <c r="DZJ66" s="167"/>
      <c r="DZK66" s="167"/>
      <c r="DZL66" s="167"/>
      <c r="DZM66" s="167"/>
      <c r="DZN66" s="167"/>
      <c r="DZO66" s="167"/>
      <c r="DZP66" s="167"/>
      <c r="DZQ66" s="167"/>
      <c r="DZR66" s="167"/>
      <c r="DZS66" s="167"/>
      <c r="DZT66" s="167"/>
      <c r="DZU66" s="167"/>
      <c r="DZV66" s="167"/>
      <c r="DZW66" s="167"/>
      <c r="DZX66" s="167"/>
      <c r="DZY66" s="167"/>
      <c r="DZZ66" s="167"/>
      <c r="EAA66" s="167"/>
      <c r="EAB66" s="167"/>
      <c r="EAC66" s="167"/>
      <c r="EAD66" s="167"/>
      <c r="EAE66" s="167"/>
      <c r="EAF66" s="167"/>
      <c r="EAG66" s="167"/>
      <c r="EAH66" s="167"/>
      <c r="EAI66" s="167"/>
      <c r="EAJ66" s="167"/>
      <c r="EAK66" s="167"/>
      <c r="EAL66" s="167"/>
      <c r="EAM66" s="167"/>
      <c r="EAN66" s="167"/>
      <c r="EAO66" s="167"/>
      <c r="EAP66" s="167"/>
      <c r="EAQ66" s="167"/>
      <c r="EAR66" s="167"/>
      <c r="EAS66" s="167"/>
      <c r="EAT66" s="167"/>
      <c r="EAU66" s="167"/>
      <c r="EAV66" s="167"/>
      <c r="EAW66" s="167"/>
      <c r="EAX66" s="167"/>
      <c r="EAY66" s="167"/>
      <c r="EAZ66" s="167"/>
      <c r="EBA66" s="167"/>
      <c r="EBB66" s="167"/>
      <c r="EBC66" s="167"/>
      <c r="EBD66" s="167"/>
      <c r="EBE66" s="167"/>
      <c r="EBF66" s="167"/>
      <c r="EBG66" s="167"/>
      <c r="EBH66" s="167"/>
      <c r="EBI66" s="167"/>
      <c r="EBJ66" s="167"/>
      <c r="EBK66" s="167"/>
      <c r="EBL66" s="167"/>
      <c r="EBM66" s="167"/>
      <c r="EBN66" s="167"/>
      <c r="EBO66" s="167"/>
      <c r="EBP66" s="167"/>
      <c r="EBQ66" s="167"/>
      <c r="EBR66" s="167"/>
      <c r="EBS66" s="167"/>
      <c r="EBT66" s="167"/>
      <c r="EBU66" s="167"/>
      <c r="EBV66" s="167"/>
      <c r="EBW66" s="167"/>
      <c r="EBX66" s="167"/>
      <c r="EBY66" s="167"/>
      <c r="EBZ66" s="167"/>
      <c r="ECA66" s="167"/>
      <c r="ECB66" s="167"/>
      <c r="ECC66" s="167"/>
      <c r="ECD66" s="167"/>
      <c r="ECE66" s="167"/>
      <c r="ECF66" s="167"/>
      <c r="ECG66" s="167"/>
      <c r="ECH66" s="167"/>
      <c r="ECI66" s="167"/>
      <c r="ECJ66" s="167"/>
      <c r="ECK66" s="167"/>
      <c r="ECL66" s="167"/>
      <c r="ECM66" s="167"/>
      <c r="ECN66" s="167"/>
      <c r="ECO66" s="167"/>
      <c r="ECP66" s="167"/>
      <c r="ECQ66" s="167"/>
      <c r="ECR66" s="167"/>
      <c r="ECS66" s="167"/>
      <c r="ECT66" s="167"/>
      <c r="ECU66" s="167"/>
      <c r="ECV66" s="167"/>
      <c r="ECW66" s="167"/>
      <c r="ECX66" s="167"/>
      <c r="ECY66" s="167"/>
      <c r="ECZ66" s="167"/>
      <c r="EDA66" s="167"/>
      <c r="EDB66" s="167"/>
      <c r="EDC66" s="167"/>
      <c r="EDD66" s="167"/>
      <c r="EDE66" s="167"/>
      <c r="EDF66" s="167"/>
      <c r="EDG66" s="167"/>
      <c r="EDH66" s="167"/>
      <c r="EDI66" s="167"/>
      <c r="EDJ66" s="167"/>
      <c r="EDK66" s="167"/>
      <c r="EDL66" s="167"/>
      <c r="EDM66" s="167"/>
      <c r="EDN66" s="167"/>
      <c r="EDO66" s="167"/>
      <c r="EDP66" s="167"/>
      <c r="EDQ66" s="167"/>
      <c r="EDR66" s="167"/>
      <c r="EDS66" s="167"/>
      <c r="EDT66" s="167"/>
      <c r="EDU66" s="167"/>
      <c r="EDV66" s="167"/>
      <c r="EDW66" s="167"/>
      <c r="EDX66" s="167"/>
      <c r="EDY66" s="167"/>
      <c r="EDZ66" s="167"/>
      <c r="EEA66" s="167"/>
      <c r="EEB66" s="167"/>
      <c r="EEC66" s="167"/>
      <c r="EED66" s="167"/>
      <c r="EEE66" s="167"/>
      <c r="EEF66" s="167"/>
      <c r="EEG66" s="167"/>
      <c r="EEH66" s="167"/>
      <c r="EEI66" s="167"/>
      <c r="EEJ66" s="167"/>
      <c r="EEK66" s="167"/>
      <c r="EEL66" s="167"/>
      <c r="EEM66" s="167"/>
      <c r="EEN66" s="167"/>
      <c r="EEO66" s="167"/>
      <c r="EEP66" s="167"/>
      <c r="EEQ66" s="167"/>
      <c r="EER66" s="167"/>
      <c r="EES66" s="167"/>
      <c r="EET66" s="167"/>
      <c r="EEU66" s="167"/>
      <c r="EEV66" s="167"/>
      <c r="EEW66" s="167"/>
      <c r="EEX66" s="167"/>
      <c r="EEY66" s="167"/>
      <c r="EEZ66" s="167"/>
      <c r="EFA66" s="167"/>
      <c r="EFB66" s="167"/>
      <c r="EFC66" s="167"/>
      <c r="EFD66" s="167"/>
      <c r="EFE66" s="167"/>
      <c r="EFF66" s="167"/>
      <c r="EFG66" s="167"/>
      <c r="EFH66" s="167"/>
      <c r="EFI66" s="167"/>
      <c r="EFJ66" s="167"/>
      <c r="EFK66" s="167"/>
      <c r="EFL66" s="167"/>
      <c r="EFM66" s="167"/>
      <c r="EFN66" s="167"/>
      <c r="EFO66" s="167"/>
      <c r="EFP66" s="167"/>
      <c r="EFQ66" s="167"/>
      <c r="EFR66" s="167"/>
      <c r="EFS66" s="167"/>
      <c r="EFT66" s="167"/>
      <c r="EFU66" s="167"/>
      <c r="EFV66" s="167"/>
      <c r="EFW66" s="167"/>
      <c r="EFX66" s="167"/>
      <c r="EFY66" s="167"/>
      <c r="EFZ66" s="167"/>
      <c r="EGA66" s="167"/>
      <c r="EGB66" s="167"/>
      <c r="EGC66" s="167"/>
      <c r="EGD66" s="167"/>
      <c r="EGE66" s="167"/>
      <c r="EGF66" s="167"/>
      <c r="EGG66" s="167"/>
      <c r="EGH66" s="167"/>
      <c r="EGI66" s="167"/>
      <c r="EGJ66" s="167"/>
      <c r="EGK66" s="167"/>
      <c r="EGL66" s="167"/>
      <c r="EGM66" s="167"/>
      <c r="EGN66" s="167"/>
      <c r="EGO66" s="167"/>
      <c r="EGP66" s="167"/>
      <c r="EGQ66" s="167"/>
      <c r="EGR66" s="167"/>
      <c r="EGS66" s="167"/>
      <c r="EGT66" s="167"/>
      <c r="EGU66" s="167"/>
      <c r="EGV66" s="167"/>
      <c r="EGW66" s="167"/>
      <c r="EGX66" s="167"/>
      <c r="EGY66" s="167"/>
      <c r="EGZ66" s="167"/>
      <c r="EHA66" s="167"/>
      <c r="EHB66" s="167"/>
      <c r="EHC66" s="167"/>
      <c r="EHD66" s="167"/>
      <c r="EHE66" s="167"/>
      <c r="EHF66" s="167"/>
      <c r="EHG66" s="167"/>
      <c r="EHH66" s="167"/>
      <c r="EHI66" s="167"/>
      <c r="EHJ66" s="167"/>
      <c r="EHK66" s="167"/>
      <c r="EHL66" s="167"/>
      <c r="EHM66" s="167"/>
      <c r="EHN66" s="167"/>
      <c r="EHO66" s="167"/>
      <c r="EHP66" s="167"/>
      <c r="EHQ66" s="167"/>
      <c r="EHR66" s="167"/>
      <c r="EHS66" s="167"/>
      <c r="EHT66" s="167"/>
      <c r="EHU66" s="167"/>
      <c r="EHV66" s="167"/>
      <c r="EHW66" s="167"/>
      <c r="EHX66" s="167"/>
      <c r="EHY66" s="167"/>
      <c r="EHZ66" s="167"/>
      <c r="EIA66" s="167"/>
      <c r="EIB66" s="167"/>
      <c r="EIC66" s="167"/>
      <c r="EID66" s="167"/>
      <c r="EIE66" s="167"/>
      <c r="EIF66" s="167"/>
      <c r="EIG66" s="167"/>
      <c r="EIH66" s="167"/>
      <c r="EII66" s="167"/>
      <c r="EIJ66" s="167"/>
      <c r="EIK66" s="167"/>
      <c r="EIL66" s="167"/>
      <c r="EIM66" s="167"/>
      <c r="EIN66" s="167"/>
      <c r="EIO66" s="167"/>
      <c r="EIP66" s="167"/>
      <c r="EIQ66" s="167"/>
      <c r="EIR66" s="167"/>
      <c r="EIS66" s="167"/>
      <c r="EIT66" s="167"/>
      <c r="EIU66" s="167"/>
      <c r="EIV66" s="167"/>
      <c r="EIW66" s="167"/>
      <c r="EIX66" s="167"/>
      <c r="EIY66" s="167"/>
      <c r="EIZ66" s="167"/>
      <c r="EJA66" s="167"/>
      <c r="EJB66" s="167"/>
      <c r="EJC66" s="167"/>
      <c r="EJD66" s="167"/>
      <c r="EJE66" s="167"/>
      <c r="EJF66" s="167"/>
      <c r="EJG66" s="167"/>
      <c r="EJH66" s="167"/>
      <c r="EJI66" s="167"/>
      <c r="EJJ66" s="167"/>
      <c r="EJK66" s="167"/>
      <c r="EJL66" s="167"/>
      <c r="EJM66" s="167"/>
      <c r="EJN66" s="167"/>
      <c r="EJO66" s="167"/>
      <c r="EJP66" s="167"/>
      <c r="EJQ66" s="167"/>
      <c r="EJR66" s="167"/>
      <c r="EJS66" s="167"/>
      <c r="EJT66" s="167"/>
      <c r="EJU66" s="167"/>
      <c r="EJV66" s="167"/>
      <c r="EJW66" s="167"/>
      <c r="EJX66" s="167"/>
      <c r="EJY66" s="167"/>
      <c r="EJZ66" s="167"/>
      <c r="EKA66" s="167"/>
      <c r="EKB66" s="167"/>
      <c r="EKC66" s="167"/>
      <c r="EKD66" s="167"/>
      <c r="EKE66" s="167"/>
      <c r="EKF66" s="167"/>
      <c r="EKG66" s="167"/>
      <c r="EKH66" s="167"/>
      <c r="EKI66" s="167"/>
      <c r="EKJ66" s="167"/>
      <c r="EKK66" s="167"/>
      <c r="EKL66" s="167"/>
      <c r="EKM66" s="167"/>
      <c r="EKN66" s="167"/>
      <c r="EKO66" s="167"/>
      <c r="EKP66" s="167"/>
      <c r="EKQ66" s="167"/>
      <c r="EKR66" s="167"/>
      <c r="EKS66" s="167"/>
      <c r="EKT66" s="167"/>
      <c r="EKU66" s="167"/>
      <c r="EKV66" s="167"/>
      <c r="EKW66" s="167"/>
      <c r="EKX66" s="167"/>
      <c r="EKY66" s="167"/>
      <c r="EKZ66" s="167"/>
      <c r="ELA66" s="167"/>
      <c r="ELB66" s="167"/>
      <c r="ELC66" s="167"/>
      <c r="ELD66" s="167"/>
      <c r="ELE66" s="167"/>
      <c r="ELF66" s="167"/>
      <c r="ELG66" s="167"/>
      <c r="ELH66" s="167"/>
      <c r="ELI66" s="167"/>
      <c r="ELJ66" s="167"/>
      <c r="ELK66" s="167"/>
      <c r="ELL66" s="167"/>
      <c r="ELM66" s="167"/>
      <c r="ELN66" s="167"/>
      <c r="ELO66" s="167"/>
      <c r="ELP66" s="167"/>
      <c r="ELQ66" s="167"/>
      <c r="ELR66" s="167"/>
      <c r="ELS66" s="167"/>
      <c r="ELT66" s="167"/>
      <c r="ELU66" s="167"/>
      <c r="ELV66" s="167"/>
      <c r="ELW66" s="167"/>
      <c r="ELX66" s="167"/>
      <c r="ELY66" s="167"/>
      <c r="ELZ66" s="167"/>
      <c r="EMA66" s="167"/>
      <c r="EMB66" s="167"/>
      <c r="EMC66" s="167"/>
      <c r="EMD66" s="167"/>
      <c r="EME66" s="167"/>
      <c r="EMF66" s="167"/>
      <c r="EMG66" s="167"/>
      <c r="EMH66" s="167"/>
      <c r="EMI66" s="167"/>
      <c r="EMJ66" s="167"/>
      <c r="EMK66" s="167"/>
      <c r="EML66" s="167"/>
      <c r="EMM66" s="167"/>
      <c r="EMN66" s="167"/>
      <c r="EMO66" s="167"/>
      <c r="EMP66" s="167"/>
      <c r="EMQ66" s="167"/>
      <c r="EMR66" s="167"/>
      <c r="EMS66" s="167"/>
      <c r="EMT66" s="167"/>
      <c r="EMU66" s="167"/>
      <c r="EMV66" s="167"/>
      <c r="EMW66" s="167"/>
      <c r="EMX66" s="167"/>
      <c r="EMY66" s="167"/>
      <c r="EMZ66" s="167"/>
      <c r="ENA66" s="167"/>
      <c r="ENB66" s="167"/>
      <c r="ENC66" s="167"/>
      <c r="END66" s="167"/>
      <c r="ENE66" s="167"/>
      <c r="ENF66" s="167"/>
      <c r="ENG66" s="167"/>
      <c r="ENH66" s="167"/>
      <c r="ENI66" s="167"/>
      <c r="ENJ66" s="167"/>
      <c r="ENK66" s="167"/>
      <c r="ENL66" s="167"/>
      <c r="ENM66" s="167"/>
      <c r="ENN66" s="167"/>
      <c r="ENO66" s="167"/>
      <c r="ENP66" s="167"/>
      <c r="ENQ66" s="167"/>
      <c r="ENR66" s="167"/>
      <c r="ENS66" s="167"/>
      <c r="ENT66" s="167"/>
      <c r="ENU66" s="167"/>
      <c r="ENV66" s="167"/>
      <c r="ENW66" s="167"/>
      <c r="ENX66" s="167"/>
      <c r="ENY66" s="167"/>
      <c r="ENZ66" s="167"/>
      <c r="EOA66" s="167"/>
      <c r="EOB66" s="167"/>
      <c r="EOC66" s="167"/>
      <c r="EOD66" s="167"/>
      <c r="EOE66" s="167"/>
      <c r="EOF66" s="167"/>
      <c r="EOG66" s="167"/>
      <c r="EOH66" s="167"/>
      <c r="EOI66" s="167"/>
      <c r="EOJ66" s="167"/>
      <c r="EOK66" s="167"/>
      <c r="EOL66" s="167"/>
      <c r="EOM66" s="167"/>
      <c r="EON66" s="167"/>
      <c r="EOO66" s="167"/>
      <c r="EOP66" s="167"/>
      <c r="EOQ66" s="167"/>
      <c r="EOR66" s="167"/>
      <c r="EOS66" s="167"/>
      <c r="EOT66" s="167"/>
      <c r="EOU66" s="167"/>
      <c r="EOV66" s="167"/>
      <c r="EOW66" s="167"/>
      <c r="EOX66" s="167"/>
      <c r="EOY66" s="167"/>
      <c r="EOZ66" s="167"/>
      <c r="EPA66" s="167"/>
      <c r="EPB66" s="167"/>
      <c r="EPC66" s="167"/>
      <c r="EPD66" s="167"/>
      <c r="EPE66" s="167"/>
      <c r="EPF66" s="167"/>
      <c r="EPG66" s="167"/>
      <c r="EPH66" s="167"/>
      <c r="EPI66" s="167"/>
      <c r="EPJ66" s="167"/>
      <c r="EPK66" s="167"/>
      <c r="EPL66" s="167"/>
      <c r="EPM66" s="167"/>
      <c r="EPN66" s="167"/>
      <c r="EPO66" s="167"/>
      <c r="EPP66" s="167"/>
      <c r="EPQ66" s="167"/>
      <c r="EPR66" s="167"/>
      <c r="EPS66" s="167"/>
      <c r="EPT66" s="167"/>
      <c r="EPU66" s="167"/>
      <c r="EPV66" s="167"/>
      <c r="EPW66" s="167"/>
      <c r="EPX66" s="167"/>
      <c r="EPY66" s="167"/>
      <c r="EPZ66" s="167"/>
      <c r="EQA66" s="167"/>
      <c r="EQB66" s="167"/>
      <c r="EQC66" s="167"/>
      <c r="EQD66" s="167"/>
      <c r="EQE66" s="167"/>
      <c r="EQF66" s="167"/>
      <c r="EQG66" s="167"/>
      <c r="EQH66" s="167"/>
      <c r="EQI66" s="167"/>
      <c r="EQJ66" s="167"/>
      <c r="EQK66" s="167"/>
      <c r="EQL66" s="167"/>
      <c r="EQM66" s="167"/>
      <c r="EQN66" s="167"/>
      <c r="EQO66" s="167"/>
      <c r="EQP66" s="167"/>
      <c r="EQQ66" s="167"/>
      <c r="EQR66" s="167"/>
      <c r="EQS66" s="167"/>
      <c r="EQT66" s="167"/>
      <c r="EQU66" s="167"/>
      <c r="EQV66" s="167"/>
      <c r="EQW66" s="167"/>
      <c r="EQX66" s="167"/>
      <c r="EQY66" s="167"/>
      <c r="EQZ66" s="167"/>
      <c r="ERA66" s="167"/>
      <c r="ERB66" s="167"/>
      <c r="ERC66" s="167"/>
      <c r="ERD66" s="167"/>
      <c r="ERE66" s="167"/>
      <c r="ERF66" s="167"/>
      <c r="ERG66" s="167"/>
      <c r="ERH66" s="167"/>
      <c r="ERI66" s="167"/>
      <c r="ERJ66" s="167"/>
      <c r="ERK66" s="167"/>
      <c r="ERL66" s="167"/>
      <c r="ERM66" s="167"/>
      <c r="ERN66" s="167"/>
      <c r="ERO66" s="167"/>
      <c r="ERP66" s="167"/>
      <c r="ERQ66" s="167"/>
      <c r="ERR66" s="167"/>
      <c r="ERS66" s="167"/>
      <c r="ERT66" s="167"/>
      <c r="ERU66" s="167"/>
      <c r="ERV66" s="167"/>
      <c r="ERW66" s="167"/>
      <c r="ERX66" s="167"/>
      <c r="ERY66" s="167"/>
      <c r="ERZ66" s="167"/>
      <c r="ESA66" s="167"/>
      <c r="ESB66" s="167"/>
      <c r="ESC66" s="167"/>
      <c r="ESD66" s="167"/>
      <c r="ESE66" s="167"/>
      <c r="ESF66" s="167"/>
      <c r="ESG66" s="167"/>
      <c r="ESH66" s="167"/>
      <c r="ESI66" s="167"/>
      <c r="ESJ66" s="167"/>
      <c r="ESK66" s="167"/>
      <c r="ESL66" s="167"/>
      <c r="ESM66" s="167"/>
      <c r="ESN66" s="167"/>
      <c r="ESO66" s="167"/>
      <c r="ESP66" s="167"/>
      <c r="ESQ66" s="167"/>
      <c r="ESR66" s="167"/>
      <c r="ESS66" s="167"/>
      <c r="EST66" s="167"/>
      <c r="ESU66" s="167"/>
      <c r="ESV66" s="167"/>
      <c r="ESW66" s="167"/>
      <c r="ESX66" s="167"/>
      <c r="ESY66" s="167"/>
      <c r="ESZ66" s="167"/>
      <c r="ETA66" s="167"/>
      <c r="ETB66" s="167"/>
      <c r="ETC66" s="167"/>
      <c r="ETD66" s="167"/>
      <c r="ETE66" s="167"/>
      <c r="ETF66" s="167"/>
      <c r="ETG66" s="167"/>
      <c r="ETH66" s="167"/>
      <c r="ETI66" s="167"/>
      <c r="ETJ66" s="167"/>
      <c r="ETK66" s="167"/>
      <c r="ETL66" s="167"/>
      <c r="ETM66" s="167"/>
      <c r="ETN66" s="167"/>
      <c r="ETO66" s="167"/>
      <c r="ETP66" s="167"/>
      <c r="ETQ66" s="167"/>
      <c r="ETR66" s="167"/>
      <c r="ETS66" s="167"/>
      <c r="ETT66" s="167"/>
      <c r="ETU66" s="167"/>
      <c r="ETV66" s="167"/>
      <c r="ETW66" s="167"/>
      <c r="ETX66" s="167"/>
      <c r="ETY66" s="167"/>
      <c r="ETZ66" s="167"/>
      <c r="EUA66" s="167"/>
      <c r="EUB66" s="167"/>
      <c r="EUC66" s="167"/>
      <c r="EUD66" s="167"/>
      <c r="EUE66" s="167"/>
      <c r="EUF66" s="167"/>
      <c r="EUG66" s="167"/>
      <c r="EUH66" s="167"/>
      <c r="EUI66" s="167"/>
      <c r="EUJ66" s="167"/>
      <c r="EUK66" s="167"/>
      <c r="EUL66" s="167"/>
      <c r="EUM66" s="167"/>
      <c r="EUN66" s="167"/>
      <c r="EUO66" s="167"/>
      <c r="EUP66" s="167"/>
      <c r="EUQ66" s="167"/>
      <c r="EUR66" s="167"/>
      <c r="EUS66" s="167"/>
      <c r="EUT66" s="167"/>
      <c r="EUU66" s="167"/>
      <c r="EUV66" s="167"/>
      <c r="EUW66" s="167"/>
      <c r="EUX66" s="167"/>
      <c r="EUY66" s="167"/>
      <c r="EUZ66" s="167"/>
      <c r="EVA66" s="167"/>
      <c r="EVB66" s="167"/>
      <c r="EVC66" s="167"/>
      <c r="EVD66" s="167"/>
      <c r="EVE66" s="167"/>
      <c r="EVF66" s="167"/>
      <c r="EVG66" s="167"/>
      <c r="EVH66" s="167"/>
      <c r="EVI66" s="167"/>
      <c r="EVJ66" s="167"/>
      <c r="EVK66" s="167"/>
      <c r="EVL66" s="167"/>
      <c r="EVM66" s="167"/>
      <c r="EVN66" s="167"/>
      <c r="EVO66" s="167"/>
      <c r="EVP66" s="167"/>
      <c r="EVQ66" s="167"/>
      <c r="EVR66" s="167"/>
      <c r="EVS66" s="167"/>
      <c r="EVT66" s="167"/>
      <c r="EVU66" s="167"/>
      <c r="EVV66" s="167"/>
      <c r="EVW66" s="167"/>
      <c r="EVX66" s="167"/>
      <c r="EVY66" s="167"/>
      <c r="EVZ66" s="167"/>
      <c r="EWA66" s="167"/>
      <c r="EWB66" s="167"/>
      <c r="EWC66" s="167"/>
      <c r="EWD66" s="167"/>
      <c r="EWE66" s="167"/>
      <c r="EWF66" s="167"/>
      <c r="EWG66" s="167"/>
      <c r="EWH66" s="167"/>
      <c r="EWI66" s="167"/>
      <c r="EWJ66" s="167"/>
      <c r="EWK66" s="167"/>
      <c r="EWL66" s="167"/>
      <c r="EWM66" s="167"/>
      <c r="EWN66" s="167"/>
      <c r="EWO66" s="167"/>
      <c r="EWP66" s="167"/>
      <c r="EWQ66" s="167"/>
      <c r="EWR66" s="167"/>
      <c r="EWS66" s="167"/>
      <c r="EWT66" s="167"/>
      <c r="EWU66" s="167"/>
      <c r="EWV66" s="167"/>
      <c r="EWW66" s="167"/>
      <c r="EWX66" s="167"/>
      <c r="EWY66" s="167"/>
      <c r="EWZ66" s="167"/>
      <c r="EXA66" s="167"/>
      <c r="EXB66" s="167"/>
      <c r="EXC66" s="167"/>
      <c r="EXD66" s="167"/>
      <c r="EXE66" s="167"/>
      <c r="EXF66" s="167"/>
      <c r="EXG66" s="167"/>
      <c r="EXH66" s="167"/>
      <c r="EXI66" s="167"/>
      <c r="EXJ66" s="167"/>
      <c r="EXK66" s="167"/>
      <c r="EXL66" s="167"/>
      <c r="EXM66" s="167"/>
      <c r="EXN66" s="167"/>
      <c r="EXO66" s="167"/>
      <c r="EXP66" s="167"/>
      <c r="EXQ66" s="167"/>
      <c r="EXR66" s="167"/>
      <c r="EXS66" s="167"/>
      <c r="EXT66" s="167"/>
      <c r="EXU66" s="167"/>
      <c r="EXV66" s="167"/>
      <c r="EXW66" s="167"/>
      <c r="EXX66" s="167"/>
      <c r="EXY66" s="167"/>
      <c r="EXZ66" s="167"/>
      <c r="EYA66" s="167"/>
      <c r="EYB66" s="167"/>
      <c r="EYC66" s="167"/>
      <c r="EYD66" s="167"/>
      <c r="EYE66" s="167"/>
      <c r="EYF66" s="167"/>
      <c r="EYG66" s="167"/>
      <c r="EYH66" s="167"/>
      <c r="EYI66" s="167"/>
      <c r="EYJ66" s="167"/>
      <c r="EYK66" s="167"/>
      <c r="EYL66" s="167"/>
      <c r="EYM66" s="167"/>
      <c r="EYN66" s="167"/>
      <c r="EYO66" s="167"/>
      <c r="EYP66" s="167"/>
      <c r="EYQ66" s="167"/>
      <c r="EYR66" s="167"/>
      <c r="EYS66" s="167"/>
      <c r="EYT66" s="167"/>
      <c r="EYU66" s="167"/>
      <c r="EYV66" s="167"/>
      <c r="EYW66" s="167"/>
      <c r="EYX66" s="167"/>
      <c r="EYY66" s="167"/>
      <c r="EYZ66" s="167"/>
      <c r="EZA66" s="167"/>
      <c r="EZB66" s="167"/>
      <c r="EZC66" s="167"/>
      <c r="EZD66" s="167"/>
      <c r="EZE66" s="167"/>
      <c r="EZF66" s="167"/>
      <c r="EZG66" s="167"/>
      <c r="EZH66" s="167"/>
      <c r="EZI66" s="167"/>
      <c r="EZJ66" s="167"/>
      <c r="EZK66" s="167"/>
      <c r="EZL66" s="167"/>
      <c r="EZM66" s="167"/>
      <c r="EZN66" s="167"/>
      <c r="EZO66" s="167"/>
      <c r="EZP66" s="167"/>
      <c r="EZQ66" s="167"/>
      <c r="EZR66" s="167"/>
      <c r="EZS66" s="167"/>
      <c r="EZT66" s="167"/>
      <c r="EZU66" s="167"/>
      <c r="EZV66" s="167"/>
      <c r="EZW66" s="167"/>
      <c r="EZX66" s="167"/>
      <c r="EZY66" s="167"/>
      <c r="EZZ66" s="167"/>
      <c r="FAA66" s="167"/>
      <c r="FAB66" s="167"/>
      <c r="FAC66" s="167"/>
      <c r="FAD66" s="167"/>
      <c r="FAE66" s="167"/>
      <c r="FAF66" s="167"/>
      <c r="FAG66" s="167"/>
      <c r="FAH66" s="167"/>
      <c r="FAI66" s="167"/>
      <c r="FAJ66" s="167"/>
      <c r="FAK66" s="167"/>
      <c r="FAL66" s="167"/>
      <c r="FAM66" s="167"/>
      <c r="FAN66" s="167"/>
      <c r="FAO66" s="167"/>
      <c r="FAP66" s="167"/>
      <c r="FAQ66" s="167"/>
      <c r="FAR66" s="167"/>
      <c r="FAS66" s="167"/>
      <c r="FAT66" s="167"/>
      <c r="FAU66" s="167"/>
      <c r="FAV66" s="167"/>
      <c r="FAW66" s="167"/>
      <c r="FAX66" s="167"/>
      <c r="FAY66" s="167"/>
      <c r="FAZ66" s="167"/>
      <c r="FBA66" s="167"/>
      <c r="FBB66" s="167"/>
      <c r="FBC66" s="167"/>
      <c r="FBD66" s="167"/>
      <c r="FBE66" s="167"/>
      <c r="FBF66" s="167"/>
      <c r="FBG66" s="167"/>
      <c r="FBH66" s="167"/>
      <c r="FBI66" s="167"/>
      <c r="FBJ66" s="167"/>
      <c r="FBK66" s="167"/>
      <c r="FBL66" s="167"/>
      <c r="FBM66" s="167"/>
      <c r="FBN66" s="167"/>
      <c r="FBO66" s="167"/>
      <c r="FBP66" s="167"/>
      <c r="FBQ66" s="167"/>
      <c r="FBR66" s="167"/>
      <c r="FBS66" s="167"/>
      <c r="FBT66" s="167"/>
      <c r="FBU66" s="167"/>
      <c r="FBV66" s="167"/>
      <c r="FBW66" s="167"/>
      <c r="FBX66" s="167"/>
      <c r="FBY66" s="167"/>
      <c r="FBZ66" s="167"/>
      <c r="FCA66" s="167"/>
      <c r="FCB66" s="167"/>
      <c r="FCC66" s="167"/>
      <c r="FCD66" s="167"/>
      <c r="FCE66" s="167"/>
      <c r="FCF66" s="167"/>
      <c r="FCG66" s="167"/>
      <c r="FCH66" s="167"/>
      <c r="FCI66" s="167"/>
      <c r="FCJ66" s="167"/>
      <c r="FCK66" s="167"/>
      <c r="FCL66" s="167"/>
      <c r="FCM66" s="167"/>
      <c r="FCN66" s="167"/>
      <c r="FCO66" s="167"/>
      <c r="FCP66" s="167"/>
      <c r="FCQ66" s="167"/>
      <c r="FCR66" s="167"/>
      <c r="FCS66" s="167"/>
      <c r="FCT66" s="167"/>
      <c r="FCU66" s="167"/>
      <c r="FCV66" s="167"/>
      <c r="FCW66" s="167"/>
      <c r="FCX66" s="167"/>
      <c r="FCY66" s="167"/>
      <c r="FCZ66" s="167"/>
      <c r="FDA66" s="167"/>
      <c r="FDB66" s="167"/>
      <c r="FDC66" s="167"/>
      <c r="FDD66" s="167"/>
      <c r="FDE66" s="167"/>
      <c r="FDF66" s="167"/>
      <c r="FDG66" s="167"/>
      <c r="FDH66" s="167"/>
      <c r="FDI66" s="167"/>
      <c r="FDJ66" s="167"/>
      <c r="FDK66" s="167"/>
      <c r="FDL66" s="167"/>
      <c r="FDM66" s="167"/>
      <c r="FDN66" s="167"/>
      <c r="FDO66" s="167"/>
      <c r="FDP66" s="167"/>
      <c r="FDQ66" s="167"/>
      <c r="FDR66" s="167"/>
      <c r="FDS66" s="167"/>
      <c r="FDT66" s="167"/>
      <c r="FDU66" s="167"/>
      <c r="FDV66" s="167"/>
      <c r="FDW66" s="167"/>
      <c r="FDX66" s="167"/>
      <c r="FDY66" s="167"/>
      <c r="FDZ66" s="167"/>
      <c r="FEA66" s="167"/>
      <c r="FEB66" s="167"/>
      <c r="FEC66" s="167"/>
      <c r="FED66" s="167"/>
      <c r="FEE66" s="167"/>
      <c r="FEF66" s="167"/>
      <c r="FEG66" s="167"/>
      <c r="FEH66" s="167"/>
      <c r="FEI66" s="167"/>
      <c r="FEJ66" s="167"/>
      <c r="FEK66" s="167"/>
      <c r="FEL66" s="167"/>
      <c r="FEM66" s="167"/>
      <c r="FEN66" s="167"/>
      <c r="FEO66" s="167"/>
      <c r="FEP66" s="167"/>
      <c r="FEQ66" s="167"/>
      <c r="FER66" s="167"/>
      <c r="FES66" s="167"/>
      <c r="FET66" s="167"/>
      <c r="FEU66" s="167"/>
      <c r="FEV66" s="167"/>
      <c r="FEW66" s="167"/>
      <c r="FEX66" s="167"/>
      <c r="FEY66" s="167"/>
      <c r="FEZ66" s="167"/>
      <c r="FFA66" s="167"/>
      <c r="FFB66" s="167"/>
      <c r="FFC66" s="167"/>
      <c r="FFD66" s="167"/>
      <c r="FFE66" s="167"/>
      <c r="FFF66" s="167"/>
      <c r="FFG66" s="167"/>
      <c r="FFH66" s="167"/>
      <c r="FFI66" s="167"/>
      <c r="FFJ66" s="167"/>
      <c r="FFK66" s="167"/>
      <c r="FFL66" s="167"/>
      <c r="FFM66" s="167"/>
      <c r="FFN66" s="167"/>
      <c r="FFO66" s="167"/>
      <c r="FFP66" s="167"/>
      <c r="FFQ66" s="167"/>
      <c r="FFR66" s="167"/>
      <c r="FFS66" s="167"/>
      <c r="FFT66" s="167"/>
      <c r="FFU66" s="167"/>
      <c r="FFV66" s="167"/>
      <c r="FFW66" s="167"/>
      <c r="FFX66" s="167"/>
      <c r="FFY66" s="167"/>
      <c r="FFZ66" s="167"/>
      <c r="FGA66" s="167"/>
      <c r="FGB66" s="167"/>
      <c r="FGC66" s="167"/>
      <c r="FGD66" s="167"/>
      <c r="FGE66" s="167"/>
      <c r="FGF66" s="167"/>
      <c r="FGG66" s="167"/>
      <c r="FGH66" s="167"/>
      <c r="FGI66" s="167"/>
      <c r="FGJ66" s="167"/>
      <c r="FGK66" s="167"/>
      <c r="FGL66" s="167"/>
      <c r="FGM66" s="167"/>
      <c r="FGN66" s="167"/>
      <c r="FGO66" s="167"/>
      <c r="FGP66" s="167"/>
      <c r="FGQ66" s="167"/>
      <c r="FGR66" s="167"/>
      <c r="FGS66" s="167"/>
      <c r="FGT66" s="167"/>
      <c r="FGU66" s="167"/>
      <c r="FGV66" s="167"/>
      <c r="FGW66" s="167"/>
      <c r="FGX66" s="167"/>
      <c r="FGY66" s="167"/>
      <c r="FGZ66" s="167"/>
      <c r="FHA66" s="167"/>
      <c r="FHB66" s="167"/>
      <c r="FHC66" s="167"/>
      <c r="FHD66" s="167"/>
      <c r="FHE66" s="167"/>
      <c r="FHF66" s="167"/>
      <c r="FHG66" s="167"/>
      <c r="FHH66" s="167"/>
      <c r="FHI66" s="167"/>
      <c r="FHJ66" s="167"/>
      <c r="FHK66" s="167"/>
      <c r="FHL66" s="167"/>
      <c r="FHM66" s="167"/>
      <c r="FHN66" s="167"/>
      <c r="FHO66" s="167"/>
      <c r="FHP66" s="167"/>
      <c r="FHQ66" s="167"/>
      <c r="FHR66" s="167"/>
      <c r="FHS66" s="167"/>
      <c r="FHT66" s="167"/>
      <c r="FHU66" s="167"/>
      <c r="FHV66" s="167"/>
      <c r="FHW66" s="167"/>
      <c r="FHX66" s="167"/>
      <c r="FHY66" s="167"/>
      <c r="FHZ66" s="167"/>
      <c r="FIA66" s="167"/>
      <c r="FIB66" s="167"/>
      <c r="FIC66" s="167"/>
      <c r="FID66" s="167"/>
      <c r="FIE66" s="167"/>
      <c r="FIF66" s="167"/>
      <c r="FIG66" s="167"/>
      <c r="FIH66" s="167"/>
      <c r="FII66" s="167"/>
      <c r="FIJ66" s="167"/>
      <c r="FIK66" s="167"/>
      <c r="FIL66" s="167"/>
      <c r="FIM66" s="167"/>
      <c r="FIN66" s="167"/>
      <c r="FIO66" s="167"/>
      <c r="FIP66" s="167"/>
      <c r="FIQ66" s="167"/>
      <c r="FIR66" s="167"/>
      <c r="FIS66" s="167"/>
      <c r="FIT66" s="167"/>
      <c r="FIU66" s="167"/>
      <c r="FIV66" s="167"/>
      <c r="FIW66" s="167"/>
      <c r="FIX66" s="167"/>
      <c r="FIY66" s="167"/>
      <c r="FIZ66" s="167"/>
      <c r="FJA66" s="167"/>
      <c r="FJB66" s="167"/>
      <c r="FJC66" s="167"/>
      <c r="FJD66" s="167"/>
      <c r="FJE66" s="167"/>
      <c r="FJF66" s="167"/>
      <c r="FJG66" s="167"/>
      <c r="FJH66" s="167"/>
      <c r="FJI66" s="167"/>
      <c r="FJJ66" s="167"/>
      <c r="FJK66" s="167"/>
      <c r="FJL66" s="167"/>
      <c r="FJM66" s="167"/>
      <c r="FJN66" s="167"/>
      <c r="FJO66" s="167"/>
      <c r="FJP66" s="167"/>
      <c r="FJQ66" s="167"/>
      <c r="FJR66" s="167"/>
      <c r="FJS66" s="167"/>
      <c r="FJT66" s="167"/>
      <c r="FJU66" s="167"/>
      <c r="FJV66" s="167"/>
      <c r="FJW66" s="167"/>
      <c r="FJX66" s="167"/>
      <c r="FJY66" s="167"/>
      <c r="FJZ66" s="167"/>
      <c r="FKA66" s="167"/>
      <c r="FKB66" s="167"/>
      <c r="FKC66" s="167"/>
      <c r="FKD66" s="167"/>
      <c r="FKE66" s="167"/>
      <c r="FKF66" s="167"/>
      <c r="FKG66" s="167"/>
      <c r="FKH66" s="167"/>
      <c r="FKI66" s="167"/>
      <c r="FKJ66" s="167"/>
      <c r="FKK66" s="167"/>
      <c r="FKL66" s="167"/>
      <c r="FKM66" s="167"/>
      <c r="FKN66" s="167"/>
      <c r="FKO66" s="167"/>
      <c r="FKP66" s="167"/>
      <c r="FKQ66" s="167"/>
      <c r="FKR66" s="167"/>
      <c r="FKS66" s="167"/>
      <c r="FKT66" s="167"/>
      <c r="FKU66" s="167"/>
      <c r="FKV66" s="167"/>
      <c r="FKW66" s="167"/>
      <c r="FKX66" s="167"/>
      <c r="FKY66" s="167"/>
      <c r="FKZ66" s="167"/>
      <c r="FLA66" s="167"/>
      <c r="FLB66" s="167"/>
      <c r="FLC66" s="167"/>
      <c r="FLD66" s="167"/>
      <c r="FLE66" s="167"/>
      <c r="FLF66" s="167"/>
      <c r="FLG66" s="167"/>
      <c r="FLH66" s="167"/>
      <c r="FLI66" s="167"/>
      <c r="FLJ66" s="167"/>
      <c r="FLK66" s="167"/>
      <c r="FLL66" s="167"/>
      <c r="FLM66" s="167"/>
      <c r="FLN66" s="167"/>
      <c r="FLO66" s="167"/>
      <c r="FLP66" s="167"/>
      <c r="FLQ66" s="167"/>
      <c r="FLR66" s="167"/>
      <c r="FLS66" s="167"/>
      <c r="FLT66" s="167"/>
      <c r="FLU66" s="167"/>
      <c r="FLV66" s="167"/>
      <c r="FLW66" s="167"/>
      <c r="FLX66" s="167"/>
      <c r="FLY66" s="167"/>
      <c r="FLZ66" s="167"/>
      <c r="FMA66" s="167"/>
      <c r="FMB66" s="167"/>
      <c r="FMC66" s="167"/>
      <c r="FMD66" s="167"/>
      <c r="FME66" s="167"/>
      <c r="FMF66" s="167"/>
      <c r="FMG66" s="167"/>
      <c r="FMH66" s="167"/>
      <c r="FMI66" s="167"/>
      <c r="FMJ66" s="167"/>
      <c r="FMK66" s="167"/>
      <c r="FML66" s="167"/>
      <c r="FMM66" s="167"/>
      <c r="FMN66" s="167"/>
      <c r="FMO66" s="167"/>
      <c r="FMP66" s="167"/>
      <c r="FMQ66" s="167"/>
      <c r="FMR66" s="167"/>
      <c r="FMS66" s="167"/>
      <c r="FMT66" s="167"/>
      <c r="FMU66" s="167"/>
      <c r="FMV66" s="167"/>
      <c r="FMW66" s="167"/>
      <c r="FMX66" s="167"/>
      <c r="FMY66" s="167"/>
      <c r="FMZ66" s="167"/>
      <c r="FNA66" s="167"/>
      <c r="FNB66" s="167"/>
      <c r="FNC66" s="167"/>
      <c r="FND66" s="167"/>
      <c r="FNE66" s="167"/>
      <c r="FNF66" s="167"/>
      <c r="FNG66" s="167"/>
      <c r="FNH66" s="167"/>
      <c r="FNI66" s="167"/>
      <c r="FNJ66" s="167"/>
      <c r="FNK66" s="167"/>
      <c r="FNL66" s="167"/>
      <c r="FNM66" s="167"/>
      <c r="FNN66" s="167"/>
      <c r="FNO66" s="167"/>
      <c r="FNP66" s="167"/>
      <c r="FNQ66" s="167"/>
      <c r="FNR66" s="167"/>
      <c r="FNS66" s="167"/>
      <c r="FNT66" s="167"/>
      <c r="FNU66" s="167"/>
      <c r="FNV66" s="167"/>
      <c r="FNW66" s="167"/>
      <c r="FNX66" s="167"/>
      <c r="FNY66" s="167"/>
      <c r="FNZ66" s="167"/>
      <c r="FOA66" s="167"/>
      <c r="FOB66" s="167"/>
      <c r="FOC66" s="167"/>
      <c r="FOD66" s="167"/>
      <c r="FOE66" s="167"/>
      <c r="FOF66" s="167"/>
      <c r="FOG66" s="167"/>
      <c r="FOH66" s="167"/>
      <c r="FOI66" s="167"/>
      <c r="FOJ66" s="167"/>
      <c r="FOK66" s="167"/>
      <c r="FOL66" s="167"/>
      <c r="FOM66" s="167"/>
      <c r="FON66" s="167"/>
      <c r="FOO66" s="167"/>
      <c r="FOP66" s="167"/>
      <c r="FOQ66" s="167"/>
      <c r="FOR66" s="167"/>
      <c r="FOS66" s="167"/>
      <c r="FOT66" s="167"/>
      <c r="FOU66" s="167"/>
      <c r="FOV66" s="167"/>
      <c r="FOW66" s="167"/>
      <c r="FOX66" s="167"/>
      <c r="FOY66" s="167"/>
      <c r="FOZ66" s="167"/>
      <c r="FPA66" s="167"/>
      <c r="FPB66" s="167"/>
      <c r="FPC66" s="167"/>
      <c r="FPD66" s="167"/>
      <c r="FPE66" s="167"/>
      <c r="FPF66" s="167"/>
      <c r="FPG66" s="167"/>
      <c r="FPH66" s="167"/>
      <c r="FPI66" s="167"/>
      <c r="FPJ66" s="167"/>
      <c r="FPK66" s="167"/>
      <c r="FPL66" s="167"/>
      <c r="FPM66" s="167"/>
      <c r="FPN66" s="167"/>
      <c r="FPO66" s="167"/>
      <c r="FPP66" s="167"/>
      <c r="FPQ66" s="167"/>
      <c r="FPR66" s="167"/>
      <c r="FPS66" s="167"/>
      <c r="FPT66" s="167"/>
      <c r="FPU66" s="167"/>
      <c r="FPV66" s="167"/>
      <c r="FPW66" s="167"/>
      <c r="FPX66" s="167"/>
      <c r="FPY66" s="167"/>
      <c r="FPZ66" s="167"/>
      <c r="FQA66" s="167"/>
      <c r="FQB66" s="167"/>
      <c r="FQC66" s="167"/>
      <c r="FQD66" s="167"/>
      <c r="FQE66" s="167"/>
      <c r="FQF66" s="167"/>
      <c r="FQG66" s="167"/>
      <c r="FQH66" s="167"/>
      <c r="FQI66" s="167"/>
      <c r="FQJ66" s="167"/>
      <c r="FQK66" s="167"/>
      <c r="FQL66" s="167"/>
      <c r="FQM66" s="167"/>
      <c r="FQN66" s="167"/>
      <c r="FQO66" s="167"/>
      <c r="FQP66" s="167"/>
      <c r="FQQ66" s="167"/>
      <c r="FQR66" s="167"/>
      <c r="FQS66" s="167"/>
      <c r="FQT66" s="167"/>
      <c r="FQU66" s="167"/>
      <c r="FQV66" s="167"/>
      <c r="FQW66" s="167"/>
      <c r="FQX66" s="167"/>
      <c r="FQY66" s="167"/>
      <c r="FQZ66" s="167"/>
      <c r="FRA66" s="167"/>
      <c r="FRB66" s="167"/>
      <c r="FRC66" s="167"/>
      <c r="FRD66" s="167"/>
      <c r="FRE66" s="167"/>
      <c r="FRF66" s="167"/>
      <c r="FRG66" s="167"/>
      <c r="FRH66" s="167"/>
      <c r="FRI66" s="167"/>
      <c r="FRJ66" s="167"/>
      <c r="FRK66" s="167"/>
      <c r="FRL66" s="167"/>
      <c r="FRM66" s="167"/>
      <c r="FRN66" s="167"/>
      <c r="FRO66" s="167"/>
      <c r="FRP66" s="167"/>
      <c r="FRQ66" s="167"/>
      <c r="FRR66" s="167"/>
      <c r="FRS66" s="167"/>
      <c r="FRT66" s="167"/>
      <c r="FRU66" s="167"/>
      <c r="FRV66" s="167"/>
      <c r="FRW66" s="167"/>
      <c r="FRX66" s="167"/>
      <c r="FRY66" s="167"/>
      <c r="FRZ66" s="167"/>
      <c r="FSA66" s="167"/>
      <c r="FSB66" s="167"/>
      <c r="FSC66" s="167"/>
      <c r="FSD66" s="167"/>
      <c r="FSE66" s="167"/>
      <c r="FSF66" s="167"/>
      <c r="FSG66" s="167"/>
      <c r="FSH66" s="167"/>
      <c r="FSI66" s="167"/>
      <c r="FSJ66" s="167"/>
      <c r="FSK66" s="167"/>
      <c r="FSL66" s="167"/>
      <c r="FSM66" s="167"/>
      <c r="FSN66" s="167"/>
      <c r="FSO66" s="167"/>
      <c r="FSP66" s="167"/>
      <c r="FSQ66" s="167"/>
      <c r="FSR66" s="167"/>
      <c r="FSS66" s="167"/>
      <c r="FST66" s="167"/>
      <c r="FSU66" s="167"/>
      <c r="FSV66" s="167"/>
      <c r="FSW66" s="167"/>
      <c r="FSX66" s="167"/>
      <c r="FSY66" s="167"/>
      <c r="FSZ66" s="167"/>
      <c r="FTA66" s="167"/>
      <c r="FTB66" s="167"/>
      <c r="FTC66" s="167"/>
      <c r="FTD66" s="167"/>
      <c r="FTE66" s="167"/>
      <c r="FTF66" s="167"/>
      <c r="FTG66" s="167"/>
      <c r="FTH66" s="167"/>
      <c r="FTI66" s="167"/>
      <c r="FTJ66" s="167"/>
      <c r="FTK66" s="167"/>
      <c r="FTL66" s="167"/>
      <c r="FTM66" s="167"/>
      <c r="FTN66" s="167"/>
      <c r="FTO66" s="167"/>
      <c r="FTP66" s="167"/>
      <c r="FTQ66" s="167"/>
      <c r="FTR66" s="167"/>
      <c r="FTS66" s="167"/>
      <c r="FTT66" s="167"/>
      <c r="FTU66" s="167"/>
      <c r="FTV66" s="167"/>
      <c r="FTW66" s="167"/>
      <c r="FTX66" s="167"/>
      <c r="FTY66" s="167"/>
      <c r="FTZ66" s="167"/>
      <c r="FUA66" s="167"/>
      <c r="FUB66" s="167"/>
      <c r="FUC66" s="167"/>
      <c r="FUD66" s="167"/>
      <c r="FUE66" s="167"/>
      <c r="FUF66" s="167"/>
      <c r="FUG66" s="167"/>
      <c r="FUH66" s="167"/>
      <c r="FUI66" s="167"/>
      <c r="FUJ66" s="167"/>
      <c r="FUK66" s="167"/>
      <c r="FUL66" s="167"/>
      <c r="FUM66" s="167"/>
      <c r="FUN66" s="167"/>
      <c r="FUO66" s="167"/>
      <c r="FUP66" s="167"/>
      <c r="FUQ66" s="167"/>
      <c r="FUR66" s="167"/>
      <c r="FUS66" s="167"/>
      <c r="FUT66" s="167"/>
      <c r="FUU66" s="167"/>
      <c r="FUV66" s="167"/>
      <c r="FUW66" s="167"/>
      <c r="FUX66" s="167"/>
      <c r="FUY66" s="167"/>
      <c r="FUZ66" s="167"/>
      <c r="FVA66" s="167"/>
      <c r="FVB66" s="167"/>
      <c r="FVC66" s="167"/>
      <c r="FVD66" s="167"/>
      <c r="FVE66" s="167"/>
      <c r="FVF66" s="167"/>
      <c r="FVG66" s="167"/>
      <c r="FVH66" s="167"/>
      <c r="FVI66" s="167"/>
      <c r="FVJ66" s="167"/>
      <c r="FVK66" s="167"/>
      <c r="FVL66" s="167"/>
      <c r="FVM66" s="167"/>
      <c r="FVN66" s="167"/>
      <c r="FVO66" s="167"/>
      <c r="FVP66" s="167"/>
      <c r="FVQ66" s="167"/>
      <c r="FVR66" s="167"/>
      <c r="FVS66" s="167"/>
      <c r="FVT66" s="167"/>
      <c r="FVU66" s="167"/>
      <c r="FVV66" s="167"/>
      <c r="FVW66" s="167"/>
      <c r="FVX66" s="167"/>
      <c r="FVY66" s="167"/>
      <c r="FVZ66" s="167"/>
      <c r="FWA66" s="167"/>
      <c r="FWB66" s="167"/>
      <c r="FWC66" s="167"/>
      <c r="FWD66" s="167"/>
      <c r="FWE66" s="167"/>
      <c r="FWF66" s="167"/>
      <c r="FWG66" s="167"/>
      <c r="FWH66" s="167"/>
      <c r="FWI66" s="167"/>
      <c r="FWJ66" s="167"/>
      <c r="FWK66" s="167"/>
      <c r="FWL66" s="167"/>
      <c r="FWM66" s="167"/>
      <c r="FWN66" s="167"/>
      <c r="FWO66" s="167"/>
      <c r="FWP66" s="167"/>
      <c r="FWQ66" s="167"/>
      <c r="FWR66" s="167"/>
      <c r="FWS66" s="167"/>
      <c r="FWT66" s="167"/>
      <c r="FWU66" s="167"/>
      <c r="FWV66" s="167"/>
      <c r="FWW66" s="167"/>
      <c r="FWX66" s="167"/>
      <c r="FWY66" s="167"/>
      <c r="FWZ66" s="167"/>
      <c r="FXA66" s="167"/>
      <c r="FXB66" s="167"/>
      <c r="FXC66" s="167"/>
      <c r="FXD66" s="167"/>
      <c r="FXE66" s="167"/>
      <c r="FXF66" s="167"/>
      <c r="FXG66" s="167"/>
      <c r="FXH66" s="167"/>
      <c r="FXI66" s="167"/>
      <c r="FXJ66" s="167"/>
      <c r="FXK66" s="167"/>
      <c r="FXL66" s="167"/>
      <c r="FXM66" s="167"/>
      <c r="FXN66" s="167"/>
      <c r="FXO66" s="167"/>
      <c r="FXP66" s="167"/>
      <c r="FXQ66" s="167"/>
      <c r="FXR66" s="167"/>
      <c r="FXS66" s="167"/>
      <c r="FXT66" s="167"/>
      <c r="FXU66" s="167"/>
      <c r="FXV66" s="167"/>
      <c r="FXW66" s="167"/>
      <c r="FXX66" s="167"/>
      <c r="FXY66" s="167"/>
      <c r="FXZ66" s="167"/>
      <c r="FYA66" s="167"/>
      <c r="FYB66" s="167"/>
      <c r="FYC66" s="167"/>
      <c r="FYD66" s="167"/>
      <c r="FYE66" s="167"/>
      <c r="FYF66" s="167"/>
      <c r="FYG66" s="167"/>
      <c r="FYH66" s="167"/>
      <c r="FYI66" s="167"/>
      <c r="FYJ66" s="167"/>
      <c r="FYK66" s="167"/>
      <c r="FYL66" s="167"/>
      <c r="FYM66" s="167"/>
      <c r="FYN66" s="167"/>
      <c r="FYO66" s="167"/>
      <c r="FYP66" s="167"/>
      <c r="FYQ66" s="167"/>
      <c r="FYR66" s="167"/>
      <c r="FYS66" s="167"/>
      <c r="FYT66" s="167"/>
      <c r="FYU66" s="167"/>
      <c r="FYV66" s="167"/>
      <c r="FYW66" s="167"/>
      <c r="FYX66" s="167"/>
      <c r="FYY66" s="167"/>
      <c r="FYZ66" s="167"/>
      <c r="FZA66" s="167"/>
      <c r="FZB66" s="167"/>
      <c r="FZC66" s="167"/>
      <c r="FZD66" s="167"/>
      <c r="FZE66" s="167"/>
      <c r="FZF66" s="167"/>
      <c r="FZG66" s="167"/>
      <c r="FZH66" s="167"/>
      <c r="FZI66" s="167"/>
      <c r="FZJ66" s="167"/>
      <c r="FZK66" s="167"/>
      <c r="FZL66" s="167"/>
      <c r="FZM66" s="167"/>
      <c r="FZN66" s="167"/>
      <c r="FZO66" s="167"/>
      <c r="FZP66" s="167"/>
      <c r="FZQ66" s="167"/>
      <c r="FZR66" s="167"/>
      <c r="FZS66" s="167"/>
      <c r="FZT66" s="167"/>
      <c r="FZU66" s="167"/>
      <c r="FZV66" s="167"/>
      <c r="FZW66" s="167"/>
      <c r="FZX66" s="167"/>
      <c r="FZY66" s="167"/>
      <c r="FZZ66" s="167"/>
      <c r="GAA66" s="167"/>
      <c r="GAB66" s="167"/>
      <c r="GAC66" s="167"/>
      <c r="GAD66" s="167"/>
      <c r="GAE66" s="167"/>
      <c r="GAF66" s="167"/>
      <c r="GAG66" s="167"/>
      <c r="GAH66" s="167"/>
      <c r="GAI66" s="167"/>
      <c r="GAJ66" s="167"/>
      <c r="GAK66" s="167"/>
      <c r="GAL66" s="167"/>
      <c r="GAM66" s="167"/>
      <c r="GAN66" s="167"/>
      <c r="GAO66" s="167"/>
      <c r="GAP66" s="167"/>
      <c r="GAQ66" s="167"/>
      <c r="GAR66" s="167"/>
      <c r="GAS66" s="167"/>
      <c r="GAT66" s="167"/>
      <c r="GAU66" s="167"/>
      <c r="GAV66" s="167"/>
      <c r="GAW66" s="167"/>
      <c r="GAX66" s="167"/>
      <c r="GAY66" s="167"/>
      <c r="GAZ66" s="167"/>
      <c r="GBA66" s="167"/>
      <c r="GBB66" s="167"/>
      <c r="GBC66" s="167"/>
      <c r="GBD66" s="167"/>
      <c r="GBE66" s="167"/>
      <c r="GBF66" s="167"/>
      <c r="GBG66" s="167"/>
      <c r="GBH66" s="167"/>
      <c r="GBI66" s="167"/>
      <c r="GBJ66" s="167"/>
      <c r="GBK66" s="167"/>
      <c r="GBL66" s="167"/>
      <c r="GBM66" s="167"/>
      <c r="GBN66" s="167"/>
      <c r="GBO66" s="167"/>
      <c r="GBP66" s="167"/>
      <c r="GBQ66" s="167"/>
      <c r="GBR66" s="167"/>
      <c r="GBS66" s="167"/>
      <c r="GBT66" s="167"/>
      <c r="GBU66" s="167"/>
      <c r="GBV66" s="167"/>
      <c r="GBW66" s="167"/>
      <c r="GBX66" s="167"/>
      <c r="GBY66" s="167"/>
      <c r="GBZ66" s="167"/>
      <c r="GCA66" s="167"/>
      <c r="GCB66" s="167"/>
      <c r="GCC66" s="167"/>
      <c r="GCD66" s="167"/>
      <c r="GCE66" s="167"/>
      <c r="GCF66" s="167"/>
      <c r="GCG66" s="167"/>
      <c r="GCH66" s="167"/>
      <c r="GCI66" s="167"/>
      <c r="GCJ66" s="167"/>
      <c r="GCK66" s="167"/>
      <c r="GCL66" s="167"/>
      <c r="GCM66" s="167"/>
      <c r="GCN66" s="167"/>
      <c r="GCO66" s="167"/>
      <c r="GCP66" s="167"/>
      <c r="GCQ66" s="167"/>
      <c r="GCR66" s="167"/>
      <c r="GCS66" s="167"/>
      <c r="GCT66" s="167"/>
      <c r="GCU66" s="167"/>
      <c r="GCV66" s="167"/>
      <c r="GCW66" s="167"/>
      <c r="GCX66" s="167"/>
      <c r="GCY66" s="167"/>
      <c r="GCZ66" s="167"/>
      <c r="GDA66" s="167"/>
      <c r="GDB66" s="167"/>
      <c r="GDC66" s="167"/>
      <c r="GDD66" s="167"/>
      <c r="GDE66" s="167"/>
      <c r="GDF66" s="167"/>
      <c r="GDG66" s="167"/>
      <c r="GDH66" s="167"/>
      <c r="GDI66" s="167"/>
      <c r="GDJ66" s="167"/>
      <c r="GDK66" s="167"/>
      <c r="GDL66" s="167"/>
      <c r="GDM66" s="167"/>
      <c r="GDN66" s="167"/>
      <c r="GDO66" s="167"/>
      <c r="GDP66" s="167"/>
      <c r="GDQ66" s="167"/>
      <c r="GDR66" s="167"/>
      <c r="GDS66" s="167"/>
      <c r="GDT66" s="167"/>
      <c r="GDU66" s="167"/>
      <c r="GDV66" s="167"/>
      <c r="GDW66" s="167"/>
      <c r="GDX66" s="167"/>
      <c r="GDY66" s="167"/>
      <c r="GDZ66" s="167"/>
      <c r="GEA66" s="167"/>
      <c r="GEB66" s="167"/>
      <c r="GEC66" s="167"/>
      <c r="GED66" s="167"/>
      <c r="GEE66" s="167"/>
      <c r="GEF66" s="167"/>
      <c r="GEG66" s="167"/>
      <c r="GEH66" s="167"/>
      <c r="GEI66" s="167"/>
      <c r="GEJ66" s="167"/>
      <c r="GEK66" s="167"/>
      <c r="GEL66" s="167"/>
      <c r="GEM66" s="167"/>
      <c r="GEN66" s="167"/>
      <c r="GEO66" s="167"/>
      <c r="GEP66" s="167"/>
      <c r="GEQ66" s="167"/>
      <c r="GER66" s="167"/>
      <c r="GES66" s="167"/>
      <c r="GET66" s="167"/>
      <c r="GEU66" s="167"/>
      <c r="GEV66" s="167"/>
      <c r="GEW66" s="167"/>
      <c r="GEX66" s="167"/>
      <c r="GEY66" s="167"/>
      <c r="GEZ66" s="167"/>
      <c r="GFA66" s="167"/>
      <c r="GFB66" s="167"/>
      <c r="GFC66" s="167"/>
      <c r="GFD66" s="167"/>
      <c r="GFE66" s="167"/>
      <c r="GFF66" s="167"/>
      <c r="GFG66" s="167"/>
      <c r="GFH66" s="167"/>
      <c r="GFI66" s="167"/>
      <c r="GFJ66" s="167"/>
      <c r="GFK66" s="167"/>
      <c r="GFL66" s="167"/>
      <c r="GFM66" s="167"/>
      <c r="GFN66" s="167"/>
      <c r="GFO66" s="167"/>
      <c r="GFP66" s="167"/>
      <c r="GFQ66" s="167"/>
      <c r="GFR66" s="167"/>
      <c r="GFS66" s="167"/>
      <c r="GFT66" s="167"/>
      <c r="GFU66" s="167"/>
      <c r="GFV66" s="167"/>
      <c r="GFW66" s="167"/>
      <c r="GFX66" s="167"/>
      <c r="GFY66" s="167"/>
      <c r="GFZ66" s="167"/>
      <c r="GGA66" s="167"/>
      <c r="GGB66" s="167"/>
      <c r="GGC66" s="167"/>
      <c r="GGD66" s="167"/>
      <c r="GGE66" s="167"/>
      <c r="GGF66" s="167"/>
      <c r="GGG66" s="167"/>
      <c r="GGH66" s="167"/>
      <c r="GGI66" s="167"/>
      <c r="GGJ66" s="167"/>
      <c r="GGK66" s="167"/>
      <c r="GGL66" s="167"/>
      <c r="GGM66" s="167"/>
      <c r="GGN66" s="167"/>
      <c r="GGO66" s="167"/>
      <c r="GGP66" s="167"/>
      <c r="GGQ66" s="167"/>
      <c r="GGR66" s="167"/>
      <c r="GGS66" s="167"/>
      <c r="GGT66" s="167"/>
      <c r="GGU66" s="167"/>
      <c r="GGV66" s="167"/>
      <c r="GGW66" s="167"/>
      <c r="GGX66" s="167"/>
      <c r="GGY66" s="167"/>
      <c r="GGZ66" s="167"/>
      <c r="GHA66" s="167"/>
      <c r="GHB66" s="167"/>
      <c r="GHC66" s="167"/>
      <c r="GHD66" s="167"/>
      <c r="GHE66" s="167"/>
      <c r="GHF66" s="167"/>
      <c r="GHG66" s="167"/>
      <c r="GHH66" s="167"/>
      <c r="GHI66" s="167"/>
      <c r="GHJ66" s="167"/>
      <c r="GHK66" s="167"/>
      <c r="GHL66" s="167"/>
      <c r="GHM66" s="167"/>
      <c r="GHN66" s="167"/>
      <c r="GHO66" s="167"/>
      <c r="GHP66" s="167"/>
      <c r="GHQ66" s="167"/>
      <c r="GHR66" s="167"/>
      <c r="GHS66" s="167"/>
      <c r="GHT66" s="167"/>
      <c r="GHU66" s="167"/>
      <c r="GHV66" s="167"/>
      <c r="GHW66" s="167"/>
      <c r="GHX66" s="167"/>
      <c r="GHY66" s="167"/>
      <c r="GHZ66" s="167"/>
      <c r="GIA66" s="167"/>
      <c r="GIB66" s="167"/>
      <c r="GIC66" s="167"/>
      <c r="GID66" s="167"/>
      <c r="GIE66" s="167"/>
      <c r="GIF66" s="167"/>
      <c r="GIG66" s="167"/>
      <c r="GIH66" s="167"/>
      <c r="GII66" s="167"/>
      <c r="GIJ66" s="167"/>
      <c r="GIK66" s="167"/>
      <c r="GIL66" s="167"/>
      <c r="GIM66" s="167"/>
      <c r="GIN66" s="167"/>
      <c r="GIO66" s="167"/>
      <c r="GIP66" s="167"/>
      <c r="GIQ66" s="167"/>
      <c r="GIR66" s="167"/>
      <c r="GIS66" s="167"/>
      <c r="GIT66" s="167"/>
      <c r="GIU66" s="167"/>
      <c r="GIV66" s="167"/>
      <c r="GIW66" s="167"/>
      <c r="GIX66" s="167"/>
      <c r="GIY66" s="167"/>
      <c r="GIZ66" s="167"/>
      <c r="GJA66" s="167"/>
      <c r="GJB66" s="167"/>
      <c r="GJC66" s="167"/>
      <c r="GJD66" s="167"/>
      <c r="GJE66" s="167"/>
      <c r="GJF66" s="167"/>
      <c r="GJG66" s="167"/>
      <c r="GJH66" s="167"/>
      <c r="GJI66" s="167"/>
      <c r="GJJ66" s="167"/>
      <c r="GJK66" s="167"/>
      <c r="GJL66" s="167"/>
      <c r="GJM66" s="167"/>
      <c r="GJN66" s="167"/>
      <c r="GJO66" s="167"/>
      <c r="GJP66" s="167"/>
      <c r="GJQ66" s="167"/>
      <c r="GJR66" s="167"/>
      <c r="GJS66" s="167"/>
      <c r="GJT66" s="167"/>
      <c r="GJU66" s="167"/>
      <c r="GJV66" s="167"/>
      <c r="GJW66" s="167"/>
      <c r="GJX66" s="167"/>
      <c r="GJY66" s="167"/>
      <c r="GJZ66" s="167"/>
      <c r="GKA66" s="167"/>
      <c r="GKB66" s="167"/>
      <c r="GKC66" s="167"/>
      <c r="GKD66" s="167"/>
      <c r="GKE66" s="167"/>
      <c r="GKF66" s="167"/>
      <c r="GKG66" s="167"/>
      <c r="GKH66" s="167"/>
      <c r="GKI66" s="167"/>
      <c r="GKJ66" s="167"/>
      <c r="GKK66" s="167"/>
      <c r="GKL66" s="167"/>
      <c r="GKM66" s="167"/>
      <c r="GKN66" s="167"/>
      <c r="GKO66" s="167"/>
      <c r="GKP66" s="167"/>
      <c r="GKQ66" s="167"/>
      <c r="GKR66" s="167"/>
      <c r="GKS66" s="167"/>
      <c r="GKT66" s="167"/>
      <c r="GKU66" s="167"/>
      <c r="GKV66" s="167"/>
      <c r="GKW66" s="167"/>
      <c r="GKX66" s="167"/>
      <c r="GKY66" s="167"/>
      <c r="GKZ66" s="167"/>
      <c r="GLA66" s="167"/>
      <c r="GLB66" s="167"/>
      <c r="GLC66" s="167"/>
      <c r="GLD66" s="167"/>
      <c r="GLE66" s="167"/>
      <c r="GLF66" s="167"/>
      <c r="GLG66" s="167"/>
      <c r="GLH66" s="167"/>
      <c r="GLI66" s="167"/>
      <c r="GLJ66" s="167"/>
      <c r="GLK66" s="167"/>
      <c r="GLL66" s="167"/>
      <c r="GLM66" s="167"/>
      <c r="GLN66" s="167"/>
      <c r="GLO66" s="167"/>
      <c r="GLP66" s="167"/>
      <c r="GLQ66" s="167"/>
      <c r="GLR66" s="167"/>
      <c r="GLS66" s="167"/>
      <c r="GLT66" s="167"/>
      <c r="GLU66" s="167"/>
      <c r="GLV66" s="167"/>
      <c r="GLW66" s="167"/>
      <c r="GLX66" s="167"/>
      <c r="GLY66" s="167"/>
      <c r="GLZ66" s="167"/>
      <c r="GMA66" s="167"/>
      <c r="GMB66" s="167"/>
      <c r="GMC66" s="167"/>
      <c r="GMD66" s="167"/>
      <c r="GME66" s="167"/>
      <c r="GMF66" s="167"/>
      <c r="GMG66" s="167"/>
      <c r="GMH66" s="167"/>
      <c r="GMI66" s="167"/>
      <c r="GMJ66" s="167"/>
      <c r="GMK66" s="167"/>
      <c r="GML66" s="167"/>
      <c r="GMM66" s="167"/>
      <c r="GMN66" s="167"/>
      <c r="GMO66" s="167"/>
      <c r="GMP66" s="167"/>
      <c r="GMQ66" s="167"/>
      <c r="GMR66" s="167"/>
      <c r="GMS66" s="167"/>
      <c r="GMT66" s="167"/>
      <c r="GMU66" s="167"/>
      <c r="GMV66" s="167"/>
      <c r="GMW66" s="167"/>
      <c r="GMX66" s="167"/>
      <c r="GMY66" s="167"/>
      <c r="GMZ66" s="167"/>
      <c r="GNA66" s="167"/>
      <c r="GNB66" s="167"/>
      <c r="GNC66" s="167"/>
      <c r="GND66" s="167"/>
      <c r="GNE66" s="167"/>
      <c r="GNF66" s="167"/>
      <c r="GNG66" s="167"/>
      <c r="GNH66" s="167"/>
      <c r="GNI66" s="167"/>
      <c r="GNJ66" s="167"/>
      <c r="GNK66" s="167"/>
      <c r="GNL66" s="167"/>
      <c r="GNM66" s="167"/>
      <c r="GNN66" s="167"/>
      <c r="GNO66" s="167"/>
      <c r="GNP66" s="167"/>
      <c r="GNQ66" s="167"/>
      <c r="GNR66" s="167"/>
      <c r="GNS66" s="167"/>
      <c r="GNT66" s="167"/>
      <c r="GNU66" s="167"/>
      <c r="GNV66" s="167"/>
      <c r="GNW66" s="167"/>
      <c r="GNX66" s="167"/>
      <c r="GNY66" s="167"/>
      <c r="GNZ66" s="167"/>
      <c r="GOA66" s="167"/>
      <c r="GOB66" s="167"/>
      <c r="GOC66" s="167"/>
      <c r="GOD66" s="167"/>
      <c r="GOE66" s="167"/>
      <c r="GOF66" s="167"/>
      <c r="GOG66" s="167"/>
      <c r="GOH66" s="167"/>
      <c r="GOI66" s="167"/>
      <c r="GOJ66" s="167"/>
      <c r="GOK66" s="167"/>
      <c r="GOL66" s="167"/>
      <c r="GOM66" s="167"/>
      <c r="GON66" s="167"/>
      <c r="GOO66" s="167"/>
      <c r="GOP66" s="167"/>
      <c r="GOQ66" s="167"/>
      <c r="GOR66" s="167"/>
      <c r="GOS66" s="167"/>
      <c r="GOT66" s="167"/>
      <c r="GOU66" s="167"/>
      <c r="GOV66" s="167"/>
      <c r="GOW66" s="167"/>
      <c r="GOX66" s="167"/>
      <c r="GOY66" s="167"/>
      <c r="GOZ66" s="167"/>
      <c r="GPA66" s="167"/>
      <c r="GPB66" s="167"/>
      <c r="GPC66" s="167"/>
      <c r="GPD66" s="167"/>
      <c r="GPE66" s="167"/>
      <c r="GPF66" s="167"/>
      <c r="GPG66" s="167"/>
      <c r="GPH66" s="167"/>
      <c r="GPI66" s="167"/>
      <c r="GPJ66" s="167"/>
      <c r="GPK66" s="167"/>
      <c r="GPL66" s="167"/>
      <c r="GPM66" s="167"/>
      <c r="GPN66" s="167"/>
      <c r="GPO66" s="167"/>
      <c r="GPP66" s="167"/>
      <c r="GPQ66" s="167"/>
      <c r="GPR66" s="167"/>
      <c r="GPS66" s="167"/>
      <c r="GPT66" s="167"/>
      <c r="GPU66" s="167"/>
      <c r="GPV66" s="167"/>
      <c r="GPW66" s="167"/>
      <c r="GPX66" s="167"/>
      <c r="GPY66" s="167"/>
      <c r="GPZ66" s="167"/>
      <c r="GQA66" s="167"/>
      <c r="GQB66" s="167"/>
      <c r="GQC66" s="167"/>
      <c r="GQD66" s="167"/>
      <c r="GQE66" s="167"/>
      <c r="GQF66" s="167"/>
      <c r="GQG66" s="167"/>
      <c r="GQH66" s="167"/>
      <c r="GQI66" s="167"/>
      <c r="GQJ66" s="167"/>
      <c r="GQK66" s="167"/>
      <c r="GQL66" s="167"/>
      <c r="GQM66" s="167"/>
      <c r="GQN66" s="167"/>
      <c r="GQO66" s="167"/>
      <c r="GQP66" s="167"/>
      <c r="GQQ66" s="167"/>
      <c r="GQR66" s="167"/>
      <c r="GQS66" s="167"/>
      <c r="GQT66" s="167"/>
      <c r="GQU66" s="167"/>
      <c r="GQV66" s="167"/>
      <c r="GQW66" s="167"/>
      <c r="GQX66" s="167"/>
      <c r="GQY66" s="167"/>
      <c r="GQZ66" s="167"/>
      <c r="GRA66" s="167"/>
      <c r="GRB66" s="167"/>
      <c r="GRC66" s="167"/>
      <c r="GRD66" s="167"/>
      <c r="GRE66" s="167"/>
      <c r="GRF66" s="167"/>
      <c r="GRG66" s="167"/>
      <c r="GRH66" s="167"/>
      <c r="GRI66" s="167"/>
      <c r="GRJ66" s="167"/>
      <c r="GRK66" s="167"/>
      <c r="GRL66" s="167"/>
      <c r="GRM66" s="167"/>
      <c r="GRN66" s="167"/>
      <c r="GRO66" s="167"/>
      <c r="GRP66" s="167"/>
      <c r="GRQ66" s="167"/>
      <c r="GRR66" s="167"/>
      <c r="GRS66" s="167"/>
      <c r="GRT66" s="167"/>
      <c r="GRU66" s="167"/>
      <c r="GRV66" s="167"/>
      <c r="GRW66" s="167"/>
      <c r="GRX66" s="167"/>
      <c r="GRY66" s="167"/>
      <c r="GRZ66" s="167"/>
      <c r="GSA66" s="167"/>
      <c r="GSB66" s="167"/>
      <c r="GSC66" s="167"/>
      <c r="GSD66" s="167"/>
      <c r="GSE66" s="167"/>
      <c r="GSF66" s="167"/>
      <c r="GSG66" s="167"/>
      <c r="GSH66" s="167"/>
      <c r="GSI66" s="167"/>
      <c r="GSJ66" s="167"/>
      <c r="GSK66" s="167"/>
      <c r="GSL66" s="167"/>
      <c r="GSM66" s="167"/>
      <c r="GSN66" s="167"/>
      <c r="GSO66" s="167"/>
      <c r="GSP66" s="167"/>
      <c r="GSQ66" s="167"/>
      <c r="GSR66" s="167"/>
      <c r="GSS66" s="167"/>
      <c r="GST66" s="167"/>
      <c r="GSU66" s="167"/>
      <c r="GSV66" s="167"/>
      <c r="GSW66" s="167"/>
      <c r="GSX66" s="167"/>
      <c r="GSY66" s="167"/>
      <c r="GSZ66" s="167"/>
      <c r="GTA66" s="167"/>
      <c r="GTB66" s="167"/>
      <c r="GTC66" s="167"/>
      <c r="GTD66" s="167"/>
      <c r="GTE66" s="167"/>
      <c r="GTF66" s="167"/>
      <c r="GTG66" s="167"/>
      <c r="GTH66" s="167"/>
      <c r="GTI66" s="167"/>
      <c r="GTJ66" s="167"/>
      <c r="GTK66" s="167"/>
      <c r="GTL66" s="167"/>
      <c r="GTM66" s="167"/>
      <c r="GTN66" s="167"/>
      <c r="GTO66" s="167"/>
      <c r="GTP66" s="167"/>
      <c r="GTQ66" s="167"/>
      <c r="GTR66" s="167"/>
      <c r="GTS66" s="167"/>
      <c r="GTT66" s="167"/>
      <c r="GTU66" s="167"/>
      <c r="GTV66" s="167"/>
      <c r="GTW66" s="167"/>
      <c r="GTX66" s="167"/>
      <c r="GTY66" s="167"/>
      <c r="GTZ66" s="167"/>
      <c r="GUA66" s="167"/>
      <c r="GUB66" s="167"/>
      <c r="GUC66" s="167"/>
      <c r="GUD66" s="167"/>
      <c r="GUE66" s="167"/>
      <c r="GUF66" s="167"/>
      <c r="GUG66" s="167"/>
      <c r="GUH66" s="167"/>
      <c r="GUI66" s="167"/>
      <c r="GUJ66" s="167"/>
      <c r="GUK66" s="167"/>
      <c r="GUL66" s="167"/>
      <c r="GUM66" s="167"/>
      <c r="GUN66" s="167"/>
      <c r="GUO66" s="167"/>
      <c r="GUP66" s="167"/>
      <c r="GUQ66" s="167"/>
      <c r="GUR66" s="167"/>
      <c r="GUS66" s="167"/>
      <c r="GUT66" s="167"/>
      <c r="GUU66" s="167"/>
      <c r="GUV66" s="167"/>
      <c r="GUW66" s="167"/>
      <c r="GUX66" s="167"/>
      <c r="GUY66" s="167"/>
      <c r="GUZ66" s="167"/>
      <c r="GVA66" s="167"/>
      <c r="GVB66" s="167"/>
      <c r="GVC66" s="167"/>
      <c r="GVD66" s="167"/>
      <c r="GVE66" s="167"/>
      <c r="GVF66" s="167"/>
      <c r="GVG66" s="167"/>
      <c r="GVH66" s="167"/>
      <c r="GVI66" s="167"/>
      <c r="GVJ66" s="167"/>
      <c r="GVK66" s="167"/>
      <c r="GVL66" s="167"/>
      <c r="GVM66" s="167"/>
      <c r="GVN66" s="167"/>
      <c r="GVO66" s="167"/>
      <c r="GVP66" s="167"/>
      <c r="GVQ66" s="167"/>
      <c r="GVR66" s="167"/>
      <c r="GVS66" s="167"/>
      <c r="GVT66" s="167"/>
      <c r="GVU66" s="167"/>
      <c r="GVV66" s="167"/>
      <c r="GVW66" s="167"/>
      <c r="GVX66" s="167"/>
      <c r="GVY66" s="167"/>
      <c r="GVZ66" s="167"/>
      <c r="GWA66" s="167"/>
      <c r="GWB66" s="167"/>
      <c r="GWC66" s="167"/>
      <c r="GWD66" s="167"/>
      <c r="GWE66" s="167"/>
      <c r="GWF66" s="167"/>
      <c r="GWG66" s="167"/>
      <c r="GWH66" s="167"/>
      <c r="GWI66" s="167"/>
      <c r="GWJ66" s="167"/>
      <c r="GWK66" s="167"/>
      <c r="GWL66" s="167"/>
      <c r="GWM66" s="167"/>
      <c r="GWN66" s="167"/>
      <c r="GWO66" s="167"/>
      <c r="GWP66" s="167"/>
      <c r="GWQ66" s="167"/>
      <c r="GWR66" s="167"/>
      <c r="GWS66" s="167"/>
      <c r="GWT66" s="167"/>
      <c r="GWU66" s="167"/>
      <c r="GWV66" s="167"/>
      <c r="GWW66" s="167"/>
      <c r="GWX66" s="167"/>
      <c r="GWY66" s="167"/>
      <c r="GWZ66" s="167"/>
      <c r="GXA66" s="167"/>
      <c r="GXB66" s="167"/>
      <c r="GXC66" s="167"/>
      <c r="GXD66" s="167"/>
      <c r="GXE66" s="167"/>
      <c r="GXF66" s="167"/>
      <c r="GXG66" s="167"/>
      <c r="GXH66" s="167"/>
      <c r="GXI66" s="167"/>
      <c r="GXJ66" s="167"/>
      <c r="GXK66" s="167"/>
      <c r="GXL66" s="167"/>
      <c r="GXM66" s="167"/>
      <c r="GXN66" s="167"/>
      <c r="GXO66" s="167"/>
      <c r="GXP66" s="167"/>
      <c r="GXQ66" s="167"/>
      <c r="GXR66" s="167"/>
      <c r="GXS66" s="167"/>
      <c r="GXT66" s="167"/>
      <c r="GXU66" s="167"/>
      <c r="GXV66" s="167"/>
      <c r="GXW66" s="167"/>
      <c r="GXX66" s="167"/>
      <c r="GXY66" s="167"/>
      <c r="GXZ66" s="167"/>
      <c r="GYA66" s="167"/>
      <c r="GYB66" s="167"/>
      <c r="GYC66" s="167"/>
      <c r="GYD66" s="167"/>
      <c r="GYE66" s="167"/>
      <c r="GYF66" s="167"/>
      <c r="GYG66" s="167"/>
      <c r="GYH66" s="167"/>
      <c r="GYI66" s="167"/>
      <c r="GYJ66" s="167"/>
      <c r="GYK66" s="167"/>
      <c r="GYL66" s="167"/>
      <c r="GYM66" s="167"/>
      <c r="GYN66" s="167"/>
      <c r="GYO66" s="167"/>
      <c r="GYP66" s="167"/>
      <c r="GYQ66" s="167"/>
      <c r="GYR66" s="167"/>
      <c r="GYS66" s="167"/>
      <c r="GYT66" s="167"/>
      <c r="GYU66" s="167"/>
      <c r="GYV66" s="167"/>
      <c r="GYW66" s="167"/>
      <c r="GYX66" s="167"/>
      <c r="GYY66" s="167"/>
      <c r="GYZ66" s="167"/>
      <c r="GZA66" s="167"/>
      <c r="GZB66" s="167"/>
      <c r="GZC66" s="167"/>
      <c r="GZD66" s="167"/>
      <c r="GZE66" s="167"/>
      <c r="GZF66" s="167"/>
      <c r="GZG66" s="167"/>
      <c r="GZH66" s="167"/>
      <c r="GZI66" s="167"/>
      <c r="GZJ66" s="167"/>
      <c r="GZK66" s="167"/>
      <c r="GZL66" s="167"/>
      <c r="GZM66" s="167"/>
      <c r="GZN66" s="167"/>
      <c r="GZO66" s="167"/>
      <c r="GZP66" s="167"/>
      <c r="GZQ66" s="167"/>
      <c r="GZR66" s="167"/>
      <c r="GZS66" s="167"/>
      <c r="GZT66" s="167"/>
      <c r="GZU66" s="167"/>
      <c r="GZV66" s="167"/>
      <c r="GZW66" s="167"/>
      <c r="GZX66" s="167"/>
      <c r="GZY66" s="167"/>
      <c r="GZZ66" s="167"/>
      <c r="HAA66" s="167"/>
      <c r="HAB66" s="167"/>
      <c r="HAC66" s="167"/>
      <c r="HAD66" s="167"/>
      <c r="HAE66" s="167"/>
      <c r="HAF66" s="167"/>
      <c r="HAG66" s="167"/>
      <c r="HAH66" s="167"/>
      <c r="HAI66" s="167"/>
      <c r="HAJ66" s="167"/>
      <c r="HAK66" s="167"/>
      <c r="HAL66" s="167"/>
      <c r="HAM66" s="167"/>
      <c r="HAN66" s="167"/>
      <c r="HAO66" s="167"/>
      <c r="HAP66" s="167"/>
      <c r="HAQ66" s="167"/>
      <c r="HAR66" s="167"/>
      <c r="HAS66" s="167"/>
      <c r="HAT66" s="167"/>
      <c r="HAU66" s="167"/>
      <c r="HAV66" s="167"/>
      <c r="HAW66" s="167"/>
      <c r="HAX66" s="167"/>
      <c r="HAY66" s="167"/>
      <c r="HAZ66" s="167"/>
      <c r="HBA66" s="167"/>
      <c r="HBB66" s="167"/>
      <c r="HBC66" s="167"/>
      <c r="HBD66" s="167"/>
      <c r="HBE66" s="167"/>
      <c r="HBF66" s="167"/>
      <c r="HBG66" s="167"/>
      <c r="HBH66" s="167"/>
      <c r="HBI66" s="167"/>
      <c r="HBJ66" s="167"/>
      <c r="HBK66" s="167"/>
      <c r="HBL66" s="167"/>
      <c r="HBM66" s="167"/>
      <c r="HBN66" s="167"/>
      <c r="HBO66" s="167"/>
      <c r="HBP66" s="167"/>
      <c r="HBQ66" s="167"/>
      <c r="HBR66" s="167"/>
      <c r="HBS66" s="167"/>
      <c r="HBT66" s="167"/>
      <c r="HBU66" s="167"/>
      <c r="HBV66" s="167"/>
      <c r="HBW66" s="167"/>
      <c r="HBX66" s="167"/>
      <c r="HBY66" s="167"/>
      <c r="HBZ66" s="167"/>
      <c r="HCA66" s="167"/>
      <c r="HCB66" s="167"/>
      <c r="HCC66" s="167"/>
      <c r="HCD66" s="167"/>
      <c r="HCE66" s="167"/>
      <c r="HCF66" s="167"/>
      <c r="HCG66" s="167"/>
      <c r="HCH66" s="167"/>
      <c r="HCI66" s="167"/>
      <c r="HCJ66" s="167"/>
      <c r="HCK66" s="167"/>
      <c r="HCL66" s="167"/>
      <c r="HCM66" s="167"/>
      <c r="HCN66" s="167"/>
      <c r="HCO66" s="167"/>
      <c r="HCP66" s="167"/>
      <c r="HCQ66" s="167"/>
      <c r="HCR66" s="167"/>
      <c r="HCS66" s="167"/>
      <c r="HCT66" s="167"/>
      <c r="HCU66" s="167"/>
      <c r="HCV66" s="167"/>
      <c r="HCW66" s="167"/>
      <c r="HCX66" s="167"/>
      <c r="HCY66" s="167"/>
      <c r="HCZ66" s="167"/>
      <c r="HDA66" s="167"/>
      <c r="HDB66" s="167"/>
      <c r="HDC66" s="167"/>
      <c r="HDD66" s="167"/>
      <c r="HDE66" s="167"/>
      <c r="HDF66" s="167"/>
      <c r="HDG66" s="167"/>
      <c r="HDH66" s="167"/>
      <c r="HDI66" s="167"/>
      <c r="HDJ66" s="167"/>
      <c r="HDK66" s="167"/>
      <c r="HDL66" s="167"/>
      <c r="HDM66" s="167"/>
      <c r="HDN66" s="167"/>
      <c r="HDO66" s="167"/>
      <c r="HDP66" s="167"/>
      <c r="HDQ66" s="167"/>
      <c r="HDR66" s="167"/>
      <c r="HDS66" s="167"/>
      <c r="HDT66" s="167"/>
      <c r="HDU66" s="167"/>
      <c r="HDV66" s="167"/>
      <c r="HDW66" s="167"/>
      <c r="HDX66" s="167"/>
      <c r="HDY66" s="167"/>
      <c r="HDZ66" s="167"/>
      <c r="HEA66" s="167"/>
      <c r="HEB66" s="167"/>
      <c r="HEC66" s="167"/>
      <c r="HED66" s="167"/>
      <c r="HEE66" s="167"/>
      <c r="HEF66" s="167"/>
      <c r="HEG66" s="167"/>
      <c r="HEH66" s="167"/>
      <c r="HEI66" s="167"/>
      <c r="HEJ66" s="167"/>
      <c r="HEK66" s="167"/>
      <c r="HEL66" s="167"/>
      <c r="HEM66" s="167"/>
      <c r="HEN66" s="167"/>
      <c r="HEO66" s="167"/>
      <c r="HEP66" s="167"/>
      <c r="HEQ66" s="167"/>
      <c r="HER66" s="167"/>
      <c r="HES66" s="167"/>
      <c r="HET66" s="167"/>
      <c r="HEU66" s="167"/>
      <c r="HEV66" s="167"/>
      <c r="HEW66" s="167"/>
      <c r="HEX66" s="167"/>
      <c r="HEY66" s="167"/>
      <c r="HEZ66" s="167"/>
      <c r="HFA66" s="167"/>
      <c r="HFB66" s="167"/>
      <c r="HFC66" s="167"/>
      <c r="HFD66" s="167"/>
      <c r="HFE66" s="167"/>
      <c r="HFF66" s="167"/>
      <c r="HFG66" s="167"/>
      <c r="HFH66" s="167"/>
      <c r="HFI66" s="167"/>
      <c r="HFJ66" s="167"/>
      <c r="HFK66" s="167"/>
      <c r="HFL66" s="167"/>
      <c r="HFM66" s="167"/>
      <c r="HFN66" s="167"/>
      <c r="HFO66" s="167"/>
      <c r="HFP66" s="167"/>
      <c r="HFQ66" s="167"/>
      <c r="HFR66" s="167"/>
      <c r="HFS66" s="167"/>
      <c r="HFT66" s="167"/>
      <c r="HFU66" s="167"/>
      <c r="HFV66" s="167"/>
      <c r="HFW66" s="167"/>
      <c r="HFX66" s="167"/>
      <c r="HFY66" s="167"/>
      <c r="HFZ66" s="167"/>
      <c r="HGA66" s="167"/>
      <c r="HGB66" s="167"/>
      <c r="HGC66" s="167"/>
      <c r="HGD66" s="167"/>
      <c r="HGE66" s="167"/>
      <c r="HGF66" s="167"/>
      <c r="HGG66" s="167"/>
      <c r="HGH66" s="167"/>
      <c r="HGI66" s="167"/>
      <c r="HGJ66" s="167"/>
      <c r="HGK66" s="167"/>
      <c r="HGL66" s="167"/>
      <c r="HGM66" s="167"/>
      <c r="HGN66" s="167"/>
      <c r="HGO66" s="167"/>
      <c r="HGP66" s="167"/>
      <c r="HGQ66" s="167"/>
      <c r="HGR66" s="167"/>
      <c r="HGS66" s="167"/>
      <c r="HGT66" s="167"/>
      <c r="HGU66" s="167"/>
      <c r="HGV66" s="167"/>
      <c r="HGW66" s="167"/>
      <c r="HGX66" s="167"/>
      <c r="HGY66" s="167"/>
      <c r="HGZ66" s="167"/>
      <c r="HHA66" s="167"/>
      <c r="HHB66" s="167"/>
      <c r="HHC66" s="167"/>
      <c r="HHD66" s="167"/>
      <c r="HHE66" s="167"/>
      <c r="HHF66" s="167"/>
      <c r="HHG66" s="167"/>
      <c r="HHH66" s="167"/>
      <c r="HHI66" s="167"/>
      <c r="HHJ66" s="167"/>
      <c r="HHK66" s="167"/>
      <c r="HHL66" s="167"/>
      <c r="HHM66" s="167"/>
      <c r="HHN66" s="167"/>
      <c r="HHO66" s="167"/>
      <c r="HHP66" s="167"/>
      <c r="HHQ66" s="167"/>
      <c r="HHR66" s="167"/>
      <c r="HHS66" s="167"/>
      <c r="HHT66" s="167"/>
      <c r="HHU66" s="167"/>
      <c r="HHV66" s="167"/>
      <c r="HHW66" s="167"/>
      <c r="HHX66" s="167"/>
      <c r="HHY66" s="167"/>
      <c r="HHZ66" s="167"/>
      <c r="HIA66" s="167"/>
      <c r="HIB66" s="167"/>
      <c r="HIC66" s="167"/>
      <c r="HID66" s="167"/>
      <c r="HIE66" s="167"/>
      <c r="HIF66" s="167"/>
      <c r="HIG66" s="167"/>
      <c r="HIH66" s="167"/>
      <c r="HII66" s="167"/>
      <c r="HIJ66" s="167"/>
      <c r="HIK66" s="167"/>
      <c r="HIL66" s="167"/>
      <c r="HIM66" s="167"/>
      <c r="HIN66" s="167"/>
      <c r="HIO66" s="167"/>
      <c r="HIP66" s="167"/>
      <c r="HIQ66" s="167"/>
      <c r="HIR66" s="167"/>
      <c r="HIS66" s="167"/>
      <c r="HIT66" s="167"/>
      <c r="HIU66" s="167"/>
      <c r="HIV66" s="167"/>
      <c r="HIW66" s="167"/>
      <c r="HIX66" s="167"/>
      <c r="HIY66" s="167"/>
      <c r="HIZ66" s="167"/>
      <c r="HJA66" s="167"/>
      <c r="HJB66" s="167"/>
      <c r="HJC66" s="167"/>
      <c r="HJD66" s="167"/>
      <c r="HJE66" s="167"/>
      <c r="HJF66" s="167"/>
      <c r="HJG66" s="167"/>
      <c r="HJH66" s="167"/>
      <c r="HJI66" s="167"/>
      <c r="HJJ66" s="167"/>
      <c r="HJK66" s="167"/>
      <c r="HJL66" s="167"/>
      <c r="HJM66" s="167"/>
      <c r="HJN66" s="167"/>
      <c r="HJO66" s="167"/>
      <c r="HJP66" s="167"/>
      <c r="HJQ66" s="167"/>
      <c r="HJR66" s="167"/>
      <c r="HJS66" s="167"/>
      <c r="HJT66" s="167"/>
      <c r="HJU66" s="167"/>
      <c r="HJV66" s="167"/>
      <c r="HJW66" s="167"/>
      <c r="HJX66" s="167"/>
      <c r="HJY66" s="167"/>
      <c r="HJZ66" s="167"/>
      <c r="HKA66" s="167"/>
      <c r="HKB66" s="167"/>
      <c r="HKC66" s="167"/>
      <c r="HKD66" s="167"/>
      <c r="HKE66" s="167"/>
      <c r="HKF66" s="167"/>
      <c r="HKG66" s="167"/>
      <c r="HKH66" s="167"/>
      <c r="HKI66" s="167"/>
      <c r="HKJ66" s="167"/>
      <c r="HKK66" s="167"/>
      <c r="HKL66" s="167"/>
      <c r="HKM66" s="167"/>
      <c r="HKN66" s="167"/>
      <c r="HKO66" s="167"/>
      <c r="HKP66" s="167"/>
      <c r="HKQ66" s="167"/>
      <c r="HKR66" s="167"/>
      <c r="HKS66" s="167"/>
      <c r="HKT66" s="167"/>
      <c r="HKU66" s="167"/>
      <c r="HKV66" s="167"/>
      <c r="HKW66" s="167"/>
      <c r="HKX66" s="167"/>
      <c r="HKY66" s="167"/>
      <c r="HKZ66" s="167"/>
      <c r="HLA66" s="167"/>
      <c r="HLB66" s="167"/>
      <c r="HLC66" s="167"/>
      <c r="HLD66" s="167"/>
      <c r="HLE66" s="167"/>
      <c r="HLF66" s="167"/>
      <c r="HLG66" s="167"/>
      <c r="HLH66" s="167"/>
      <c r="HLI66" s="167"/>
      <c r="HLJ66" s="167"/>
      <c r="HLK66" s="167"/>
      <c r="HLL66" s="167"/>
      <c r="HLM66" s="167"/>
      <c r="HLN66" s="167"/>
      <c r="HLO66" s="167"/>
      <c r="HLP66" s="167"/>
      <c r="HLQ66" s="167"/>
      <c r="HLR66" s="167"/>
      <c r="HLS66" s="167"/>
      <c r="HLT66" s="167"/>
      <c r="HLU66" s="167"/>
      <c r="HLV66" s="167"/>
      <c r="HLW66" s="167"/>
      <c r="HLX66" s="167"/>
      <c r="HLY66" s="167"/>
      <c r="HLZ66" s="167"/>
      <c r="HMA66" s="167"/>
      <c r="HMB66" s="167"/>
      <c r="HMC66" s="167"/>
      <c r="HMD66" s="167"/>
      <c r="HME66" s="167"/>
      <c r="HMF66" s="167"/>
      <c r="HMG66" s="167"/>
      <c r="HMH66" s="167"/>
      <c r="HMI66" s="167"/>
      <c r="HMJ66" s="167"/>
      <c r="HMK66" s="167"/>
      <c r="HML66" s="167"/>
      <c r="HMM66" s="167"/>
      <c r="HMN66" s="167"/>
      <c r="HMO66" s="167"/>
      <c r="HMP66" s="167"/>
      <c r="HMQ66" s="167"/>
      <c r="HMR66" s="167"/>
      <c r="HMS66" s="167"/>
      <c r="HMT66" s="167"/>
      <c r="HMU66" s="167"/>
      <c r="HMV66" s="167"/>
      <c r="HMW66" s="167"/>
      <c r="HMX66" s="167"/>
      <c r="HMY66" s="167"/>
      <c r="HMZ66" s="167"/>
      <c r="HNA66" s="167"/>
      <c r="HNB66" s="167"/>
      <c r="HNC66" s="167"/>
      <c r="HND66" s="167"/>
      <c r="HNE66" s="167"/>
      <c r="HNF66" s="167"/>
      <c r="HNG66" s="167"/>
      <c r="HNH66" s="167"/>
      <c r="HNI66" s="167"/>
      <c r="HNJ66" s="167"/>
      <c r="HNK66" s="167"/>
      <c r="HNL66" s="167"/>
      <c r="HNM66" s="167"/>
      <c r="HNN66" s="167"/>
      <c r="HNO66" s="167"/>
      <c r="HNP66" s="167"/>
      <c r="HNQ66" s="167"/>
      <c r="HNR66" s="167"/>
      <c r="HNS66" s="167"/>
      <c r="HNT66" s="167"/>
      <c r="HNU66" s="167"/>
      <c r="HNV66" s="167"/>
      <c r="HNW66" s="167"/>
      <c r="HNX66" s="167"/>
      <c r="HNY66" s="167"/>
      <c r="HNZ66" s="167"/>
      <c r="HOA66" s="167"/>
      <c r="HOB66" s="167"/>
      <c r="HOC66" s="167"/>
      <c r="HOD66" s="167"/>
      <c r="HOE66" s="167"/>
      <c r="HOF66" s="167"/>
      <c r="HOG66" s="167"/>
      <c r="HOH66" s="167"/>
      <c r="HOI66" s="167"/>
      <c r="HOJ66" s="167"/>
      <c r="HOK66" s="167"/>
      <c r="HOL66" s="167"/>
      <c r="HOM66" s="167"/>
      <c r="HON66" s="167"/>
      <c r="HOO66" s="167"/>
      <c r="HOP66" s="167"/>
      <c r="HOQ66" s="167"/>
      <c r="HOR66" s="167"/>
      <c r="HOS66" s="167"/>
      <c r="HOT66" s="167"/>
      <c r="HOU66" s="167"/>
      <c r="HOV66" s="167"/>
      <c r="HOW66" s="167"/>
      <c r="HOX66" s="167"/>
      <c r="HOY66" s="167"/>
      <c r="HOZ66" s="167"/>
      <c r="HPA66" s="167"/>
      <c r="HPB66" s="167"/>
      <c r="HPC66" s="167"/>
      <c r="HPD66" s="167"/>
      <c r="HPE66" s="167"/>
      <c r="HPF66" s="167"/>
      <c r="HPG66" s="167"/>
      <c r="HPH66" s="167"/>
      <c r="HPI66" s="167"/>
      <c r="HPJ66" s="167"/>
      <c r="HPK66" s="167"/>
      <c r="HPL66" s="167"/>
      <c r="HPM66" s="167"/>
      <c r="HPN66" s="167"/>
      <c r="HPO66" s="167"/>
      <c r="HPP66" s="167"/>
      <c r="HPQ66" s="167"/>
      <c r="HPR66" s="167"/>
      <c r="HPS66" s="167"/>
      <c r="HPT66" s="167"/>
      <c r="HPU66" s="167"/>
      <c r="HPV66" s="167"/>
      <c r="HPW66" s="167"/>
      <c r="HPX66" s="167"/>
      <c r="HPY66" s="167"/>
      <c r="HPZ66" s="167"/>
      <c r="HQA66" s="167"/>
      <c r="HQB66" s="167"/>
      <c r="HQC66" s="167"/>
      <c r="HQD66" s="167"/>
      <c r="HQE66" s="167"/>
      <c r="HQF66" s="167"/>
      <c r="HQG66" s="167"/>
      <c r="HQH66" s="167"/>
      <c r="HQI66" s="167"/>
      <c r="HQJ66" s="167"/>
      <c r="HQK66" s="167"/>
      <c r="HQL66" s="167"/>
      <c r="HQM66" s="167"/>
      <c r="HQN66" s="167"/>
      <c r="HQO66" s="167"/>
      <c r="HQP66" s="167"/>
      <c r="HQQ66" s="167"/>
      <c r="HQR66" s="167"/>
      <c r="HQS66" s="167"/>
      <c r="HQT66" s="167"/>
      <c r="HQU66" s="167"/>
      <c r="HQV66" s="167"/>
      <c r="HQW66" s="167"/>
      <c r="HQX66" s="167"/>
      <c r="HQY66" s="167"/>
      <c r="HQZ66" s="167"/>
      <c r="HRA66" s="167"/>
      <c r="HRB66" s="167"/>
      <c r="HRC66" s="167"/>
      <c r="HRD66" s="167"/>
      <c r="HRE66" s="167"/>
      <c r="HRF66" s="167"/>
      <c r="HRG66" s="167"/>
      <c r="HRH66" s="167"/>
      <c r="HRI66" s="167"/>
      <c r="HRJ66" s="167"/>
      <c r="HRK66" s="167"/>
      <c r="HRL66" s="167"/>
      <c r="HRM66" s="167"/>
      <c r="HRN66" s="167"/>
      <c r="HRO66" s="167"/>
      <c r="HRP66" s="167"/>
      <c r="HRQ66" s="167"/>
      <c r="HRR66" s="167"/>
      <c r="HRS66" s="167"/>
      <c r="HRT66" s="167"/>
      <c r="HRU66" s="167"/>
      <c r="HRV66" s="167"/>
      <c r="HRW66" s="167"/>
      <c r="HRX66" s="167"/>
      <c r="HRY66" s="167"/>
      <c r="HRZ66" s="167"/>
      <c r="HSA66" s="167"/>
      <c r="HSB66" s="167"/>
      <c r="HSC66" s="167"/>
      <c r="HSD66" s="167"/>
      <c r="HSE66" s="167"/>
      <c r="HSF66" s="167"/>
      <c r="HSG66" s="167"/>
      <c r="HSH66" s="167"/>
      <c r="HSI66" s="167"/>
      <c r="HSJ66" s="167"/>
      <c r="HSK66" s="167"/>
      <c r="HSL66" s="167"/>
      <c r="HSM66" s="167"/>
      <c r="HSN66" s="167"/>
      <c r="HSO66" s="167"/>
      <c r="HSP66" s="167"/>
      <c r="HSQ66" s="167"/>
      <c r="HSR66" s="167"/>
      <c r="HSS66" s="167"/>
      <c r="HST66" s="167"/>
      <c r="HSU66" s="167"/>
      <c r="HSV66" s="167"/>
      <c r="HSW66" s="167"/>
      <c r="HSX66" s="167"/>
      <c r="HSY66" s="167"/>
      <c r="HSZ66" s="167"/>
      <c r="HTA66" s="167"/>
      <c r="HTB66" s="167"/>
      <c r="HTC66" s="167"/>
      <c r="HTD66" s="167"/>
      <c r="HTE66" s="167"/>
      <c r="HTF66" s="167"/>
      <c r="HTG66" s="167"/>
      <c r="HTH66" s="167"/>
      <c r="HTI66" s="167"/>
      <c r="HTJ66" s="167"/>
      <c r="HTK66" s="167"/>
      <c r="HTL66" s="167"/>
      <c r="HTM66" s="167"/>
      <c r="HTN66" s="167"/>
      <c r="HTO66" s="167"/>
      <c r="HTP66" s="167"/>
      <c r="HTQ66" s="167"/>
      <c r="HTR66" s="167"/>
      <c r="HTS66" s="167"/>
      <c r="HTT66" s="167"/>
      <c r="HTU66" s="167"/>
      <c r="HTV66" s="167"/>
      <c r="HTW66" s="167"/>
      <c r="HTX66" s="167"/>
      <c r="HTY66" s="167"/>
      <c r="HTZ66" s="167"/>
      <c r="HUA66" s="167"/>
      <c r="HUB66" s="167"/>
      <c r="HUC66" s="167"/>
      <c r="HUD66" s="167"/>
      <c r="HUE66" s="167"/>
      <c r="HUF66" s="167"/>
      <c r="HUG66" s="167"/>
      <c r="HUH66" s="167"/>
      <c r="HUI66" s="167"/>
      <c r="HUJ66" s="167"/>
      <c r="HUK66" s="167"/>
      <c r="HUL66" s="167"/>
      <c r="HUM66" s="167"/>
      <c r="HUN66" s="167"/>
      <c r="HUO66" s="167"/>
      <c r="HUP66" s="167"/>
      <c r="HUQ66" s="167"/>
      <c r="HUR66" s="167"/>
      <c r="HUS66" s="167"/>
      <c r="HUT66" s="167"/>
      <c r="HUU66" s="167"/>
      <c r="HUV66" s="167"/>
      <c r="HUW66" s="167"/>
      <c r="HUX66" s="167"/>
      <c r="HUY66" s="167"/>
      <c r="HUZ66" s="167"/>
      <c r="HVA66" s="167"/>
      <c r="HVB66" s="167"/>
      <c r="HVC66" s="167"/>
      <c r="HVD66" s="167"/>
      <c r="HVE66" s="167"/>
      <c r="HVF66" s="167"/>
      <c r="HVG66" s="167"/>
      <c r="HVH66" s="167"/>
      <c r="HVI66" s="167"/>
      <c r="HVJ66" s="167"/>
      <c r="HVK66" s="167"/>
      <c r="HVL66" s="167"/>
      <c r="HVM66" s="167"/>
      <c r="HVN66" s="167"/>
      <c r="HVO66" s="167"/>
      <c r="HVP66" s="167"/>
      <c r="HVQ66" s="167"/>
      <c r="HVR66" s="167"/>
      <c r="HVS66" s="167"/>
      <c r="HVT66" s="167"/>
      <c r="HVU66" s="167"/>
      <c r="HVV66" s="167"/>
      <c r="HVW66" s="167"/>
      <c r="HVX66" s="167"/>
      <c r="HVY66" s="167"/>
      <c r="HVZ66" s="167"/>
      <c r="HWA66" s="167"/>
      <c r="HWB66" s="167"/>
      <c r="HWC66" s="167"/>
      <c r="HWD66" s="167"/>
      <c r="HWE66" s="167"/>
      <c r="HWF66" s="167"/>
      <c r="HWG66" s="167"/>
      <c r="HWH66" s="167"/>
      <c r="HWI66" s="167"/>
      <c r="HWJ66" s="167"/>
      <c r="HWK66" s="167"/>
      <c r="HWL66" s="167"/>
      <c r="HWM66" s="167"/>
      <c r="HWN66" s="167"/>
      <c r="HWO66" s="167"/>
      <c r="HWP66" s="167"/>
      <c r="HWQ66" s="167"/>
      <c r="HWR66" s="167"/>
      <c r="HWS66" s="167"/>
      <c r="HWT66" s="167"/>
      <c r="HWU66" s="167"/>
      <c r="HWV66" s="167"/>
      <c r="HWW66" s="167"/>
      <c r="HWX66" s="167"/>
      <c r="HWY66" s="167"/>
      <c r="HWZ66" s="167"/>
      <c r="HXA66" s="167"/>
      <c r="HXB66" s="167"/>
      <c r="HXC66" s="167"/>
      <c r="HXD66" s="167"/>
      <c r="HXE66" s="167"/>
      <c r="HXF66" s="167"/>
      <c r="HXG66" s="167"/>
      <c r="HXH66" s="167"/>
      <c r="HXI66" s="167"/>
      <c r="HXJ66" s="167"/>
      <c r="HXK66" s="167"/>
      <c r="HXL66" s="167"/>
      <c r="HXM66" s="167"/>
      <c r="HXN66" s="167"/>
      <c r="HXO66" s="167"/>
      <c r="HXP66" s="167"/>
      <c r="HXQ66" s="167"/>
      <c r="HXR66" s="167"/>
      <c r="HXS66" s="167"/>
      <c r="HXT66" s="167"/>
      <c r="HXU66" s="167"/>
      <c r="HXV66" s="167"/>
      <c r="HXW66" s="167"/>
      <c r="HXX66" s="167"/>
      <c r="HXY66" s="167"/>
      <c r="HXZ66" s="167"/>
      <c r="HYA66" s="167"/>
      <c r="HYB66" s="167"/>
      <c r="HYC66" s="167"/>
      <c r="HYD66" s="167"/>
      <c r="HYE66" s="167"/>
      <c r="HYF66" s="167"/>
      <c r="HYG66" s="167"/>
      <c r="HYH66" s="167"/>
      <c r="HYI66" s="167"/>
      <c r="HYJ66" s="167"/>
      <c r="HYK66" s="167"/>
      <c r="HYL66" s="167"/>
      <c r="HYM66" s="167"/>
      <c r="HYN66" s="167"/>
      <c r="HYO66" s="167"/>
      <c r="HYP66" s="167"/>
      <c r="HYQ66" s="167"/>
      <c r="HYR66" s="167"/>
      <c r="HYS66" s="167"/>
      <c r="HYT66" s="167"/>
      <c r="HYU66" s="167"/>
      <c r="HYV66" s="167"/>
      <c r="HYW66" s="167"/>
      <c r="HYX66" s="167"/>
      <c r="HYY66" s="167"/>
      <c r="HYZ66" s="167"/>
      <c r="HZA66" s="167"/>
      <c r="HZB66" s="167"/>
      <c r="HZC66" s="167"/>
      <c r="HZD66" s="167"/>
      <c r="HZE66" s="167"/>
      <c r="HZF66" s="167"/>
      <c r="HZG66" s="167"/>
      <c r="HZH66" s="167"/>
      <c r="HZI66" s="167"/>
      <c r="HZJ66" s="167"/>
      <c r="HZK66" s="167"/>
      <c r="HZL66" s="167"/>
      <c r="HZM66" s="167"/>
      <c r="HZN66" s="167"/>
      <c r="HZO66" s="167"/>
      <c r="HZP66" s="167"/>
      <c r="HZQ66" s="167"/>
      <c r="HZR66" s="167"/>
      <c r="HZS66" s="167"/>
      <c r="HZT66" s="167"/>
      <c r="HZU66" s="167"/>
      <c r="HZV66" s="167"/>
      <c r="HZW66" s="167"/>
      <c r="HZX66" s="167"/>
      <c r="HZY66" s="167"/>
      <c r="HZZ66" s="167"/>
      <c r="IAA66" s="167"/>
      <c r="IAB66" s="167"/>
      <c r="IAC66" s="167"/>
      <c r="IAD66" s="167"/>
      <c r="IAE66" s="167"/>
      <c r="IAF66" s="167"/>
      <c r="IAG66" s="167"/>
      <c r="IAH66" s="167"/>
      <c r="IAI66" s="167"/>
      <c r="IAJ66" s="167"/>
      <c r="IAK66" s="167"/>
      <c r="IAL66" s="167"/>
      <c r="IAM66" s="167"/>
      <c r="IAN66" s="167"/>
      <c r="IAO66" s="167"/>
      <c r="IAP66" s="167"/>
      <c r="IAQ66" s="167"/>
      <c r="IAR66" s="167"/>
      <c r="IAS66" s="167"/>
      <c r="IAT66" s="167"/>
      <c r="IAU66" s="167"/>
      <c r="IAV66" s="167"/>
      <c r="IAW66" s="167"/>
      <c r="IAX66" s="167"/>
      <c r="IAY66" s="167"/>
      <c r="IAZ66" s="167"/>
      <c r="IBA66" s="167"/>
      <c r="IBB66" s="167"/>
      <c r="IBC66" s="167"/>
      <c r="IBD66" s="167"/>
      <c r="IBE66" s="167"/>
      <c r="IBF66" s="167"/>
      <c r="IBG66" s="167"/>
      <c r="IBH66" s="167"/>
      <c r="IBI66" s="167"/>
      <c r="IBJ66" s="167"/>
      <c r="IBK66" s="167"/>
      <c r="IBL66" s="167"/>
      <c r="IBM66" s="167"/>
      <c r="IBN66" s="167"/>
      <c r="IBO66" s="167"/>
      <c r="IBP66" s="167"/>
      <c r="IBQ66" s="167"/>
      <c r="IBR66" s="167"/>
      <c r="IBS66" s="167"/>
      <c r="IBT66" s="167"/>
      <c r="IBU66" s="167"/>
      <c r="IBV66" s="167"/>
      <c r="IBW66" s="167"/>
      <c r="IBX66" s="167"/>
      <c r="IBY66" s="167"/>
      <c r="IBZ66" s="167"/>
      <c r="ICA66" s="167"/>
      <c r="ICB66" s="167"/>
      <c r="ICC66" s="167"/>
      <c r="ICD66" s="167"/>
      <c r="ICE66" s="167"/>
      <c r="ICF66" s="167"/>
      <c r="ICG66" s="167"/>
      <c r="ICH66" s="167"/>
      <c r="ICI66" s="167"/>
      <c r="ICJ66" s="167"/>
      <c r="ICK66" s="167"/>
      <c r="ICL66" s="167"/>
      <c r="ICM66" s="167"/>
      <c r="ICN66" s="167"/>
      <c r="ICO66" s="167"/>
      <c r="ICP66" s="167"/>
      <c r="ICQ66" s="167"/>
      <c r="ICR66" s="167"/>
      <c r="ICS66" s="167"/>
      <c r="ICT66" s="167"/>
      <c r="ICU66" s="167"/>
      <c r="ICV66" s="167"/>
      <c r="ICW66" s="167"/>
      <c r="ICX66" s="167"/>
      <c r="ICY66" s="167"/>
      <c r="ICZ66" s="167"/>
      <c r="IDA66" s="167"/>
      <c r="IDB66" s="167"/>
      <c r="IDC66" s="167"/>
      <c r="IDD66" s="167"/>
      <c r="IDE66" s="167"/>
      <c r="IDF66" s="167"/>
      <c r="IDG66" s="167"/>
      <c r="IDH66" s="167"/>
      <c r="IDI66" s="167"/>
      <c r="IDJ66" s="167"/>
      <c r="IDK66" s="167"/>
      <c r="IDL66" s="167"/>
      <c r="IDM66" s="167"/>
      <c r="IDN66" s="167"/>
      <c r="IDO66" s="167"/>
      <c r="IDP66" s="167"/>
      <c r="IDQ66" s="167"/>
      <c r="IDR66" s="167"/>
      <c r="IDS66" s="167"/>
      <c r="IDT66" s="167"/>
      <c r="IDU66" s="167"/>
      <c r="IDV66" s="167"/>
      <c r="IDW66" s="167"/>
      <c r="IDX66" s="167"/>
      <c r="IDY66" s="167"/>
      <c r="IDZ66" s="167"/>
      <c r="IEA66" s="167"/>
      <c r="IEB66" s="167"/>
      <c r="IEC66" s="167"/>
      <c r="IED66" s="167"/>
      <c r="IEE66" s="167"/>
      <c r="IEF66" s="167"/>
      <c r="IEG66" s="167"/>
      <c r="IEH66" s="167"/>
      <c r="IEI66" s="167"/>
      <c r="IEJ66" s="167"/>
      <c r="IEK66" s="167"/>
      <c r="IEL66" s="167"/>
      <c r="IEM66" s="167"/>
      <c r="IEN66" s="167"/>
      <c r="IEO66" s="167"/>
      <c r="IEP66" s="167"/>
      <c r="IEQ66" s="167"/>
      <c r="IER66" s="167"/>
      <c r="IES66" s="167"/>
      <c r="IET66" s="167"/>
      <c r="IEU66" s="167"/>
      <c r="IEV66" s="167"/>
      <c r="IEW66" s="167"/>
      <c r="IEX66" s="167"/>
      <c r="IEY66" s="167"/>
      <c r="IEZ66" s="167"/>
      <c r="IFA66" s="167"/>
      <c r="IFB66" s="167"/>
      <c r="IFC66" s="167"/>
      <c r="IFD66" s="167"/>
      <c r="IFE66" s="167"/>
      <c r="IFF66" s="167"/>
      <c r="IFG66" s="167"/>
      <c r="IFH66" s="167"/>
      <c r="IFI66" s="167"/>
      <c r="IFJ66" s="167"/>
      <c r="IFK66" s="167"/>
      <c r="IFL66" s="167"/>
      <c r="IFM66" s="167"/>
      <c r="IFN66" s="167"/>
      <c r="IFO66" s="167"/>
      <c r="IFP66" s="167"/>
      <c r="IFQ66" s="167"/>
      <c r="IFR66" s="167"/>
      <c r="IFS66" s="167"/>
      <c r="IFT66" s="167"/>
      <c r="IFU66" s="167"/>
      <c r="IFV66" s="167"/>
      <c r="IFW66" s="167"/>
      <c r="IFX66" s="167"/>
      <c r="IFY66" s="167"/>
      <c r="IFZ66" s="167"/>
      <c r="IGA66" s="167"/>
      <c r="IGB66" s="167"/>
      <c r="IGC66" s="167"/>
      <c r="IGD66" s="167"/>
      <c r="IGE66" s="167"/>
      <c r="IGF66" s="167"/>
      <c r="IGG66" s="167"/>
      <c r="IGH66" s="167"/>
      <c r="IGI66" s="167"/>
      <c r="IGJ66" s="167"/>
      <c r="IGK66" s="167"/>
      <c r="IGL66" s="167"/>
      <c r="IGM66" s="167"/>
      <c r="IGN66" s="167"/>
      <c r="IGO66" s="167"/>
      <c r="IGP66" s="167"/>
      <c r="IGQ66" s="167"/>
      <c r="IGR66" s="167"/>
      <c r="IGS66" s="167"/>
      <c r="IGT66" s="167"/>
      <c r="IGU66" s="167"/>
      <c r="IGV66" s="167"/>
      <c r="IGW66" s="167"/>
      <c r="IGX66" s="167"/>
      <c r="IGY66" s="167"/>
      <c r="IGZ66" s="167"/>
      <c r="IHA66" s="167"/>
      <c r="IHB66" s="167"/>
      <c r="IHC66" s="167"/>
      <c r="IHD66" s="167"/>
      <c r="IHE66" s="167"/>
      <c r="IHF66" s="167"/>
      <c r="IHG66" s="167"/>
      <c r="IHH66" s="167"/>
      <c r="IHI66" s="167"/>
      <c r="IHJ66" s="167"/>
      <c r="IHK66" s="167"/>
      <c r="IHL66" s="167"/>
      <c r="IHM66" s="167"/>
      <c r="IHN66" s="167"/>
      <c r="IHO66" s="167"/>
      <c r="IHP66" s="167"/>
      <c r="IHQ66" s="167"/>
      <c r="IHR66" s="167"/>
      <c r="IHS66" s="167"/>
      <c r="IHT66" s="167"/>
      <c r="IHU66" s="167"/>
      <c r="IHV66" s="167"/>
      <c r="IHW66" s="167"/>
      <c r="IHX66" s="167"/>
      <c r="IHY66" s="167"/>
      <c r="IHZ66" s="167"/>
      <c r="IIA66" s="167"/>
      <c r="IIB66" s="167"/>
      <c r="IIC66" s="167"/>
      <c r="IID66" s="167"/>
      <c r="IIE66" s="167"/>
      <c r="IIF66" s="167"/>
      <c r="IIG66" s="167"/>
      <c r="IIH66" s="167"/>
      <c r="III66" s="167"/>
      <c r="IIJ66" s="167"/>
      <c r="IIK66" s="167"/>
      <c r="IIL66" s="167"/>
      <c r="IIM66" s="167"/>
      <c r="IIN66" s="167"/>
      <c r="IIO66" s="167"/>
      <c r="IIP66" s="167"/>
      <c r="IIQ66" s="167"/>
      <c r="IIR66" s="167"/>
      <c r="IIS66" s="167"/>
      <c r="IIT66" s="167"/>
      <c r="IIU66" s="167"/>
      <c r="IIV66" s="167"/>
      <c r="IIW66" s="167"/>
      <c r="IIX66" s="167"/>
      <c r="IIY66" s="167"/>
      <c r="IIZ66" s="167"/>
      <c r="IJA66" s="167"/>
      <c r="IJB66" s="167"/>
      <c r="IJC66" s="167"/>
      <c r="IJD66" s="167"/>
      <c r="IJE66" s="167"/>
      <c r="IJF66" s="167"/>
      <c r="IJG66" s="167"/>
      <c r="IJH66" s="167"/>
      <c r="IJI66" s="167"/>
      <c r="IJJ66" s="167"/>
      <c r="IJK66" s="167"/>
      <c r="IJL66" s="167"/>
      <c r="IJM66" s="167"/>
      <c r="IJN66" s="167"/>
      <c r="IJO66" s="167"/>
      <c r="IJP66" s="167"/>
      <c r="IJQ66" s="167"/>
      <c r="IJR66" s="167"/>
      <c r="IJS66" s="167"/>
      <c r="IJT66" s="167"/>
      <c r="IJU66" s="167"/>
      <c r="IJV66" s="167"/>
      <c r="IJW66" s="167"/>
      <c r="IJX66" s="167"/>
      <c r="IJY66" s="167"/>
      <c r="IJZ66" s="167"/>
      <c r="IKA66" s="167"/>
      <c r="IKB66" s="167"/>
      <c r="IKC66" s="167"/>
      <c r="IKD66" s="167"/>
      <c r="IKE66" s="167"/>
      <c r="IKF66" s="167"/>
      <c r="IKG66" s="167"/>
      <c r="IKH66" s="167"/>
      <c r="IKI66" s="167"/>
      <c r="IKJ66" s="167"/>
      <c r="IKK66" s="167"/>
      <c r="IKL66" s="167"/>
      <c r="IKM66" s="167"/>
      <c r="IKN66" s="167"/>
      <c r="IKO66" s="167"/>
      <c r="IKP66" s="167"/>
      <c r="IKQ66" s="167"/>
      <c r="IKR66" s="167"/>
      <c r="IKS66" s="167"/>
      <c r="IKT66" s="167"/>
      <c r="IKU66" s="167"/>
      <c r="IKV66" s="167"/>
      <c r="IKW66" s="167"/>
      <c r="IKX66" s="167"/>
      <c r="IKY66" s="167"/>
      <c r="IKZ66" s="167"/>
      <c r="ILA66" s="167"/>
      <c r="ILB66" s="167"/>
      <c r="ILC66" s="167"/>
      <c r="ILD66" s="167"/>
      <c r="ILE66" s="167"/>
      <c r="ILF66" s="167"/>
      <c r="ILG66" s="167"/>
      <c r="ILH66" s="167"/>
      <c r="ILI66" s="167"/>
      <c r="ILJ66" s="167"/>
      <c r="ILK66" s="167"/>
      <c r="ILL66" s="167"/>
      <c r="ILM66" s="167"/>
      <c r="ILN66" s="167"/>
      <c r="ILO66" s="167"/>
      <c r="ILP66" s="167"/>
      <c r="ILQ66" s="167"/>
      <c r="ILR66" s="167"/>
      <c r="ILS66" s="167"/>
      <c r="ILT66" s="167"/>
      <c r="ILU66" s="167"/>
      <c r="ILV66" s="167"/>
      <c r="ILW66" s="167"/>
      <c r="ILX66" s="167"/>
      <c r="ILY66" s="167"/>
      <c r="ILZ66" s="167"/>
      <c r="IMA66" s="167"/>
      <c r="IMB66" s="167"/>
      <c r="IMC66" s="167"/>
      <c r="IMD66" s="167"/>
      <c r="IME66" s="167"/>
      <c r="IMF66" s="167"/>
      <c r="IMG66" s="167"/>
      <c r="IMH66" s="167"/>
      <c r="IMI66" s="167"/>
      <c r="IMJ66" s="167"/>
      <c r="IMK66" s="167"/>
      <c r="IML66" s="167"/>
      <c r="IMM66" s="167"/>
      <c r="IMN66" s="167"/>
      <c r="IMO66" s="167"/>
      <c r="IMP66" s="167"/>
      <c r="IMQ66" s="167"/>
      <c r="IMR66" s="167"/>
      <c r="IMS66" s="167"/>
      <c r="IMT66" s="167"/>
      <c r="IMU66" s="167"/>
      <c r="IMV66" s="167"/>
      <c r="IMW66" s="167"/>
      <c r="IMX66" s="167"/>
      <c r="IMY66" s="167"/>
      <c r="IMZ66" s="167"/>
      <c r="INA66" s="167"/>
      <c r="INB66" s="167"/>
      <c r="INC66" s="167"/>
      <c r="IND66" s="167"/>
      <c r="INE66" s="167"/>
      <c r="INF66" s="167"/>
      <c r="ING66" s="167"/>
      <c r="INH66" s="167"/>
      <c r="INI66" s="167"/>
      <c r="INJ66" s="167"/>
      <c r="INK66" s="167"/>
      <c r="INL66" s="167"/>
      <c r="INM66" s="167"/>
      <c r="INN66" s="167"/>
      <c r="INO66" s="167"/>
      <c r="INP66" s="167"/>
      <c r="INQ66" s="167"/>
      <c r="INR66" s="167"/>
      <c r="INS66" s="167"/>
      <c r="INT66" s="167"/>
      <c r="INU66" s="167"/>
      <c r="INV66" s="167"/>
      <c r="INW66" s="167"/>
      <c r="INX66" s="167"/>
      <c r="INY66" s="167"/>
      <c r="INZ66" s="167"/>
      <c r="IOA66" s="167"/>
      <c r="IOB66" s="167"/>
      <c r="IOC66" s="167"/>
      <c r="IOD66" s="167"/>
      <c r="IOE66" s="167"/>
      <c r="IOF66" s="167"/>
      <c r="IOG66" s="167"/>
      <c r="IOH66" s="167"/>
      <c r="IOI66" s="167"/>
      <c r="IOJ66" s="167"/>
      <c r="IOK66" s="167"/>
      <c r="IOL66" s="167"/>
      <c r="IOM66" s="167"/>
      <c r="ION66" s="167"/>
      <c r="IOO66" s="167"/>
      <c r="IOP66" s="167"/>
      <c r="IOQ66" s="167"/>
      <c r="IOR66" s="167"/>
      <c r="IOS66" s="167"/>
      <c r="IOT66" s="167"/>
      <c r="IOU66" s="167"/>
      <c r="IOV66" s="167"/>
      <c r="IOW66" s="167"/>
      <c r="IOX66" s="167"/>
      <c r="IOY66" s="167"/>
      <c r="IOZ66" s="167"/>
      <c r="IPA66" s="167"/>
      <c r="IPB66" s="167"/>
      <c r="IPC66" s="167"/>
      <c r="IPD66" s="167"/>
      <c r="IPE66" s="167"/>
      <c r="IPF66" s="167"/>
      <c r="IPG66" s="167"/>
      <c r="IPH66" s="167"/>
      <c r="IPI66" s="167"/>
      <c r="IPJ66" s="167"/>
      <c r="IPK66" s="167"/>
      <c r="IPL66" s="167"/>
      <c r="IPM66" s="167"/>
      <c r="IPN66" s="167"/>
      <c r="IPO66" s="167"/>
      <c r="IPP66" s="167"/>
      <c r="IPQ66" s="167"/>
      <c r="IPR66" s="167"/>
      <c r="IPS66" s="167"/>
      <c r="IPT66" s="167"/>
      <c r="IPU66" s="167"/>
      <c r="IPV66" s="167"/>
      <c r="IPW66" s="167"/>
      <c r="IPX66" s="167"/>
      <c r="IPY66" s="167"/>
      <c r="IPZ66" s="167"/>
      <c r="IQA66" s="167"/>
      <c r="IQB66" s="167"/>
      <c r="IQC66" s="167"/>
      <c r="IQD66" s="167"/>
      <c r="IQE66" s="167"/>
      <c r="IQF66" s="167"/>
      <c r="IQG66" s="167"/>
      <c r="IQH66" s="167"/>
      <c r="IQI66" s="167"/>
      <c r="IQJ66" s="167"/>
      <c r="IQK66" s="167"/>
      <c r="IQL66" s="167"/>
      <c r="IQM66" s="167"/>
      <c r="IQN66" s="167"/>
      <c r="IQO66" s="167"/>
      <c r="IQP66" s="167"/>
      <c r="IQQ66" s="167"/>
      <c r="IQR66" s="167"/>
      <c r="IQS66" s="167"/>
      <c r="IQT66" s="167"/>
      <c r="IQU66" s="167"/>
      <c r="IQV66" s="167"/>
      <c r="IQW66" s="167"/>
      <c r="IQX66" s="167"/>
      <c r="IQY66" s="167"/>
      <c r="IQZ66" s="167"/>
      <c r="IRA66" s="167"/>
      <c r="IRB66" s="167"/>
      <c r="IRC66" s="167"/>
      <c r="IRD66" s="167"/>
      <c r="IRE66" s="167"/>
      <c r="IRF66" s="167"/>
      <c r="IRG66" s="167"/>
      <c r="IRH66" s="167"/>
      <c r="IRI66" s="167"/>
      <c r="IRJ66" s="167"/>
      <c r="IRK66" s="167"/>
      <c r="IRL66" s="167"/>
      <c r="IRM66" s="167"/>
      <c r="IRN66" s="167"/>
      <c r="IRO66" s="167"/>
      <c r="IRP66" s="167"/>
      <c r="IRQ66" s="167"/>
      <c r="IRR66" s="167"/>
      <c r="IRS66" s="167"/>
      <c r="IRT66" s="167"/>
      <c r="IRU66" s="167"/>
      <c r="IRV66" s="167"/>
      <c r="IRW66" s="167"/>
      <c r="IRX66" s="167"/>
      <c r="IRY66" s="167"/>
      <c r="IRZ66" s="167"/>
      <c r="ISA66" s="167"/>
      <c r="ISB66" s="167"/>
      <c r="ISC66" s="167"/>
      <c r="ISD66" s="167"/>
      <c r="ISE66" s="167"/>
      <c r="ISF66" s="167"/>
      <c r="ISG66" s="167"/>
      <c r="ISH66" s="167"/>
      <c r="ISI66" s="167"/>
      <c r="ISJ66" s="167"/>
      <c r="ISK66" s="167"/>
      <c r="ISL66" s="167"/>
      <c r="ISM66" s="167"/>
      <c r="ISN66" s="167"/>
      <c r="ISO66" s="167"/>
      <c r="ISP66" s="167"/>
      <c r="ISQ66" s="167"/>
      <c r="ISR66" s="167"/>
      <c r="ISS66" s="167"/>
      <c r="IST66" s="167"/>
      <c r="ISU66" s="167"/>
      <c r="ISV66" s="167"/>
      <c r="ISW66" s="167"/>
      <c r="ISX66" s="167"/>
      <c r="ISY66" s="167"/>
      <c r="ISZ66" s="167"/>
      <c r="ITA66" s="167"/>
      <c r="ITB66" s="167"/>
      <c r="ITC66" s="167"/>
      <c r="ITD66" s="167"/>
      <c r="ITE66" s="167"/>
      <c r="ITF66" s="167"/>
      <c r="ITG66" s="167"/>
      <c r="ITH66" s="167"/>
      <c r="ITI66" s="167"/>
      <c r="ITJ66" s="167"/>
      <c r="ITK66" s="167"/>
      <c r="ITL66" s="167"/>
      <c r="ITM66" s="167"/>
      <c r="ITN66" s="167"/>
      <c r="ITO66" s="167"/>
      <c r="ITP66" s="167"/>
      <c r="ITQ66" s="167"/>
      <c r="ITR66" s="167"/>
      <c r="ITS66" s="167"/>
      <c r="ITT66" s="167"/>
      <c r="ITU66" s="167"/>
      <c r="ITV66" s="167"/>
      <c r="ITW66" s="167"/>
      <c r="ITX66" s="167"/>
      <c r="ITY66" s="167"/>
      <c r="ITZ66" s="167"/>
      <c r="IUA66" s="167"/>
      <c r="IUB66" s="167"/>
      <c r="IUC66" s="167"/>
      <c r="IUD66" s="167"/>
      <c r="IUE66" s="167"/>
      <c r="IUF66" s="167"/>
      <c r="IUG66" s="167"/>
      <c r="IUH66" s="167"/>
      <c r="IUI66" s="167"/>
      <c r="IUJ66" s="167"/>
      <c r="IUK66" s="167"/>
      <c r="IUL66" s="167"/>
      <c r="IUM66" s="167"/>
      <c r="IUN66" s="167"/>
      <c r="IUO66" s="167"/>
      <c r="IUP66" s="167"/>
      <c r="IUQ66" s="167"/>
      <c r="IUR66" s="167"/>
      <c r="IUS66" s="167"/>
      <c r="IUT66" s="167"/>
      <c r="IUU66" s="167"/>
      <c r="IUV66" s="167"/>
      <c r="IUW66" s="167"/>
      <c r="IUX66" s="167"/>
      <c r="IUY66" s="167"/>
      <c r="IUZ66" s="167"/>
      <c r="IVA66" s="167"/>
      <c r="IVB66" s="167"/>
      <c r="IVC66" s="167"/>
      <c r="IVD66" s="167"/>
      <c r="IVE66" s="167"/>
      <c r="IVF66" s="167"/>
      <c r="IVG66" s="167"/>
      <c r="IVH66" s="167"/>
      <c r="IVI66" s="167"/>
      <c r="IVJ66" s="167"/>
      <c r="IVK66" s="167"/>
      <c r="IVL66" s="167"/>
      <c r="IVM66" s="167"/>
      <c r="IVN66" s="167"/>
      <c r="IVO66" s="167"/>
      <c r="IVP66" s="167"/>
      <c r="IVQ66" s="167"/>
      <c r="IVR66" s="167"/>
      <c r="IVS66" s="167"/>
      <c r="IVT66" s="167"/>
      <c r="IVU66" s="167"/>
      <c r="IVV66" s="167"/>
      <c r="IVW66" s="167"/>
      <c r="IVX66" s="167"/>
      <c r="IVY66" s="167"/>
      <c r="IVZ66" s="167"/>
      <c r="IWA66" s="167"/>
      <c r="IWB66" s="167"/>
      <c r="IWC66" s="167"/>
      <c r="IWD66" s="167"/>
      <c r="IWE66" s="167"/>
      <c r="IWF66" s="167"/>
      <c r="IWG66" s="167"/>
      <c r="IWH66" s="167"/>
      <c r="IWI66" s="167"/>
      <c r="IWJ66" s="167"/>
      <c r="IWK66" s="167"/>
      <c r="IWL66" s="167"/>
      <c r="IWM66" s="167"/>
      <c r="IWN66" s="167"/>
      <c r="IWO66" s="167"/>
      <c r="IWP66" s="167"/>
      <c r="IWQ66" s="167"/>
      <c r="IWR66" s="167"/>
      <c r="IWS66" s="167"/>
      <c r="IWT66" s="167"/>
      <c r="IWU66" s="167"/>
      <c r="IWV66" s="167"/>
      <c r="IWW66" s="167"/>
      <c r="IWX66" s="167"/>
      <c r="IWY66" s="167"/>
      <c r="IWZ66" s="167"/>
      <c r="IXA66" s="167"/>
      <c r="IXB66" s="167"/>
      <c r="IXC66" s="167"/>
      <c r="IXD66" s="167"/>
      <c r="IXE66" s="167"/>
      <c r="IXF66" s="167"/>
      <c r="IXG66" s="167"/>
      <c r="IXH66" s="167"/>
      <c r="IXI66" s="167"/>
      <c r="IXJ66" s="167"/>
      <c r="IXK66" s="167"/>
      <c r="IXL66" s="167"/>
      <c r="IXM66" s="167"/>
      <c r="IXN66" s="167"/>
      <c r="IXO66" s="167"/>
      <c r="IXP66" s="167"/>
      <c r="IXQ66" s="167"/>
      <c r="IXR66" s="167"/>
      <c r="IXS66" s="167"/>
      <c r="IXT66" s="167"/>
      <c r="IXU66" s="167"/>
      <c r="IXV66" s="167"/>
      <c r="IXW66" s="167"/>
      <c r="IXX66" s="167"/>
      <c r="IXY66" s="167"/>
      <c r="IXZ66" s="167"/>
      <c r="IYA66" s="167"/>
      <c r="IYB66" s="167"/>
      <c r="IYC66" s="167"/>
      <c r="IYD66" s="167"/>
      <c r="IYE66" s="167"/>
      <c r="IYF66" s="167"/>
      <c r="IYG66" s="167"/>
      <c r="IYH66" s="167"/>
      <c r="IYI66" s="167"/>
      <c r="IYJ66" s="167"/>
      <c r="IYK66" s="167"/>
      <c r="IYL66" s="167"/>
      <c r="IYM66" s="167"/>
      <c r="IYN66" s="167"/>
      <c r="IYO66" s="167"/>
      <c r="IYP66" s="167"/>
      <c r="IYQ66" s="167"/>
      <c r="IYR66" s="167"/>
      <c r="IYS66" s="167"/>
      <c r="IYT66" s="167"/>
      <c r="IYU66" s="167"/>
      <c r="IYV66" s="167"/>
      <c r="IYW66" s="167"/>
      <c r="IYX66" s="167"/>
      <c r="IYY66" s="167"/>
      <c r="IYZ66" s="167"/>
      <c r="IZA66" s="167"/>
      <c r="IZB66" s="167"/>
      <c r="IZC66" s="167"/>
      <c r="IZD66" s="167"/>
      <c r="IZE66" s="167"/>
      <c r="IZF66" s="167"/>
      <c r="IZG66" s="167"/>
      <c r="IZH66" s="167"/>
      <c r="IZI66" s="167"/>
      <c r="IZJ66" s="167"/>
      <c r="IZK66" s="167"/>
      <c r="IZL66" s="167"/>
      <c r="IZM66" s="167"/>
      <c r="IZN66" s="167"/>
      <c r="IZO66" s="167"/>
      <c r="IZP66" s="167"/>
      <c r="IZQ66" s="167"/>
      <c r="IZR66" s="167"/>
      <c r="IZS66" s="167"/>
      <c r="IZT66" s="167"/>
      <c r="IZU66" s="167"/>
      <c r="IZV66" s="167"/>
      <c r="IZW66" s="167"/>
      <c r="IZX66" s="167"/>
      <c r="IZY66" s="167"/>
      <c r="IZZ66" s="167"/>
      <c r="JAA66" s="167"/>
      <c r="JAB66" s="167"/>
      <c r="JAC66" s="167"/>
      <c r="JAD66" s="167"/>
      <c r="JAE66" s="167"/>
      <c r="JAF66" s="167"/>
      <c r="JAG66" s="167"/>
      <c r="JAH66" s="167"/>
      <c r="JAI66" s="167"/>
      <c r="JAJ66" s="167"/>
      <c r="JAK66" s="167"/>
      <c r="JAL66" s="167"/>
      <c r="JAM66" s="167"/>
      <c r="JAN66" s="167"/>
      <c r="JAO66" s="167"/>
      <c r="JAP66" s="167"/>
      <c r="JAQ66" s="167"/>
      <c r="JAR66" s="167"/>
      <c r="JAS66" s="167"/>
      <c r="JAT66" s="167"/>
      <c r="JAU66" s="167"/>
      <c r="JAV66" s="167"/>
      <c r="JAW66" s="167"/>
      <c r="JAX66" s="167"/>
      <c r="JAY66" s="167"/>
      <c r="JAZ66" s="167"/>
      <c r="JBA66" s="167"/>
      <c r="JBB66" s="167"/>
      <c r="JBC66" s="167"/>
      <c r="JBD66" s="167"/>
      <c r="JBE66" s="167"/>
      <c r="JBF66" s="167"/>
      <c r="JBG66" s="167"/>
      <c r="JBH66" s="167"/>
      <c r="JBI66" s="167"/>
      <c r="JBJ66" s="167"/>
      <c r="JBK66" s="167"/>
      <c r="JBL66" s="167"/>
      <c r="JBM66" s="167"/>
      <c r="JBN66" s="167"/>
      <c r="JBO66" s="167"/>
      <c r="JBP66" s="167"/>
      <c r="JBQ66" s="167"/>
      <c r="JBR66" s="167"/>
      <c r="JBS66" s="167"/>
      <c r="JBT66" s="167"/>
      <c r="JBU66" s="167"/>
      <c r="JBV66" s="167"/>
      <c r="JBW66" s="167"/>
      <c r="JBX66" s="167"/>
      <c r="JBY66" s="167"/>
      <c r="JBZ66" s="167"/>
      <c r="JCA66" s="167"/>
      <c r="JCB66" s="167"/>
      <c r="JCC66" s="167"/>
      <c r="JCD66" s="167"/>
      <c r="JCE66" s="167"/>
      <c r="JCF66" s="167"/>
      <c r="JCG66" s="167"/>
      <c r="JCH66" s="167"/>
      <c r="JCI66" s="167"/>
      <c r="JCJ66" s="167"/>
      <c r="JCK66" s="167"/>
      <c r="JCL66" s="167"/>
      <c r="JCM66" s="167"/>
      <c r="JCN66" s="167"/>
      <c r="JCO66" s="167"/>
      <c r="JCP66" s="167"/>
      <c r="JCQ66" s="167"/>
      <c r="JCR66" s="167"/>
      <c r="JCS66" s="167"/>
      <c r="JCT66" s="167"/>
      <c r="JCU66" s="167"/>
      <c r="JCV66" s="167"/>
      <c r="JCW66" s="167"/>
      <c r="JCX66" s="167"/>
      <c r="JCY66" s="167"/>
      <c r="JCZ66" s="167"/>
      <c r="JDA66" s="167"/>
      <c r="JDB66" s="167"/>
      <c r="JDC66" s="167"/>
      <c r="JDD66" s="167"/>
      <c r="JDE66" s="167"/>
      <c r="JDF66" s="167"/>
      <c r="JDG66" s="167"/>
      <c r="JDH66" s="167"/>
      <c r="JDI66" s="167"/>
      <c r="JDJ66" s="167"/>
      <c r="JDK66" s="167"/>
      <c r="JDL66" s="167"/>
      <c r="JDM66" s="167"/>
      <c r="JDN66" s="167"/>
      <c r="JDO66" s="167"/>
      <c r="JDP66" s="167"/>
      <c r="JDQ66" s="167"/>
      <c r="JDR66" s="167"/>
      <c r="JDS66" s="167"/>
      <c r="JDT66" s="167"/>
      <c r="JDU66" s="167"/>
      <c r="JDV66" s="167"/>
      <c r="JDW66" s="167"/>
      <c r="JDX66" s="167"/>
      <c r="JDY66" s="167"/>
      <c r="JDZ66" s="167"/>
      <c r="JEA66" s="167"/>
      <c r="JEB66" s="167"/>
      <c r="JEC66" s="167"/>
      <c r="JED66" s="167"/>
      <c r="JEE66" s="167"/>
      <c r="JEF66" s="167"/>
      <c r="JEG66" s="167"/>
      <c r="JEH66" s="167"/>
      <c r="JEI66" s="167"/>
      <c r="JEJ66" s="167"/>
      <c r="JEK66" s="167"/>
      <c r="JEL66" s="167"/>
      <c r="JEM66" s="167"/>
      <c r="JEN66" s="167"/>
      <c r="JEO66" s="167"/>
      <c r="JEP66" s="167"/>
      <c r="JEQ66" s="167"/>
      <c r="JER66" s="167"/>
      <c r="JES66" s="167"/>
      <c r="JET66" s="167"/>
      <c r="JEU66" s="167"/>
      <c r="JEV66" s="167"/>
      <c r="JEW66" s="167"/>
      <c r="JEX66" s="167"/>
      <c r="JEY66" s="167"/>
      <c r="JEZ66" s="167"/>
      <c r="JFA66" s="167"/>
      <c r="JFB66" s="167"/>
      <c r="JFC66" s="167"/>
      <c r="JFD66" s="167"/>
      <c r="JFE66" s="167"/>
      <c r="JFF66" s="167"/>
      <c r="JFG66" s="167"/>
      <c r="JFH66" s="167"/>
      <c r="JFI66" s="167"/>
      <c r="JFJ66" s="167"/>
      <c r="JFK66" s="167"/>
      <c r="JFL66" s="167"/>
      <c r="JFM66" s="167"/>
      <c r="JFN66" s="167"/>
      <c r="JFO66" s="167"/>
      <c r="JFP66" s="167"/>
      <c r="JFQ66" s="167"/>
      <c r="JFR66" s="167"/>
      <c r="JFS66" s="167"/>
      <c r="JFT66" s="167"/>
      <c r="JFU66" s="167"/>
      <c r="JFV66" s="167"/>
      <c r="JFW66" s="167"/>
      <c r="JFX66" s="167"/>
      <c r="JFY66" s="167"/>
      <c r="JFZ66" s="167"/>
      <c r="JGA66" s="167"/>
      <c r="JGB66" s="167"/>
      <c r="JGC66" s="167"/>
      <c r="JGD66" s="167"/>
      <c r="JGE66" s="167"/>
      <c r="JGF66" s="167"/>
      <c r="JGG66" s="167"/>
      <c r="JGH66" s="167"/>
      <c r="JGI66" s="167"/>
      <c r="JGJ66" s="167"/>
      <c r="JGK66" s="167"/>
      <c r="JGL66" s="167"/>
      <c r="JGM66" s="167"/>
      <c r="JGN66" s="167"/>
      <c r="JGO66" s="167"/>
      <c r="JGP66" s="167"/>
      <c r="JGQ66" s="167"/>
      <c r="JGR66" s="167"/>
      <c r="JGS66" s="167"/>
      <c r="JGT66" s="167"/>
      <c r="JGU66" s="167"/>
      <c r="JGV66" s="167"/>
      <c r="JGW66" s="167"/>
      <c r="JGX66" s="167"/>
      <c r="JGY66" s="167"/>
      <c r="JGZ66" s="167"/>
      <c r="JHA66" s="167"/>
      <c r="JHB66" s="167"/>
      <c r="JHC66" s="167"/>
      <c r="JHD66" s="167"/>
      <c r="JHE66" s="167"/>
      <c r="JHF66" s="167"/>
      <c r="JHG66" s="167"/>
      <c r="JHH66" s="167"/>
      <c r="JHI66" s="167"/>
      <c r="JHJ66" s="167"/>
      <c r="JHK66" s="167"/>
      <c r="JHL66" s="167"/>
      <c r="JHM66" s="167"/>
      <c r="JHN66" s="167"/>
      <c r="JHO66" s="167"/>
      <c r="JHP66" s="167"/>
      <c r="JHQ66" s="167"/>
      <c r="JHR66" s="167"/>
      <c r="JHS66" s="167"/>
      <c r="JHT66" s="167"/>
      <c r="JHU66" s="167"/>
      <c r="JHV66" s="167"/>
      <c r="JHW66" s="167"/>
      <c r="JHX66" s="167"/>
      <c r="JHY66" s="167"/>
      <c r="JHZ66" s="167"/>
      <c r="JIA66" s="167"/>
      <c r="JIB66" s="167"/>
      <c r="JIC66" s="167"/>
      <c r="JID66" s="167"/>
      <c r="JIE66" s="167"/>
      <c r="JIF66" s="167"/>
      <c r="JIG66" s="167"/>
      <c r="JIH66" s="167"/>
      <c r="JII66" s="167"/>
      <c r="JIJ66" s="167"/>
      <c r="JIK66" s="167"/>
      <c r="JIL66" s="167"/>
      <c r="JIM66" s="167"/>
      <c r="JIN66" s="167"/>
      <c r="JIO66" s="167"/>
      <c r="JIP66" s="167"/>
      <c r="JIQ66" s="167"/>
      <c r="JIR66" s="167"/>
      <c r="JIS66" s="167"/>
      <c r="JIT66" s="167"/>
      <c r="JIU66" s="167"/>
      <c r="JIV66" s="167"/>
      <c r="JIW66" s="167"/>
      <c r="JIX66" s="167"/>
      <c r="JIY66" s="167"/>
      <c r="JIZ66" s="167"/>
      <c r="JJA66" s="167"/>
      <c r="JJB66" s="167"/>
      <c r="JJC66" s="167"/>
      <c r="JJD66" s="167"/>
      <c r="JJE66" s="167"/>
      <c r="JJF66" s="167"/>
      <c r="JJG66" s="167"/>
      <c r="JJH66" s="167"/>
      <c r="JJI66" s="167"/>
      <c r="JJJ66" s="167"/>
      <c r="JJK66" s="167"/>
      <c r="JJL66" s="167"/>
      <c r="JJM66" s="167"/>
      <c r="JJN66" s="167"/>
      <c r="JJO66" s="167"/>
      <c r="JJP66" s="167"/>
      <c r="JJQ66" s="167"/>
      <c r="JJR66" s="167"/>
      <c r="JJS66" s="167"/>
      <c r="JJT66" s="167"/>
      <c r="JJU66" s="167"/>
      <c r="JJV66" s="167"/>
      <c r="JJW66" s="167"/>
      <c r="JJX66" s="167"/>
      <c r="JJY66" s="167"/>
      <c r="JJZ66" s="167"/>
      <c r="JKA66" s="167"/>
      <c r="JKB66" s="167"/>
      <c r="JKC66" s="167"/>
      <c r="JKD66" s="167"/>
      <c r="JKE66" s="167"/>
      <c r="JKF66" s="167"/>
      <c r="JKG66" s="167"/>
      <c r="JKH66" s="167"/>
      <c r="JKI66" s="167"/>
      <c r="JKJ66" s="167"/>
      <c r="JKK66" s="167"/>
      <c r="JKL66" s="167"/>
      <c r="JKM66" s="167"/>
      <c r="JKN66" s="167"/>
      <c r="JKO66" s="167"/>
      <c r="JKP66" s="167"/>
      <c r="JKQ66" s="167"/>
      <c r="JKR66" s="167"/>
      <c r="JKS66" s="167"/>
      <c r="JKT66" s="167"/>
      <c r="JKU66" s="167"/>
      <c r="JKV66" s="167"/>
      <c r="JKW66" s="167"/>
      <c r="JKX66" s="167"/>
      <c r="JKY66" s="167"/>
      <c r="JKZ66" s="167"/>
      <c r="JLA66" s="167"/>
      <c r="JLB66" s="167"/>
      <c r="JLC66" s="167"/>
      <c r="JLD66" s="167"/>
      <c r="JLE66" s="167"/>
      <c r="JLF66" s="167"/>
      <c r="JLG66" s="167"/>
      <c r="JLH66" s="167"/>
      <c r="JLI66" s="167"/>
      <c r="JLJ66" s="167"/>
      <c r="JLK66" s="167"/>
      <c r="JLL66" s="167"/>
      <c r="JLM66" s="167"/>
      <c r="JLN66" s="167"/>
      <c r="JLO66" s="167"/>
      <c r="JLP66" s="167"/>
      <c r="JLQ66" s="167"/>
      <c r="JLR66" s="167"/>
      <c r="JLS66" s="167"/>
      <c r="JLT66" s="167"/>
      <c r="JLU66" s="167"/>
      <c r="JLV66" s="167"/>
      <c r="JLW66" s="167"/>
      <c r="JLX66" s="167"/>
      <c r="JLY66" s="167"/>
      <c r="JLZ66" s="167"/>
      <c r="JMA66" s="167"/>
      <c r="JMB66" s="167"/>
      <c r="JMC66" s="167"/>
      <c r="JMD66" s="167"/>
      <c r="JME66" s="167"/>
      <c r="JMF66" s="167"/>
      <c r="JMG66" s="167"/>
      <c r="JMH66" s="167"/>
      <c r="JMI66" s="167"/>
      <c r="JMJ66" s="167"/>
      <c r="JMK66" s="167"/>
      <c r="JML66" s="167"/>
      <c r="JMM66" s="167"/>
      <c r="JMN66" s="167"/>
      <c r="JMO66" s="167"/>
      <c r="JMP66" s="167"/>
      <c r="JMQ66" s="167"/>
      <c r="JMR66" s="167"/>
      <c r="JMS66" s="167"/>
      <c r="JMT66" s="167"/>
      <c r="JMU66" s="167"/>
      <c r="JMV66" s="167"/>
      <c r="JMW66" s="167"/>
      <c r="JMX66" s="167"/>
      <c r="JMY66" s="167"/>
      <c r="JMZ66" s="167"/>
      <c r="JNA66" s="167"/>
      <c r="JNB66" s="167"/>
      <c r="JNC66" s="167"/>
      <c r="JND66" s="167"/>
      <c r="JNE66" s="167"/>
      <c r="JNF66" s="167"/>
      <c r="JNG66" s="167"/>
      <c r="JNH66" s="167"/>
      <c r="JNI66" s="167"/>
      <c r="JNJ66" s="167"/>
      <c r="JNK66" s="167"/>
      <c r="JNL66" s="167"/>
      <c r="JNM66" s="167"/>
      <c r="JNN66" s="167"/>
      <c r="JNO66" s="167"/>
      <c r="JNP66" s="167"/>
      <c r="JNQ66" s="167"/>
      <c r="JNR66" s="167"/>
      <c r="JNS66" s="167"/>
      <c r="JNT66" s="167"/>
      <c r="JNU66" s="167"/>
      <c r="JNV66" s="167"/>
      <c r="JNW66" s="167"/>
      <c r="JNX66" s="167"/>
      <c r="JNY66" s="167"/>
      <c r="JNZ66" s="167"/>
      <c r="JOA66" s="167"/>
      <c r="JOB66" s="167"/>
      <c r="JOC66" s="167"/>
      <c r="JOD66" s="167"/>
      <c r="JOE66" s="167"/>
      <c r="JOF66" s="167"/>
      <c r="JOG66" s="167"/>
      <c r="JOH66" s="167"/>
      <c r="JOI66" s="167"/>
      <c r="JOJ66" s="167"/>
      <c r="JOK66" s="167"/>
      <c r="JOL66" s="167"/>
      <c r="JOM66" s="167"/>
      <c r="JON66" s="167"/>
      <c r="JOO66" s="167"/>
      <c r="JOP66" s="167"/>
      <c r="JOQ66" s="167"/>
      <c r="JOR66" s="167"/>
      <c r="JOS66" s="167"/>
      <c r="JOT66" s="167"/>
      <c r="JOU66" s="167"/>
      <c r="JOV66" s="167"/>
      <c r="JOW66" s="167"/>
      <c r="JOX66" s="167"/>
      <c r="JOY66" s="167"/>
      <c r="JOZ66" s="167"/>
      <c r="JPA66" s="167"/>
      <c r="JPB66" s="167"/>
      <c r="JPC66" s="167"/>
      <c r="JPD66" s="167"/>
      <c r="JPE66" s="167"/>
      <c r="JPF66" s="167"/>
      <c r="JPG66" s="167"/>
      <c r="JPH66" s="167"/>
      <c r="JPI66" s="167"/>
      <c r="JPJ66" s="167"/>
      <c r="JPK66" s="167"/>
      <c r="JPL66" s="167"/>
      <c r="JPM66" s="167"/>
      <c r="JPN66" s="167"/>
      <c r="JPO66" s="167"/>
      <c r="JPP66" s="167"/>
      <c r="JPQ66" s="167"/>
      <c r="JPR66" s="167"/>
      <c r="JPS66" s="167"/>
      <c r="JPT66" s="167"/>
      <c r="JPU66" s="167"/>
      <c r="JPV66" s="167"/>
      <c r="JPW66" s="167"/>
      <c r="JPX66" s="167"/>
      <c r="JPY66" s="167"/>
      <c r="JPZ66" s="167"/>
      <c r="JQA66" s="167"/>
      <c r="JQB66" s="167"/>
      <c r="JQC66" s="167"/>
      <c r="JQD66" s="167"/>
      <c r="JQE66" s="167"/>
      <c r="JQF66" s="167"/>
      <c r="JQG66" s="167"/>
      <c r="JQH66" s="167"/>
      <c r="JQI66" s="167"/>
      <c r="JQJ66" s="167"/>
      <c r="JQK66" s="167"/>
      <c r="JQL66" s="167"/>
      <c r="JQM66" s="167"/>
      <c r="JQN66" s="167"/>
      <c r="JQO66" s="167"/>
      <c r="JQP66" s="167"/>
      <c r="JQQ66" s="167"/>
      <c r="JQR66" s="167"/>
      <c r="JQS66" s="167"/>
      <c r="JQT66" s="167"/>
      <c r="JQU66" s="167"/>
      <c r="JQV66" s="167"/>
      <c r="JQW66" s="167"/>
      <c r="JQX66" s="167"/>
      <c r="JQY66" s="167"/>
      <c r="JQZ66" s="167"/>
      <c r="JRA66" s="167"/>
      <c r="JRB66" s="167"/>
      <c r="JRC66" s="167"/>
      <c r="JRD66" s="167"/>
      <c r="JRE66" s="167"/>
      <c r="JRF66" s="167"/>
      <c r="JRG66" s="167"/>
      <c r="JRH66" s="167"/>
      <c r="JRI66" s="167"/>
      <c r="JRJ66" s="167"/>
      <c r="JRK66" s="167"/>
      <c r="JRL66" s="167"/>
      <c r="JRM66" s="167"/>
      <c r="JRN66" s="167"/>
      <c r="JRO66" s="167"/>
      <c r="JRP66" s="167"/>
      <c r="JRQ66" s="167"/>
      <c r="JRR66" s="167"/>
      <c r="JRS66" s="167"/>
      <c r="JRT66" s="167"/>
      <c r="JRU66" s="167"/>
      <c r="JRV66" s="167"/>
      <c r="JRW66" s="167"/>
      <c r="JRX66" s="167"/>
      <c r="JRY66" s="167"/>
      <c r="JRZ66" s="167"/>
      <c r="JSA66" s="167"/>
      <c r="JSB66" s="167"/>
      <c r="JSC66" s="167"/>
      <c r="JSD66" s="167"/>
      <c r="JSE66" s="167"/>
      <c r="JSF66" s="167"/>
      <c r="JSG66" s="167"/>
      <c r="JSH66" s="167"/>
      <c r="JSI66" s="167"/>
      <c r="JSJ66" s="167"/>
      <c r="JSK66" s="167"/>
      <c r="JSL66" s="167"/>
      <c r="JSM66" s="167"/>
      <c r="JSN66" s="167"/>
      <c r="JSO66" s="167"/>
      <c r="JSP66" s="167"/>
      <c r="JSQ66" s="167"/>
      <c r="JSR66" s="167"/>
      <c r="JSS66" s="167"/>
      <c r="JST66" s="167"/>
      <c r="JSU66" s="167"/>
      <c r="JSV66" s="167"/>
      <c r="JSW66" s="167"/>
      <c r="JSX66" s="167"/>
      <c r="JSY66" s="167"/>
      <c r="JSZ66" s="167"/>
      <c r="JTA66" s="167"/>
      <c r="JTB66" s="167"/>
      <c r="JTC66" s="167"/>
      <c r="JTD66" s="167"/>
      <c r="JTE66" s="167"/>
      <c r="JTF66" s="167"/>
      <c r="JTG66" s="167"/>
      <c r="JTH66" s="167"/>
      <c r="JTI66" s="167"/>
      <c r="JTJ66" s="167"/>
      <c r="JTK66" s="167"/>
      <c r="JTL66" s="167"/>
      <c r="JTM66" s="167"/>
      <c r="JTN66" s="167"/>
      <c r="JTO66" s="167"/>
      <c r="JTP66" s="167"/>
      <c r="JTQ66" s="167"/>
      <c r="JTR66" s="167"/>
      <c r="JTS66" s="167"/>
      <c r="JTT66" s="167"/>
      <c r="JTU66" s="167"/>
      <c r="JTV66" s="167"/>
      <c r="JTW66" s="167"/>
      <c r="JTX66" s="167"/>
      <c r="JTY66" s="167"/>
      <c r="JTZ66" s="167"/>
      <c r="JUA66" s="167"/>
      <c r="JUB66" s="167"/>
      <c r="JUC66" s="167"/>
      <c r="JUD66" s="167"/>
      <c r="JUE66" s="167"/>
      <c r="JUF66" s="167"/>
      <c r="JUG66" s="167"/>
      <c r="JUH66" s="167"/>
      <c r="JUI66" s="167"/>
      <c r="JUJ66" s="167"/>
      <c r="JUK66" s="167"/>
      <c r="JUL66" s="167"/>
      <c r="JUM66" s="167"/>
      <c r="JUN66" s="167"/>
      <c r="JUO66" s="167"/>
      <c r="JUP66" s="167"/>
      <c r="JUQ66" s="167"/>
      <c r="JUR66" s="167"/>
      <c r="JUS66" s="167"/>
      <c r="JUT66" s="167"/>
      <c r="JUU66" s="167"/>
      <c r="JUV66" s="167"/>
      <c r="JUW66" s="167"/>
      <c r="JUX66" s="167"/>
      <c r="JUY66" s="167"/>
      <c r="JUZ66" s="167"/>
      <c r="JVA66" s="167"/>
      <c r="JVB66" s="167"/>
      <c r="JVC66" s="167"/>
      <c r="JVD66" s="167"/>
      <c r="JVE66" s="167"/>
      <c r="JVF66" s="167"/>
      <c r="JVG66" s="167"/>
      <c r="JVH66" s="167"/>
      <c r="JVI66" s="167"/>
      <c r="JVJ66" s="167"/>
      <c r="JVK66" s="167"/>
      <c r="JVL66" s="167"/>
      <c r="JVM66" s="167"/>
      <c r="JVN66" s="167"/>
      <c r="JVO66" s="167"/>
      <c r="JVP66" s="167"/>
      <c r="JVQ66" s="167"/>
      <c r="JVR66" s="167"/>
      <c r="JVS66" s="167"/>
      <c r="JVT66" s="167"/>
      <c r="JVU66" s="167"/>
      <c r="JVV66" s="167"/>
      <c r="JVW66" s="167"/>
      <c r="JVX66" s="167"/>
      <c r="JVY66" s="167"/>
      <c r="JVZ66" s="167"/>
      <c r="JWA66" s="167"/>
      <c r="JWB66" s="167"/>
      <c r="JWC66" s="167"/>
      <c r="JWD66" s="167"/>
      <c r="JWE66" s="167"/>
      <c r="JWF66" s="167"/>
      <c r="JWG66" s="167"/>
      <c r="JWH66" s="167"/>
      <c r="JWI66" s="167"/>
      <c r="JWJ66" s="167"/>
      <c r="JWK66" s="167"/>
      <c r="JWL66" s="167"/>
      <c r="JWM66" s="167"/>
      <c r="JWN66" s="167"/>
      <c r="JWO66" s="167"/>
      <c r="JWP66" s="167"/>
      <c r="JWQ66" s="167"/>
      <c r="JWR66" s="167"/>
      <c r="JWS66" s="167"/>
      <c r="JWT66" s="167"/>
      <c r="JWU66" s="167"/>
      <c r="JWV66" s="167"/>
      <c r="JWW66" s="167"/>
      <c r="JWX66" s="167"/>
      <c r="JWY66" s="167"/>
      <c r="JWZ66" s="167"/>
      <c r="JXA66" s="167"/>
      <c r="JXB66" s="167"/>
      <c r="JXC66" s="167"/>
      <c r="JXD66" s="167"/>
      <c r="JXE66" s="167"/>
      <c r="JXF66" s="167"/>
      <c r="JXG66" s="167"/>
      <c r="JXH66" s="167"/>
      <c r="JXI66" s="167"/>
      <c r="JXJ66" s="167"/>
      <c r="JXK66" s="167"/>
      <c r="JXL66" s="167"/>
      <c r="JXM66" s="167"/>
      <c r="JXN66" s="167"/>
      <c r="JXO66" s="167"/>
      <c r="JXP66" s="167"/>
      <c r="JXQ66" s="167"/>
      <c r="JXR66" s="167"/>
      <c r="JXS66" s="167"/>
      <c r="JXT66" s="167"/>
      <c r="JXU66" s="167"/>
      <c r="JXV66" s="167"/>
      <c r="JXW66" s="167"/>
      <c r="JXX66" s="167"/>
      <c r="JXY66" s="167"/>
      <c r="JXZ66" s="167"/>
      <c r="JYA66" s="167"/>
      <c r="JYB66" s="167"/>
      <c r="JYC66" s="167"/>
      <c r="JYD66" s="167"/>
      <c r="JYE66" s="167"/>
      <c r="JYF66" s="167"/>
      <c r="JYG66" s="167"/>
      <c r="JYH66" s="167"/>
      <c r="JYI66" s="167"/>
      <c r="JYJ66" s="167"/>
      <c r="JYK66" s="167"/>
      <c r="JYL66" s="167"/>
      <c r="JYM66" s="167"/>
      <c r="JYN66" s="167"/>
      <c r="JYO66" s="167"/>
      <c r="JYP66" s="167"/>
      <c r="JYQ66" s="167"/>
      <c r="JYR66" s="167"/>
      <c r="JYS66" s="167"/>
      <c r="JYT66" s="167"/>
      <c r="JYU66" s="167"/>
      <c r="JYV66" s="167"/>
      <c r="JYW66" s="167"/>
      <c r="JYX66" s="167"/>
      <c r="JYY66" s="167"/>
      <c r="JYZ66" s="167"/>
      <c r="JZA66" s="167"/>
      <c r="JZB66" s="167"/>
      <c r="JZC66" s="167"/>
      <c r="JZD66" s="167"/>
      <c r="JZE66" s="167"/>
      <c r="JZF66" s="167"/>
      <c r="JZG66" s="167"/>
      <c r="JZH66" s="167"/>
      <c r="JZI66" s="167"/>
      <c r="JZJ66" s="167"/>
      <c r="JZK66" s="167"/>
      <c r="JZL66" s="167"/>
      <c r="JZM66" s="167"/>
      <c r="JZN66" s="167"/>
      <c r="JZO66" s="167"/>
      <c r="JZP66" s="167"/>
      <c r="JZQ66" s="167"/>
      <c r="JZR66" s="167"/>
      <c r="JZS66" s="167"/>
      <c r="JZT66" s="167"/>
      <c r="JZU66" s="167"/>
      <c r="JZV66" s="167"/>
      <c r="JZW66" s="167"/>
      <c r="JZX66" s="167"/>
      <c r="JZY66" s="167"/>
      <c r="JZZ66" s="167"/>
      <c r="KAA66" s="167"/>
      <c r="KAB66" s="167"/>
      <c r="KAC66" s="167"/>
      <c r="KAD66" s="167"/>
      <c r="KAE66" s="167"/>
      <c r="KAF66" s="167"/>
      <c r="KAG66" s="167"/>
      <c r="KAH66" s="167"/>
      <c r="KAI66" s="167"/>
      <c r="KAJ66" s="167"/>
      <c r="KAK66" s="167"/>
      <c r="KAL66" s="167"/>
      <c r="KAM66" s="167"/>
      <c r="KAN66" s="167"/>
      <c r="KAO66" s="167"/>
      <c r="KAP66" s="167"/>
      <c r="KAQ66" s="167"/>
      <c r="KAR66" s="167"/>
      <c r="KAS66" s="167"/>
      <c r="KAT66" s="167"/>
      <c r="KAU66" s="167"/>
      <c r="KAV66" s="167"/>
      <c r="KAW66" s="167"/>
      <c r="KAX66" s="167"/>
      <c r="KAY66" s="167"/>
      <c r="KAZ66" s="167"/>
      <c r="KBA66" s="167"/>
      <c r="KBB66" s="167"/>
      <c r="KBC66" s="167"/>
      <c r="KBD66" s="167"/>
      <c r="KBE66" s="167"/>
      <c r="KBF66" s="167"/>
      <c r="KBG66" s="167"/>
      <c r="KBH66" s="167"/>
      <c r="KBI66" s="167"/>
      <c r="KBJ66" s="167"/>
      <c r="KBK66" s="167"/>
      <c r="KBL66" s="167"/>
      <c r="KBM66" s="167"/>
      <c r="KBN66" s="167"/>
      <c r="KBO66" s="167"/>
      <c r="KBP66" s="167"/>
      <c r="KBQ66" s="167"/>
      <c r="KBR66" s="167"/>
      <c r="KBS66" s="167"/>
      <c r="KBT66" s="167"/>
      <c r="KBU66" s="167"/>
      <c r="KBV66" s="167"/>
      <c r="KBW66" s="167"/>
      <c r="KBX66" s="167"/>
      <c r="KBY66" s="167"/>
      <c r="KBZ66" s="167"/>
      <c r="KCA66" s="167"/>
      <c r="KCB66" s="167"/>
      <c r="KCC66" s="167"/>
      <c r="KCD66" s="167"/>
      <c r="KCE66" s="167"/>
      <c r="KCF66" s="167"/>
      <c r="KCG66" s="167"/>
      <c r="KCH66" s="167"/>
      <c r="KCI66" s="167"/>
      <c r="KCJ66" s="167"/>
      <c r="KCK66" s="167"/>
      <c r="KCL66" s="167"/>
      <c r="KCM66" s="167"/>
      <c r="KCN66" s="167"/>
      <c r="KCO66" s="167"/>
      <c r="KCP66" s="167"/>
      <c r="KCQ66" s="167"/>
      <c r="KCR66" s="167"/>
      <c r="KCS66" s="167"/>
      <c r="KCT66" s="167"/>
      <c r="KCU66" s="167"/>
      <c r="KCV66" s="167"/>
      <c r="KCW66" s="167"/>
      <c r="KCX66" s="167"/>
      <c r="KCY66" s="167"/>
      <c r="KCZ66" s="167"/>
      <c r="KDA66" s="167"/>
      <c r="KDB66" s="167"/>
      <c r="KDC66" s="167"/>
      <c r="KDD66" s="167"/>
      <c r="KDE66" s="167"/>
      <c r="KDF66" s="167"/>
      <c r="KDG66" s="167"/>
      <c r="KDH66" s="167"/>
      <c r="KDI66" s="167"/>
      <c r="KDJ66" s="167"/>
      <c r="KDK66" s="167"/>
      <c r="KDL66" s="167"/>
      <c r="KDM66" s="167"/>
      <c r="KDN66" s="167"/>
      <c r="KDO66" s="167"/>
      <c r="KDP66" s="167"/>
      <c r="KDQ66" s="167"/>
      <c r="KDR66" s="167"/>
      <c r="KDS66" s="167"/>
      <c r="KDT66" s="167"/>
      <c r="KDU66" s="167"/>
      <c r="KDV66" s="167"/>
      <c r="KDW66" s="167"/>
      <c r="KDX66" s="167"/>
      <c r="KDY66" s="167"/>
      <c r="KDZ66" s="167"/>
      <c r="KEA66" s="167"/>
      <c r="KEB66" s="167"/>
      <c r="KEC66" s="167"/>
      <c r="KED66" s="167"/>
      <c r="KEE66" s="167"/>
      <c r="KEF66" s="167"/>
      <c r="KEG66" s="167"/>
      <c r="KEH66" s="167"/>
      <c r="KEI66" s="167"/>
      <c r="KEJ66" s="167"/>
      <c r="KEK66" s="167"/>
      <c r="KEL66" s="167"/>
      <c r="KEM66" s="167"/>
      <c r="KEN66" s="167"/>
      <c r="KEO66" s="167"/>
      <c r="KEP66" s="167"/>
      <c r="KEQ66" s="167"/>
      <c r="KER66" s="167"/>
      <c r="KES66" s="167"/>
      <c r="KET66" s="167"/>
      <c r="KEU66" s="167"/>
      <c r="KEV66" s="167"/>
      <c r="KEW66" s="167"/>
      <c r="KEX66" s="167"/>
      <c r="KEY66" s="167"/>
      <c r="KEZ66" s="167"/>
      <c r="KFA66" s="167"/>
      <c r="KFB66" s="167"/>
      <c r="KFC66" s="167"/>
      <c r="KFD66" s="167"/>
      <c r="KFE66" s="167"/>
      <c r="KFF66" s="167"/>
      <c r="KFG66" s="167"/>
      <c r="KFH66" s="167"/>
      <c r="KFI66" s="167"/>
      <c r="KFJ66" s="167"/>
      <c r="KFK66" s="167"/>
      <c r="KFL66" s="167"/>
      <c r="KFM66" s="167"/>
      <c r="KFN66" s="167"/>
      <c r="KFO66" s="167"/>
      <c r="KFP66" s="167"/>
      <c r="KFQ66" s="167"/>
      <c r="KFR66" s="167"/>
      <c r="KFS66" s="167"/>
      <c r="KFT66" s="167"/>
      <c r="KFU66" s="167"/>
      <c r="KFV66" s="167"/>
      <c r="KFW66" s="167"/>
      <c r="KFX66" s="167"/>
      <c r="KFY66" s="167"/>
      <c r="KFZ66" s="167"/>
      <c r="KGA66" s="167"/>
      <c r="KGB66" s="167"/>
      <c r="KGC66" s="167"/>
      <c r="KGD66" s="167"/>
      <c r="KGE66" s="167"/>
      <c r="KGF66" s="167"/>
      <c r="KGG66" s="167"/>
      <c r="KGH66" s="167"/>
      <c r="KGI66" s="167"/>
      <c r="KGJ66" s="167"/>
      <c r="KGK66" s="167"/>
      <c r="KGL66" s="167"/>
      <c r="KGM66" s="167"/>
      <c r="KGN66" s="167"/>
      <c r="KGO66" s="167"/>
      <c r="KGP66" s="167"/>
      <c r="KGQ66" s="167"/>
      <c r="KGR66" s="167"/>
      <c r="KGS66" s="167"/>
      <c r="KGT66" s="167"/>
      <c r="KGU66" s="167"/>
      <c r="KGV66" s="167"/>
      <c r="KGW66" s="167"/>
      <c r="KGX66" s="167"/>
      <c r="KGY66" s="167"/>
      <c r="KGZ66" s="167"/>
      <c r="KHA66" s="167"/>
      <c r="KHB66" s="167"/>
      <c r="KHC66" s="167"/>
      <c r="KHD66" s="167"/>
      <c r="KHE66" s="167"/>
      <c r="KHF66" s="167"/>
      <c r="KHG66" s="167"/>
      <c r="KHH66" s="167"/>
      <c r="KHI66" s="167"/>
      <c r="KHJ66" s="167"/>
      <c r="KHK66" s="167"/>
      <c r="KHL66" s="167"/>
      <c r="KHM66" s="167"/>
      <c r="KHN66" s="167"/>
      <c r="KHO66" s="167"/>
      <c r="KHP66" s="167"/>
      <c r="KHQ66" s="167"/>
      <c r="KHR66" s="167"/>
      <c r="KHS66" s="167"/>
      <c r="KHT66" s="167"/>
      <c r="KHU66" s="167"/>
      <c r="KHV66" s="167"/>
      <c r="KHW66" s="167"/>
      <c r="KHX66" s="167"/>
      <c r="KHY66" s="167"/>
      <c r="KHZ66" s="167"/>
      <c r="KIA66" s="167"/>
      <c r="KIB66" s="167"/>
      <c r="KIC66" s="167"/>
      <c r="KID66" s="167"/>
      <c r="KIE66" s="167"/>
      <c r="KIF66" s="167"/>
      <c r="KIG66" s="167"/>
      <c r="KIH66" s="167"/>
      <c r="KII66" s="167"/>
      <c r="KIJ66" s="167"/>
      <c r="KIK66" s="167"/>
      <c r="KIL66" s="167"/>
      <c r="KIM66" s="167"/>
      <c r="KIN66" s="167"/>
      <c r="KIO66" s="167"/>
      <c r="KIP66" s="167"/>
      <c r="KIQ66" s="167"/>
      <c r="KIR66" s="167"/>
      <c r="KIS66" s="167"/>
      <c r="KIT66" s="167"/>
      <c r="KIU66" s="167"/>
      <c r="KIV66" s="167"/>
      <c r="KIW66" s="167"/>
      <c r="KIX66" s="167"/>
      <c r="KIY66" s="167"/>
      <c r="KIZ66" s="167"/>
      <c r="KJA66" s="167"/>
      <c r="KJB66" s="167"/>
      <c r="KJC66" s="167"/>
      <c r="KJD66" s="167"/>
      <c r="KJE66" s="167"/>
      <c r="KJF66" s="167"/>
      <c r="KJG66" s="167"/>
      <c r="KJH66" s="167"/>
      <c r="KJI66" s="167"/>
      <c r="KJJ66" s="167"/>
      <c r="KJK66" s="167"/>
      <c r="KJL66" s="167"/>
      <c r="KJM66" s="167"/>
      <c r="KJN66" s="167"/>
      <c r="KJO66" s="167"/>
      <c r="KJP66" s="167"/>
      <c r="KJQ66" s="167"/>
      <c r="KJR66" s="167"/>
      <c r="KJS66" s="167"/>
      <c r="KJT66" s="167"/>
      <c r="KJU66" s="167"/>
      <c r="KJV66" s="167"/>
      <c r="KJW66" s="167"/>
      <c r="KJX66" s="167"/>
      <c r="KJY66" s="167"/>
      <c r="KJZ66" s="167"/>
      <c r="KKA66" s="167"/>
      <c r="KKB66" s="167"/>
      <c r="KKC66" s="167"/>
      <c r="KKD66" s="167"/>
      <c r="KKE66" s="167"/>
      <c r="KKF66" s="167"/>
      <c r="KKG66" s="167"/>
      <c r="KKH66" s="167"/>
      <c r="KKI66" s="167"/>
      <c r="KKJ66" s="167"/>
      <c r="KKK66" s="167"/>
      <c r="KKL66" s="167"/>
      <c r="KKM66" s="167"/>
      <c r="KKN66" s="167"/>
      <c r="KKO66" s="167"/>
      <c r="KKP66" s="167"/>
      <c r="KKQ66" s="167"/>
      <c r="KKR66" s="167"/>
      <c r="KKS66" s="167"/>
      <c r="KKT66" s="167"/>
      <c r="KKU66" s="167"/>
      <c r="KKV66" s="167"/>
      <c r="KKW66" s="167"/>
      <c r="KKX66" s="167"/>
      <c r="KKY66" s="167"/>
      <c r="KKZ66" s="167"/>
      <c r="KLA66" s="167"/>
      <c r="KLB66" s="167"/>
      <c r="KLC66" s="167"/>
      <c r="KLD66" s="167"/>
      <c r="KLE66" s="167"/>
      <c r="KLF66" s="167"/>
      <c r="KLG66" s="167"/>
      <c r="KLH66" s="167"/>
      <c r="KLI66" s="167"/>
      <c r="KLJ66" s="167"/>
      <c r="KLK66" s="167"/>
      <c r="KLL66" s="167"/>
      <c r="KLM66" s="167"/>
      <c r="KLN66" s="167"/>
      <c r="KLO66" s="167"/>
      <c r="KLP66" s="167"/>
      <c r="KLQ66" s="167"/>
      <c r="KLR66" s="167"/>
      <c r="KLS66" s="167"/>
      <c r="KLT66" s="167"/>
      <c r="KLU66" s="167"/>
      <c r="KLV66" s="167"/>
      <c r="KLW66" s="167"/>
      <c r="KLX66" s="167"/>
      <c r="KLY66" s="167"/>
      <c r="KLZ66" s="167"/>
      <c r="KMA66" s="167"/>
      <c r="KMB66" s="167"/>
      <c r="KMC66" s="167"/>
      <c r="KMD66" s="167"/>
      <c r="KME66" s="167"/>
      <c r="KMF66" s="167"/>
      <c r="KMG66" s="167"/>
      <c r="KMH66" s="167"/>
      <c r="KMI66" s="167"/>
      <c r="KMJ66" s="167"/>
      <c r="KMK66" s="167"/>
      <c r="KML66" s="167"/>
      <c r="KMM66" s="167"/>
      <c r="KMN66" s="167"/>
      <c r="KMO66" s="167"/>
      <c r="KMP66" s="167"/>
      <c r="KMQ66" s="167"/>
      <c r="KMR66" s="167"/>
      <c r="KMS66" s="167"/>
      <c r="KMT66" s="167"/>
      <c r="KMU66" s="167"/>
      <c r="KMV66" s="167"/>
      <c r="KMW66" s="167"/>
      <c r="KMX66" s="167"/>
      <c r="KMY66" s="167"/>
      <c r="KMZ66" s="167"/>
      <c r="KNA66" s="167"/>
      <c r="KNB66" s="167"/>
      <c r="KNC66" s="167"/>
      <c r="KND66" s="167"/>
      <c r="KNE66" s="167"/>
      <c r="KNF66" s="167"/>
      <c r="KNG66" s="167"/>
      <c r="KNH66" s="167"/>
      <c r="KNI66" s="167"/>
      <c r="KNJ66" s="167"/>
      <c r="KNK66" s="167"/>
      <c r="KNL66" s="167"/>
      <c r="KNM66" s="167"/>
      <c r="KNN66" s="167"/>
      <c r="KNO66" s="167"/>
      <c r="KNP66" s="167"/>
      <c r="KNQ66" s="167"/>
      <c r="KNR66" s="167"/>
      <c r="KNS66" s="167"/>
      <c r="KNT66" s="167"/>
      <c r="KNU66" s="167"/>
      <c r="KNV66" s="167"/>
      <c r="KNW66" s="167"/>
      <c r="KNX66" s="167"/>
      <c r="KNY66" s="167"/>
      <c r="KNZ66" s="167"/>
      <c r="KOA66" s="167"/>
      <c r="KOB66" s="167"/>
      <c r="KOC66" s="167"/>
      <c r="KOD66" s="167"/>
      <c r="KOE66" s="167"/>
      <c r="KOF66" s="167"/>
      <c r="KOG66" s="167"/>
      <c r="KOH66" s="167"/>
      <c r="KOI66" s="167"/>
      <c r="KOJ66" s="167"/>
      <c r="KOK66" s="167"/>
      <c r="KOL66" s="167"/>
      <c r="KOM66" s="167"/>
      <c r="KON66" s="167"/>
      <c r="KOO66" s="167"/>
      <c r="KOP66" s="167"/>
      <c r="KOQ66" s="167"/>
      <c r="KOR66" s="167"/>
      <c r="KOS66" s="167"/>
      <c r="KOT66" s="167"/>
      <c r="KOU66" s="167"/>
      <c r="KOV66" s="167"/>
      <c r="KOW66" s="167"/>
      <c r="KOX66" s="167"/>
      <c r="KOY66" s="167"/>
      <c r="KOZ66" s="167"/>
      <c r="KPA66" s="167"/>
      <c r="KPB66" s="167"/>
      <c r="KPC66" s="167"/>
      <c r="KPD66" s="167"/>
      <c r="KPE66" s="167"/>
      <c r="KPF66" s="167"/>
      <c r="KPG66" s="167"/>
      <c r="KPH66" s="167"/>
      <c r="KPI66" s="167"/>
      <c r="KPJ66" s="167"/>
      <c r="KPK66" s="167"/>
      <c r="KPL66" s="167"/>
      <c r="KPM66" s="167"/>
      <c r="KPN66" s="167"/>
      <c r="KPO66" s="167"/>
      <c r="KPP66" s="167"/>
      <c r="KPQ66" s="167"/>
      <c r="KPR66" s="167"/>
      <c r="KPS66" s="167"/>
      <c r="KPT66" s="167"/>
      <c r="KPU66" s="167"/>
      <c r="KPV66" s="167"/>
      <c r="KPW66" s="167"/>
      <c r="KPX66" s="167"/>
      <c r="KPY66" s="167"/>
      <c r="KPZ66" s="167"/>
      <c r="KQA66" s="167"/>
      <c r="KQB66" s="167"/>
      <c r="KQC66" s="167"/>
      <c r="KQD66" s="167"/>
      <c r="KQE66" s="167"/>
      <c r="KQF66" s="167"/>
      <c r="KQG66" s="167"/>
      <c r="KQH66" s="167"/>
      <c r="KQI66" s="167"/>
      <c r="KQJ66" s="167"/>
      <c r="KQK66" s="167"/>
      <c r="KQL66" s="167"/>
      <c r="KQM66" s="167"/>
      <c r="KQN66" s="167"/>
      <c r="KQO66" s="167"/>
      <c r="KQP66" s="167"/>
      <c r="KQQ66" s="167"/>
      <c r="KQR66" s="167"/>
      <c r="KQS66" s="167"/>
      <c r="KQT66" s="167"/>
      <c r="KQU66" s="167"/>
      <c r="KQV66" s="167"/>
      <c r="KQW66" s="167"/>
      <c r="KQX66" s="167"/>
      <c r="KQY66" s="167"/>
      <c r="KQZ66" s="167"/>
      <c r="KRA66" s="167"/>
      <c r="KRB66" s="167"/>
      <c r="KRC66" s="167"/>
      <c r="KRD66" s="167"/>
      <c r="KRE66" s="167"/>
      <c r="KRF66" s="167"/>
      <c r="KRG66" s="167"/>
      <c r="KRH66" s="167"/>
      <c r="KRI66" s="167"/>
      <c r="KRJ66" s="167"/>
      <c r="KRK66" s="167"/>
      <c r="KRL66" s="167"/>
      <c r="KRM66" s="167"/>
      <c r="KRN66" s="167"/>
      <c r="KRO66" s="167"/>
      <c r="KRP66" s="167"/>
      <c r="KRQ66" s="167"/>
      <c r="KRR66" s="167"/>
      <c r="KRS66" s="167"/>
      <c r="KRT66" s="167"/>
      <c r="KRU66" s="167"/>
      <c r="KRV66" s="167"/>
      <c r="KRW66" s="167"/>
      <c r="KRX66" s="167"/>
      <c r="KRY66" s="167"/>
      <c r="KRZ66" s="167"/>
      <c r="KSA66" s="167"/>
      <c r="KSB66" s="167"/>
      <c r="KSC66" s="167"/>
      <c r="KSD66" s="167"/>
      <c r="KSE66" s="167"/>
      <c r="KSF66" s="167"/>
      <c r="KSG66" s="167"/>
      <c r="KSH66" s="167"/>
      <c r="KSI66" s="167"/>
      <c r="KSJ66" s="167"/>
      <c r="KSK66" s="167"/>
      <c r="KSL66" s="167"/>
      <c r="KSM66" s="167"/>
      <c r="KSN66" s="167"/>
      <c r="KSO66" s="167"/>
      <c r="KSP66" s="167"/>
      <c r="KSQ66" s="167"/>
      <c r="KSR66" s="167"/>
      <c r="KSS66" s="167"/>
      <c r="KST66" s="167"/>
      <c r="KSU66" s="167"/>
      <c r="KSV66" s="167"/>
      <c r="KSW66" s="167"/>
      <c r="KSX66" s="167"/>
      <c r="KSY66" s="167"/>
      <c r="KSZ66" s="167"/>
      <c r="KTA66" s="167"/>
      <c r="KTB66" s="167"/>
      <c r="KTC66" s="167"/>
      <c r="KTD66" s="167"/>
      <c r="KTE66" s="167"/>
      <c r="KTF66" s="167"/>
      <c r="KTG66" s="167"/>
      <c r="KTH66" s="167"/>
      <c r="KTI66" s="167"/>
      <c r="KTJ66" s="167"/>
      <c r="KTK66" s="167"/>
      <c r="KTL66" s="167"/>
      <c r="KTM66" s="167"/>
      <c r="KTN66" s="167"/>
      <c r="KTO66" s="167"/>
      <c r="KTP66" s="167"/>
      <c r="KTQ66" s="167"/>
      <c r="KTR66" s="167"/>
      <c r="KTS66" s="167"/>
      <c r="KTT66" s="167"/>
      <c r="KTU66" s="167"/>
      <c r="KTV66" s="167"/>
      <c r="KTW66" s="167"/>
      <c r="KTX66" s="167"/>
      <c r="KTY66" s="167"/>
      <c r="KTZ66" s="167"/>
      <c r="KUA66" s="167"/>
      <c r="KUB66" s="167"/>
      <c r="KUC66" s="167"/>
      <c r="KUD66" s="167"/>
      <c r="KUE66" s="167"/>
      <c r="KUF66" s="167"/>
      <c r="KUG66" s="167"/>
      <c r="KUH66" s="167"/>
      <c r="KUI66" s="167"/>
      <c r="KUJ66" s="167"/>
      <c r="KUK66" s="167"/>
      <c r="KUL66" s="167"/>
      <c r="KUM66" s="167"/>
      <c r="KUN66" s="167"/>
      <c r="KUO66" s="167"/>
      <c r="KUP66" s="167"/>
      <c r="KUQ66" s="167"/>
      <c r="KUR66" s="167"/>
      <c r="KUS66" s="167"/>
      <c r="KUT66" s="167"/>
      <c r="KUU66" s="167"/>
      <c r="KUV66" s="167"/>
      <c r="KUW66" s="167"/>
      <c r="KUX66" s="167"/>
      <c r="KUY66" s="167"/>
      <c r="KUZ66" s="167"/>
      <c r="KVA66" s="167"/>
      <c r="KVB66" s="167"/>
      <c r="KVC66" s="167"/>
      <c r="KVD66" s="167"/>
      <c r="KVE66" s="167"/>
      <c r="KVF66" s="167"/>
      <c r="KVG66" s="167"/>
      <c r="KVH66" s="167"/>
      <c r="KVI66" s="167"/>
      <c r="KVJ66" s="167"/>
      <c r="KVK66" s="167"/>
      <c r="KVL66" s="167"/>
      <c r="KVM66" s="167"/>
      <c r="KVN66" s="167"/>
      <c r="KVO66" s="167"/>
      <c r="KVP66" s="167"/>
      <c r="KVQ66" s="167"/>
      <c r="KVR66" s="167"/>
      <c r="KVS66" s="167"/>
      <c r="KVT66" s="167"/>
      <c r="KVU66" s="167"/>
      <c r="KVV66" s="167"/>
      <c r="KVW66" s="167"/>
      <c r="KVX66" s="167"/>
      <c r="KVY66" s="167"/>
      <c r="KVZ66" s="167"/>
      <c r="KWA66" s="167"/>
      <c r="KWB66" s="167"/>
      <c r="KWC66" s="167"/>
      <c r="KWD66" s="167"/>
      <c r="KWE66" s="167"/>
      <c r="KWF66" s="167"/>
      <c r="KWG66" s="167"/>
      <c r="KWH66" s="167"/>
      <c r="KWI66" s="167"/>
      <c r="KWJ66" s="167"/>
      <c r="KWK66" s="167"/>
      <c r="KWL66" s="167"/>
      <c r="KWM66" s="167"/>
      <c r="KWN66" s="167"/>
      <c r="KWO66" s="167"/>
      <c r="KWP66" s="167"/>
      <c r="KWQ66" s="167"/>
      <c r="KWR66" s="167"/>
      <c r="KWS66" s="167"/>
      <c r="KWT66" s="167"/>
      <c r="KWU66" s="167"/>
      <c r="KWV66" s="167"/>
      <c r="KWW66" s="167"/>
      <c r="KWX66" s="167"/>
      <c r="KWY66" s="167"/>
      <c r="KWZ66" s="167"/>
      <c r="KXA66" s="167"/>
      <c r="KXB66" s="167"/>
      <c r="KXC66" s="167"/>
      <c r="KXD66" s="167"/>
      <c r="KXE66" s="167"/>
      <c r="KXF66" s="167"/>
      <c r="KXG66" s="167"/>
      <c r="KXH66" s="167"/>
      <c r="KXI66" s="167"/>
      <c r="KXJ66" s="167"/>
      <c r="KXK66" s="167"/>
      <c r="KXL66" s="167"/>
      <c r="KXM66" s="167"/>
      <c r="KXN66" s="167"/>
      <c r="KXO66" s="167"/>
      <c r="KXP66" s="167"/>
      <c r="KXQ66" s="167"/>
      <c r="KXR66" s="167"/>
      <c r="KXS66" s="167"/>
      <c r="KXT66" s="167"/>
      <c r="KXU66" s="167"/>
      <c r="KXV66" s="167"/>
      <c r="KXW66" s="167"/>
      <c r="KXX66" s="167"/>
      <c r="KXY66" s="167"/>
      <c r="KXZ66" s="167"/>
      <c r="KYA66" s="167"/>
      <c r="KYB66" s="167"/>
      <c r="KYC66" s="167"/>
      <c r="KYD66" s="167"/>
      <c r="KYE66" s="167"/>
      <c r="KYF66" s="167"/>
      <c r="KYG66" s="167"/>
      <c r="KYH66" s="167"/>
      <c r="KYI66" s="167"/>
      <c r="KYJ66" s="167"/>
      <c r="KYK66" s="167"/>
      <c r="KYL66" s="167"/>
      <c r="KYM66" s="167"/>
      <c r="KYN66" s="167"/>
      <c r="KYO66" s="167"/>
      <c r="KYP66" s="167"/>
      <c r="KYQ66" s="167"/>
      <c r="KYR66" s="167"/>
      <c r="KYS66" s="167"/>
      <c r="KYT66" s="167"/>
      <c r="KYU66" s="167"/>
      <c r="KYV66" s="167"/>
      <c r="KYW66" s="167"/>
      <c r="KYX66" s="167"/>
      <c r="KYY66" s="167"/>
      <c r="KYZ66" s="167"/>
      <c r="KZA66" s="167"/>
      <c r="KZB66" s="167"/>
      <c r="KZC66" s="167"/>
      <c r="KZD66" s="167"/>
      <c r="KZE66" s="167"/>
      <c r="KZF66" s="167"/>
      <c r="KZG66" s="167"/>
      <c r="KZH66" s="167"/>
      <c r="KZI66" s="167"/>
      <c r="KZJ66" s="167"/>
      <c r="KZK66" s="167"/>
      <c r="KZL66" s="167"/>
      <c r="KZM66" s="167"/>
      <c r="KZN66" s="167"/>
      <c r="KZO66" s="167"/>
      <c r="KZP66" s="167"/>
      <c r="KZQ66" s="167"/>
      <c r="KZR66" s="167"/>
      <c r="KZS66" s="167"/>
      <c r="KZT66" s="167"/>
      <c r="KZU66" s="167"/>
      <c r="KZV66" s="167"/>
      <c r="KZW66" s="167"/>
      <c r="KZX66" s="167"/>
      <c r="KZY66" s="167"/>
      <c r="KZZ66" s="167"/>
      <c r="LAA66" s="167"/>
      <c r="LAB66" s="167"/>
      <c r="LAC66" s="167"/>
      <c r="LAD66" s="167"/>
      <c r="LAE66" s="167"/>
      <c r="LAF66" s="167"/>
      <c r="LAG66" s="167"/>
      <c r="LAH66" s="167"/>
      <c r="LAI66" s="167"/>
      <c r="LAJ66" s="167"/>
      <c r="LAK66" s="167"/>
      <c r="LAL66" s="167"/>
      <c r="LAM66" s="167"/>
      <c r="LAN66" s="167"/>
      <c r="LAO66" s="167"/>
      <c r="LAP66" s="167"/>
      <c r="LAQ66" s="167"/>
      <c r="LAR66" s="167"/>
      <c r="LAS66" s="167"/>
      <c r="LAT66" s="167"/>
      <c r="LAU66" s="167"/>
      <c r="LAV66" s="167"/>
      <c r="LAW66" s="167"/>
      <c r="LAX66" s="167"/>
      <c r="LAY66" s="167"/>
      <c r="LAZ66" s="167"/>
      <c r="LBA66" s="167"/>
      <c r="LBB66" s="167"/>
      <c r="LBC66" s="167"/>
      <c r="LBD66" s="167"/>
      <c r="LBE66" s="167"/>
      <c r="LBF66" s="167"/>
      <c r="LBG66" s="167"/>
      <c r="LBH66" s="167"/>
      <c r="LBI66" s="167"/>
      <c r="LBJ66" s="167"/>
      <c r="LBK66" s="167"/>
      <c r="LBL66" s="167"/>
      <c r="LBM66" s="167"/>
      <c r="LBN66" s="167"/>
      <c r="LBO66" s="167"/>
      <c r="LBP66" s="167"/>
      <c r="LBQ66" s="167"/>
      <c r="LBR66" s="167"/>
      <c r="LBS66" s="167"/>
      <c r="LBT66" s="167"/>
      <c r="LBU66" s="167"/>
      <c r="LBV66" s="167"/>
      <c r="LBW66" s="167"/>
      <c r="LBX66" s="167"/>
      <c r="LBY66" s="167"/>
      <c r="LBZ66" s="167"/>
      <c r="LCA66" s="167"/>
      <c r="LCB66" s="167"/>
      <c r="LCC66" s="167"/>
      <c r="LCD66" s="167"/>
      <c r="LCE66" s="167"/>
      <c r="LCF66" s="167"/>
      <c r="LCG66" s="167"/>
      <c r="LCH66" s="167"/>
      <c r="LCI66" s="167"/>
      <c r="LCJ66" s="167"/>
      <c r="LCK66" s="167"/>
      <c r="LCL66" s="167"/>
      <c r="LCM66" s="167"/>
      <c r="LCN66" s="167"/>
      <c r="LCO66" s="167"/>
      <c r="LCP66" s="167"/>
      <c r="LCQ66" s="167"/>
      <c r="LCR66" s="167"/>
      <c r="LCS66" s="167"/>
      <c r="LCT66" s="167"/>
      <c r="LCU66" s="167"/>
      <c r="LCV66" s="167"/>
      <c r="LCW66" s="167"/>
      <c r="LCX66" s="167"/>
      <c r="LCY66" s="167"/>
      <c r="LCZ66" s="167"/>
      <c r="LDA66" s="167"/>
      <c r="LDB66" s="167"/>
      <c r="LDC66" s="167"/>
      <c r="LDD66" s="167"/>
      <c r="LDE66" s="167"/>
      <c r="LDF66" s="167"/>
      <c r="LDG66" s="167"/>
      <c r="LDH66" s="167"/>
      <c r="LDI66" s="167"/>
      <c r="LDJ66" s="167"/>
      <c r="LDK66" s="167"/>
      <c r="LDL66" s="167"/>
      <c r="LDM66" s="167"/>
      <c r="LDN66" s="167"/>
      <c r="LDO66" s="167"/>
      <c r="LDP66" s="167"/>
      <c r="LDQ66" s="167"/>
      <c r="LDR66" s="167"/>
      <c r="LDS66" s="167"/>
      <c r="LDT66" s="167"/>
      <c r="LDU66" s="167"/>
      <c r="LDV66" s="167"/>
      <c r="LDW66" s="167"/>
      <c r="LDX66" s="167"/>
      <c r="LDY66" s="167"/>
      <c r="LDZ66" s="167"/>
      <c r="LEA66" s="167"/>
      <c r="LEB66" s="167"/>
      <c r="LEC66" s="167"/>
      <c r="LED66" s="167"/>
      <c r="LEE66" s="167"/>
      <c r="LEF66" s="167"/>
      <c r="LEG66" s="167"/>
      <c r="LEH66" s="167"/>
      <c r="LEI66" s="167"/>
      <c r="LEJ66" s="167"/>
      <c r="LEK66" s="167"/>
      <c r="LEL66" s="167"/>
      <c r="LEM66" s="167"/>
      <c r="LEN66" s="167"/>
      <c r="LEO66" s="167"/>
      <c r="LEP66" s="167"/>
      <c r="LEQ66" s="167"/>
      <c r="LER66" s="167"/>
      <c r="LES66" s="167"/>
      <c r="LET66" s="167"/>
      <c r="LEU66" s="167"/>
      <c r="LEV66" s="167"/>
      <c r="LEW66" s="167"/>
      <c r="LEX66" s="167"/>
      <c r="LEY66" s="167"/>
      <c r="LEZ66" s="167"/>
      <c r="LFA66" s="167"/>
      <c r="LFB66" s="167"/>
      <c r="LFC66" s="167"/>
      <c r="LFD66" s="167"/>
      <c r="LFE66" s="167"/>
      <c r="LFF66" s="167"/>
      <c r="LFG66" s="167"/>
      <c r="LFH66" s="167"/>
      <c r="LFI66" s="167"/>
      <c r="LFJ66" s="167"/>
      <c r="LFK66" s="167"/>
      <c r="LFL66" s="167"/>
      <c r="LFM66" s="167"/>
      <c r="LFN66" s="167"/>
      <c r="LFO66" s="167"/>
      <c r="LFP66" s="167"/>
      <c r="LFQ66" s="167"/>
      <c r="LFR66" s="167"/>
      <c r="LFS66" s="167"/>
      <c r="LFT66" s="167"/>
      <c r="LFU66" s="167"/>
      <c r="LFV66" s="167"/>
      <c r="LFW66" s="167"/>
      <c r="LFX66" s="167"/>
      <c r="LFY66" s="167"/>
      <c r="LFZ66" s="167"/>
      <c r="LGA66" s="167"/>
      <c r="LGB66" s="167"/>
      <c r="LGC66" s="167"/>
      <c r="LGD66" s="167"/>
      <c r="LGE66" s="167"/>
      <c r="LGF66" s="167"/>
      <c r="LGG66" s="167"/>
      <c r="LGH66" s="167"/>
      <c r="LGI66" s="167"/>
      <c r="LGJ66" s="167"/>
      <c r="LGK66" s="167"/>
      <c r="LGL66" s="167"/>
      <c r="LGM66" s="167"/>
      <c r="LGN66" s="167"/>
      <c r="LGO66" s="167"/>
      <c r="LGP66" s="167"/>
      <c r="LGQ66" s="167"/>
      <c r="LGR66" s="167"/>
      <c r="LGS66" s="167"/>
      <c r="LGT66" s="167"/>
      <c r="LGU66" s="167"/>
      <c r="LGV66" s="167"/>
      <c r="LGW66" s="167"/>
      <c r="LGX66" s="167"/>
      <c r="LGY66" s="167"/>
      <c r="LGZ66" s="167"/>
      <c r="LHA66" s="167"/>
      <c r="LHB66" s="167"/>
      <c r="LHC66" s="167"/>
      <c r="LHD66" s="167"/>
      <c r="LHE66" s="167"/>
      <c r="LHF66" s="167"/>
      <c r="LHG66" s="167"/>
      <c r="LHH66" s="167"/>
      <c r="LHI66" s="167"/>
      <c r="LHJ66" s="167"/>
      <c r="LHK66" s="167"/>
      <c r="LHL66" s="167"/>
      <c r="LHM66" s="167"/>
      <c r="LHN66" s="167"/>
      <c r="LHO66" s="167"/>
      <c r="LHP66" s="167"/>
      <c r="LHQ66" s="167"/>
      <c r="LHR66" s="167"/>
      <c r="LHS66" s="167"/>
      <c r="LHT66" s="167"/>
      <c r="LHU66" s="167"/>
      <c r="LHV66" s="167"/>
      <c r="LHW66" s="167"/>
      <c r="LHX66" s="167"/>
      <c r="LHY66" s="167"/>
      <c r="LHZ66" s="167"/>
      <c r="LIA66" s="167"/>
      <c r="LIB66" s="167"/>
      <c r="LIC66" s="167"/>
      <c r="LID66" s="167"/>
      <c r="LIE66" s="167"/>
      <c r="LIF66" s="167"/>
      <c r="LIG66" s="167"/>
      <c r="LIH66" s="167"/>
      <c r="LII66" s="167"/>
      <c r="LIJ66" s="167"/>
      <c r="LIK66" s="167"/>
      <c r="LIL66" s="167"/>
      <c r="LIM66" s="167"/>
      <c r="LIN66" s="167"/>
      <c r="LIO66" s="167"/>
      <c r="LIP66" s="167"/>
      <c r="LIQ66" s="167"/>
      <c r="LIR66" s="167"/>
      <c r="LIS66" s="167"/>
      <c r="LIT66" s="167"/>
      <c r="LIU66" s="167"/>
      <c r="LIV66" s="167"/>
      <c r="LIW66" s="167"/>
      <c r="LIX66" s="167"/>
      <c r="LIY66" s="167"/>
      <c r="LIZ66" s="167"/>
      <c r="LJA66" s="167"/>
      <c r="LJB66" s="167"/>
      <c r="LJC66" s="167"/>
      <c r="LJD66" s="167"/>
      <c r="LJE66" s="167"/>
      <c r="LJF66" s="167"/>
      <c r="LJG66" s="167"/>
      <c r="LJH66" s="167"/>
      <c r="LJI66" s="167"/>
      <c r="LJJ66" s="167"/>
      <c r="LJK66" s="167"/>
      <c r="LJL66" s="167"/>
      <c r="LJM66" s="167"/>
      <c r="LJN66" s="167"/>
      <c r="LJO66" s="167"/>
      <c r="LJP66" s="167"/>
      <c r="LJQ66" s="167"/>
      <c r="LJR66" s="167"/>
      <c r="LJS66" s="167"/>
      <c r="LJT66" s="167"/>
      <c r="LJU66" s="167"/>
      <c r="LJV66" s="167"/>
      <c r="LJW66" s="167"/>
      <c r="LJX66" s="167"/>
      <c r="LJY66" s="167"/>
      <c r="LJZ66" s="167"/>
      <c r="LKA66" s="167"/>
      <c r="LKB66" s="167"/>
      <c r="LKC66" s="167"/>
      <c r="LKD66" s="167"/>
      <c r="LKE66" s="167"/>
      <c r="LKF66" s="167"/>
      <c r="LKG66" s="167"/>
      <c r="LKH66" s="167"/>
      <c r="LKI66" s="167"/>
      <c r="LKJ66" s="167"/>
      <c r="LKK66" s="167"/>
      <c r="LKL66" s="167"/>
      <c r="LKM66" s="167"/>
      <c r="LKN66" s="167"/>
      <c r="LKO66" s="167"/>
      <c r="LKP66" s="167"/>
      <c r="LKQ66" s="167"/>
      <c r="LKR66" s="167"/>
      <c r="LKS66" s="167"/>
      <c r="LKT66" s="167"/>
      <c r="LKU66" s="167"/>
      <c r="LKV66" s="167"/>
      <c r="LKW66" s="167"/>
      <c r="LKX66" s="167"/>
      <c r="LKY66" s="167"/>
      <c r="LKZ66" s="167"/>
      <c r="LLA66" s="167"/>
      <c r="LLB66" s="167"/>
      <c r="LLC66" s="167"/>
      <c r="LLD66" s="167"/>
      <c r="LLE66" s="167"/>
      <c r="LLF66" s="167"/>
      <c r="LLG66" s="167"/>
      <c r="LLH66" s="167"/>
      <c r="LLI66" s="167"/>
      <c r="LLJ66" s="167"/>
      <c r="LLK66" s="167"/>
      <c r="LLL66" s="167"/>
      <c r="LLM66" s="167"/>
      <c r="LLN66" s="167"/>
      <c r="LLO66" s="167"/>
      <c r="LLP66" s="167"/>
      <c r="LLQ66" s="167"/>
      <c r="LLR66" s="167"/>
      <c r="LLS66" s="167"/>
      <c r="LLT66" s="167"/>
      <c r="LLU66" s="167"/>
      <c r="LLV66" s="167"/>
      <c r="LLW66" s="167"/>
      <c r="LLX66" s="167"/>
      <c r="LLY66" s="167"/>
      <c r="LLZ66" s="167"/>
      <c r="LMA66" s="167"/>
      <c r="LMB66" s="167"/>
      <c r="LMC66" s="167"/>
      <c r="LMD66" s="167"/>
      <c r="LME66" s="167"/>
      <c r="LMF66" s="167"/>
      <c r="LMG66" s="167"/>
      <c r="LMH66" s="167"/>
      <c r="LMI66" s="167"/>
      <c r="LMJ66" s="167"/>
      <c r="LMK66" s="167"/>
      <c r="LML66" s="167"/>
      <c r="LMM66" s="167"/>
      <c r="LMN66" s="167"/>
      <c r="LMO66" s="167"/>
      <c r="LMP66" s="167"/>
      <c r="LMQ66" s="167"/>
      <c r="LMR66" s="167"/>
      <c r="LMS66" s="167"/>
      <c r="LMT66" s="167"/>
      <c r="LMU66" s="167"/>
      <c r="LMV66" s="167"/>
      <c r="LMW66" s="167"/>
      <c r="LMX66" s="167"/>
      <c r="LMY66" s="167"/>
      <c r="LMZ66" s="167"/>
      <c r="LNA66" s="167"/>
      <c r="LNB66" s="167"/>
      <c r="LNC66" s="167"/>
      <c r="LND66" s="167"/>
      <c r="LNE66" s="167"/>
      <c r="LNF66" s="167"/>
      <c r="LNG66" s="167"/>
      <c r="LNH66" s="167"/>
      <c r="LNI66" s="167"/>
      <c r="LNJ66" s="167"/>
      <c r="LNK66" s="167"/>
      <c r="LNL66" s="167"/>
      <c r="LNM66" s="167"/>
      <c r="LNN66" s="167"/>
      <c r="LNO66" s="167"/>
      <c r="LNP66" s="167"/>
      <c r="LNQ66" s="167"/>
      <c r="LNR66" s="167"/>
      <c r="LNS66" s="167"/>
      <c r="LNT66" s="167"/>
      <c r="LNU66" s="167"/>
      <c r="LNV66" s="167"/>
      <c r="LNW66" s="167"/>
      <c r="LNX66" s="167"/>
      <c r="LNY66" s="167"/>
      <c r="LNZ66" s="167"/>
      <c r="LOA66" s="167"/>
      <c r="LOB66" s="167"/>
      <c r="LOC66" s="167"/>
      <c r="LOD66" s="167"/>
      <c r="LOE66" s="167"/>
      <c r="LOF66" s="167"/>
      <c r="LOG66" s="167"/>
      <c r="LOH66" s="167"/>
      <c r="LOI66" s="167"/>
      <c r="LOJ66" s="167"/>
      <c r="LOK66" s="167"/>
      <c r="LOL66" s="167"/>
      <c r="LOM66" s="167"/>
      <c r="LON66" s="167"/>
      <c r="LOO66" s="167"/>
      <c r="LOP66" s="167"/>
      <c r="LOQ66" s="167"/>
      <c r="LOR66" s="167"/>
      <c r="LOS66" s="167"/>
      <c r="LOT66" s="167"/>
      <c r="LOU66" s="167"/>
      <c r="LOV66" s="167"/>
      <c r="LOW66" s="167"/>
      <c r="LOX66" s="167"/>
      <c r="LOY66" s="167"/>
      <c r="LOZ66" s="167"/>
      <c r="LPA66" s="167"/>
      <c r="LPB66" s="167"/>
      <c r="LPC66" s="167"/>
      <c r="LPD66" s="167"/>
      <c r="LPE66" s="167"/>
      <c r="LPF66" s="167"/>
      <c r="LPG66" s="167"/>
      <c r="LPH66" s="167"/>
      <c r="LPI66" s="167"/>
      <c r="LPJ66" s="167"/>
      <c r="LPK66" s="167"/>
      <c r="LPL66" s="167"/>
      <c r="LPM66" s="167"/>
      <c r="LPN66" s="167"/>
      <c r="LPO66" s="167"/>
      <c r="LPP66" s="167"/>
      <c r="LPQ66" s="167"/>
      <c r="LPR66" s="167"/>
      <c r="LPS66" s="167"/>
      <c r="LPT66" s="167"/>
      <c r="LPU66" s="167"/>
      <c r="LPV66" s="167"/>
      <c r="LPW66" s="167"/>
      <c r="LPX66" s="167"/>
      <c r="LPY66" s="167"/>
      <c r="LPZ66" s="167"/>
      <c r="LQA66" s="167"/>
      <c r="LQB66" s="167"/>
      <c r="LQC66" s="167"/>
      <c r="LQD66" s="167"/>
      <c r="LQE66" s="167"/>
      <c r="LQF66" s="167"/>
      <c r="LQG66" s="167"/>
      <c r="LQH66" s="167"/>
      <c r="LQI66" s="167"/>
      <c r="LQJ66" s="167"/>
      <c r="LQK66" s="167"/>
      <c r="LQL66" s="167"/>
      <c r="LQM66" s="167"/>
      <c r="LQN66" s="167"/>
      <c r="LQO66" s="167"/>
      <c r="LQP66" s="167"/>
      <c r="LQQ66" s="167"/>
      <c r="LQR66" s="167"/>
      <c r="LQS66" s="167"/>
      <c r="LQT66" s="167"/>
      <c r="LQU66" s="167"/>
      <c r="LQV66" s="167"/>
      <c r="LQW66" s="167"/>
      <c r="LQX66" s="167"/>
      <c r="LQY66" s="167"/>
      <c r="LQZ66" s="167"/>
      <c r="LRA66" s="167"/>
      <c r="LRB66" s="167"/>
      <c r="LRC66" s="167"/>
      <c r="LRD66" s="167"/>
      <c r="LRE66" s="167"/>
      <c r="LRF66" s="167"/>
      <c r="LRG66" s="167"/>
      <c r="LRH66" s="167"/>
      <c r="LRI66" s="167"/>
      <c r="LRJ66" s="167"/>
      <c r="LRK66" s="167"/>
      <c r="LRL66" s="167"/>
      <c r="LRM66" s="167"/>
      <c r="LRN66" s="167"/>
      <c r="LRO66" s="167"/>
      <c r="LRP66" s="167"/>
      <c r="LRQ66" s="167"/>
      <c r="LRR66" s="167"/>
      <c r="LRS66" s="167"/>
      <c r="LRT66" s="167"/>
      <c r="LRU66" s="167"/>
      <c r="LRV66" s="167"/>
      <c r="LRW66" s="167"/>
      <c r="LRX66" s="167"/>
      <c r="LRY66" s="167"/>
      <c r="LRZ66" s="167"/>
      <c r="LSA66" s="167"/>
      <c r="LSB66" s="167"/>
      <c r="LSC66" s="167"/>
      <c r="LSD66" s="167"/>
      <c r="LSE66" s="167"/>
      <c r="LSF66" s="167"/>
      <c r="LSG66" s="167"/>
      <c r="LSH66" s="167"/>
      <c r="LSI66" s="167"/>
      <c r="LSJ66" s="167"/>
      <c r="LSK66" s="167"/>
      <c r="LSL66" s="167"/>
      <c r="LSM66" s="167"/>
      <c r="LSN66" s="167"/>
      <c r="LSO66" s="167"/>
      <c r="LSP66" s="167"/>
      <c r="LSQ66" s="167"/>
      <c r="LSR66" s="167"/>
      <c r="LSS66" s="167"/>
      <c r="LST66" s="167"/>
      <c r="LSU66" s="167"/>
      <c r="LSV66" s="167"/>
      <c r="LSW66" s="167"/>
      <c r="LSX66" s="167"/>
      <c r="LSY66" s="167"/>
      <c r="LSZ66" s="167"/>
      <c r="LTA66" s="167"/>
      <c r="LTB66" s="167"/>
      <c r="LTC66" s="167"/>
      <c r="LTD66" s="167"/>
      <c r="LTE66" s="167"/>
      <c r="LTF66" s="167"/>
      <c r="LTG66" s="167"/>
      <c r="LTH66" s="167"/>
      <c r="LTI66" s="167"/>
      <c r="LTJ66" s="167"/>
      <c r="LTK66" s="167"/>
      <c r="LTL66" s="167"/>
      <c r="LTM66" s="167"/>
      <c r="LTN66" s="167"/>
      <c r="LTO66" s="167"/>
      <c r="LTP66" s="167"/>
      <c r="LTQ66" s="167"/>
      <c r="LTR66" s="167"/>
      <c r="LTS66" s="167"/>
      <c r="LTT66" s="167"/>
      <c r="LTU66" s="167"/>
      <c r="LTV66" s="167"/>
      <c r="LTW66" s="167"/>
      <c r="LTX66" s="167"/>
      <c r="LTY66" s="167"/>
      <c r="LTZ66" s="167"/>
      <c r="LUA66" s="167"/>
      <c r="LUB66" s="167"/>
      <c r="LUC66" s="167"/>
      <c r="LUD66" s="167"/>
      <c r="LUE66" s="167"/>
      <c r="LUF66" s="167"/>
      <c r="LUG66" s="167"/>
      <c r="LUH66" s="167"/>
      <c r="LUI66" s="167"/>
      <c r="LUJ66" s="167"/>
      <c r="LUK66" s="167"/>
      <c r="LUL66" s="167"/>
      <c r="LUM66" s="167"/>
      <c r="LUN66" s="167"/>
      <c r="LUO66" s="167"/>
      <c r="LUP66" s="167"/>
      <c r="LUQ66" s="167"/>
      <c r="LUR66" s="167"/>
      <c r="LUS66" s="167"/>
      <c r="LUT66" s="167"/>
      <c r="LUU66" s="167"/>
      <c r="LUV66" s="167"/>
      <c r="LUW66" s="167"/>
      <c r="LUX66" s="167"/>
      <c r="LUY66" s="167"/>
      <c r="LUZ66" s="167"/>
      <c r="LVA66" s="167"/>
      <c r="LVB66" s="167"/>
      <c r="LVC66" s="167"/>
      <c r="LVD66" s="167"/>
      <c r="LVE66" s="167"/>
      <c r="LVF66" s="167"/>
      <c r="LVG66" s="167"/>
      <c r="LVH66" s="167"/>
      <c r="LVI66" s="167"/>
      <c r="LVJ66" s="167"/>
      <c r="LVK66" s="167"/>
      <c r="LVL66" s="167"/>
      <c r="LVM66" s="167"/>
      <c r="LVN66" s="167"/>
      <c r="LVO66" s="167"/>
      <c r="LVP66" s="167"/>
      <c r="LVQ66" s="167"/>
      <c r="LVR66" s="167"/>
      <c r="LVS66" s="167"/>
      <c r="LVT66" s="167"/>
      <c r="LVU66" s="167"/>
      <c r="LVV66" s="167"/>
      <c r="LVW66" s="167"/>
      <c r="LVX66" s="167"/>
      <c r="LVY66" s="167"/>
      <c r="LVZ66" s="167"/>
      <c r="LWA66" s="167"/>
      <c r="LWB66" s="167"/>
      <c r="LWC66" s="167"/>
      <c r="LWD66" s="167"/>
      <c r="LWE66" s="167"/>
      <c r="LWF66" s="167"/>
      <c r="LWG66" s="167"/>
      <c r="LWH66" s="167"/>
      <c r="LWI66" s="167"/>
      <c r="LWJ66" s="167"/>
      <c r="LWK66" s="167"/>
      <c r="LWL66" s="167"/>
      <c r="LWM66" s="167"/>
      <c r="LWN66" s="167"/>
      <c r="LWO66" s="167"/>
      <c r="LWP66" s="167"/>
      <c r="LWQ66" s="167"/>
      <c r="LWR66" s="167"/>
      <c r="LWS66" s="167"/>
      <c r="LWT66" s="167"/>
      <c r="LWU66" s="167"/>
      <c r="LWV66" s="167"/>
      <c r="LWW66" s="167"/>
      <c r="LWX66" s="167"/>
      <c r="LWY66" s="167"/>
      <c r="LWZ66" s="167"/>
      <c r="LXA66" s="167"/>
      <c r="LXB66" s="167"/>
      <c r="LXC66" s="167"/>
      <c r="LXD66" s="167"/>
      <c r="LXE66" s="167"/>
      <c r="LXF66" s="167"/>
      <c r="LXG66" s="167"/>
      <c r="LXH66" s="167"/>
      <c r="LXI66" s="167"/>
      <c r="LXJ66" s="167"/>
      <c r="LXK66" s="167"/>
      <c r="LXL66" s="167"/>
      <c r="LXM66" s="167"/>
      <c r="LXN66" s="167"/>
      <c r="LXO66" s="167"/>
      <c r="LXP66" s="167"/>
      <c r="LXQ66" s="167"/>
      <c r="LXR66" s="167"/>
      <c r="LXS66" s="167"/>
      <c r="LXT66" s="167"/>
      <c r="LXU66" s="167"/>
      <c r="LXV66" s="167"/>
      <c r="LXW66" s="167"/>
      <c r="LXX66" s="167"/>
      <c r="LXY66" s="167"/>
      <c r="LXZ66" s="167"/>
      <c r="LYA66" s="167"/>
      <c r="LYB66" s="167"/>
      <c r="LYC66" s="167"/>
      <c r="LYD66" s="167"/>
      <c r="LYE66" s="167"/>
      <c r="LYF66" s="167"/>
      <c r="LYG66" s="167"/>
      <c r="LYH66" s="167"/>
      <c r="LYI66" s="167"/>
      <c r="LYJ66" s="167"/>
      <c r="LYK66" s="167"/>
      <c r="LYL66" s="167"/>
      <c r="LYM66" s="167"/>
      <c r="LYN66" s="167"/>
      <c r="LYO66" s="167"/>
      <c r="LYP66" s="167"/>
      <c r="LYQ66" s="167"/>
      <c r="LYR66" s="167"/>
      <c r="LYS66" s="167"/>
      <c r="LYT66" s="167"/>
      <c r="LYU66" s="167"/>
      <c r="LYV66" s="167"/>
      <c r="LYW66" s="167"/>
      <c r="LYX66" s="167"/>
      <c r="LYY66" s="167"/>
      <c r="LYZ66" s="167"/>
      <c r="LZA66" s="167"/>
      <c r="LZB66" s="167"/>
      <c r="LZC66" s="167"/>
      <c r="LZD66" s="167"/>
      <c r="LZE66" s="167"/>
      <c r="LZF66" s="167"/>
      <c r="LZG66" s="167"/>
      <c r="LZH66" s="167"/>
      <c r="LZI66" s="167"/>
      <c r="LZJ66" s="167"/>
      <c r="LZK66" s="167"/>
      <c r="LZL66" s="167"/>
      <c r="LZM66" s="167"/>
      <c r="LZN66" s="167"/>
      <c r="LZO66" s="167"/>
      <c r="LZP66" s="167"/>
      <c r="LZQ66" s="167"/>
      <c r="LZR66" s="167"/>
      <c r="LZS66" s="167"/>
      <c r="LZT66" s="167"/>
      <c r="LZU66" s="167"/>
      <c r="LZV66" s="167"/>
      <c r="LZW66" s="167"/>
      <c r="LZX66" s="167"/>
      <c r="LZY66" s="167"/>
      <c r="LZZ66" s="167"/>
      <c r="MAA66" s="167"/>
      <c r="MAB66" s="167"/>
      <c r="MAC66" s="167"/>
      <c r="MAD66" s="167"/>
      <c r="MAE66" s="167"/>
      <c r="MAF66" s="167"/>
      <c r="MAG66" s="167"/>
      <c r="MAH66" s="167"/>
      <c r="MAI66" s="167"/>
      <c r="MAJ66" s="167"/>
      <c r="MAK66" s="167"/>
      <c r="MAL66" s="167"/>
      <c r="MAM66" s="167"/>
      <c r="MAN66" s="167"/>
      <c r="MAO66" s="167"/>
      <c r="MAP66" s="167"/>
      <c r="MAQ66" s="167"/>
      <c r="MAR66" s="167"/>
      <c r="MAS66" s="167"/>
      <c r="MAT66" s="167"/>
      <c r="MAU66" s="167"/>
      <c r="MAV66" s="167"/>
      <c r="MAW66" s="167"/>
      <c r="MAX66" s="167"/>
      <c r="MAY66" s="167"/>
      <c r="MAZ66" s="167"/>
      <c r="MBA66" s="167"/>
      <c r="MBB66" s="167"/>
      <c r="MBC66" s="167"/>
      <c r="MBD66" s="167"/>
      <c r="MBE66" s="167"/>
      <c r="MBF66" s="167"/>
      <c r="MBG66" s="167"/>
      <c r="MBH66" s="167"/>
      <c r="MBI66" s="167"/>
      <c r="MBJ66" s="167"/>
      <c r="MBK66" s="167"/>
      <c r="MBL66" s="167"/>
      <c r="MBM66" s="167"/>
      <c r="MBN66" s="167"/>
      <c r="MBO66" s="167"/>
      <c r="MBP66" s="167"/>
      <c r="MBQ66" s="167"/>
      <c r="MBR66" s="167"/>
      <c r="MBS66" s="167"/>
      <c r="MBT66" s="167"/>
      <c r="MBU66" s="167"/>
      <c r="MBV66" s="167"/>
      <c r="MBW66" s="167"/>
      <c r="MBX66" s="167"/>
      <c r="MBY66" s="167"/>
      <c r="MBZ66" s="167"/>
      <c r="MCA66" s="167"/>
      <c r="MCB66" s="167"/>
      <c r="MCC66" s="167"/>
      <c r="MCD66" s="167"/>
      <c r="MCE66" s="167"/>
      <c r="MCF66" s="167"/>
      <c r="MCG66" s="167"/>
      <c r="MCH66" s="167"/>
      <c r="MCI66" s="167"/>
      <c r="MCJ66" s="167"/>
      <c r="MCK66" s="167"/>
      <c r="MCL66" s="167"/>
      <c r="MCM66" s="167"/>
      <c r="MCN66" s="167"/>
      <c r="MCO66" s="167"/>
      <c r="MCP66" s="167"/>
      <c r="MCQ66" s="167"/>
      <c r="MCR66" s="167"/>
      <c r="MCS66" s="167"/>
      <c r="MCT66" s="167"/>
      <c r="MCU66" s="167"/>
      <c r="MCV66" s="167"/>
      <c r="MCW66" s="167"/>
      <c r="MCX66" s="167"/>
      <c r="MCY66" s="167"/>
      <c r="MCZ66" s="167"/>
      <c r="MDA66" s="167"/>
      <c r="MDB66" s="167"/>
      <c r="MDC66" s="167"/>
      <c r="MDD66" s="167"/>
      <c r="MDE66" s="167"/>
      <c r="MDF66" s="167"/>
      <c r="MDG66" s="167"/>
      <c r="MDH66" s="167"/>
      <c r="MDI66" s="167"/>
      <c r="MDJ66" s="167"/>
      <c r="MDK66" s="167"/>
      <c r="MDL66" s="167"/>
      <c r="MDM66" s="167"/>
      <c r="MDN66" s="167"/>
      <c r="MDO66" s="167"/>
      <c r="MDP66" s="167"/>
      <c r="MDQ66" s="167"/>
      <c r="MDR66" s="167"/>
      <c r="MDS66" s="167"/>
      <c r="MDT66" s="167"/>
      <c r="MDU66" s="167"/>
      <c r="MDV66" s="167"/>
      <c r="MDW66" s="167"/>
      <c r="MDX66" s="167"/>
      <c r="MDY66" s="167"/>
      <c r="MDZ66" s="167"/>
      <c r="MEA66" s="167"/>
      <c r="MEB66" s="167"/>
      <c r="MEC66" s="167"/>
      <c r="MED66" s="167"/>
      <c r="MEE66" s="167"/>
      <c r="MEF66" s="167"/>
      <c r="MEG66" s="167"/>
      <c r="MEH66" s="167"/>
      <c r="MEI66" s="167"/>
      <c r="MEJ66" s="167"/>
      <c r="MEK66" s="167"/>
      <c r="MEL66" s="167"/>
      <c r="MEM66" s="167"/>
      <c r="MEN66" s="167"/>
      <c r="MEO66" s="167"/>
      <c r="MEP66" s="167"/>
      <c r="MEQ66" s="167"/>
      <c r="MER66" s="167"/>
      <c r="MES66" s="167"/>
      <c r="MET66" s="167"/>
      <c r="MEU66" s="167"/>
      <c r="MEV66" s="167"/>
      <c r="MEW66" s="167"/>
      <c r="MEX66" s="167"/>
      <c r="MEY66" s="167"/>
      <c r="MEZ66" s="167"/>
      <c r="MFA66" s="167"/>
      <c r="MFB66" s="167"/>
      <c r="MFC66" s="167"/>
      <c r="MFD66" s="167"/>
      <c r="MFE66" s="167"/>
      <c r="MFF66" s="167"/>
      <c r="MFG66" s="167"/>
      <c r="MFH66" s="167"/>
      <c r="MFI66" s="167"/>
      <c r="MFJ66" s="167"/>
      <c r="MFK66" s="167"/>
      <c r="MFL66" s="167"/>
      <c r="MFM66" s="167"/>
      <c r="MFN66" s="167"/>
      <c r="MFO66" s="167"/>
      <c r="MFP66" s="167"/>
      <c r="MFQ66" s="167"/>
      <c r="MFR66" s="167"/>
      <c r="MFS66" s="167"/>
      <c r="MFT66" s="167"/>
      <c r="MFU66" s="167"/>
      <c r="MFV66" s="167"/>
      <c r="MFW66" s="167"/>
      <c r="MFX66" s="167"/>
      <c r="MFY66" s="167"/>
      <c r="MFZ66" s="167"/>
      <c r="MGA66" s="167"/>
      <c r="MGB66" s="167"/>
      <c r="MGC66" s="167"/>
      <c r="MGD66" s="167"/>
      <c r="MGE66" s="167"/>
      <c r="MGF66" s="167"/>
      <c r="MGG66" s="167"/>
      <c r="MGH66" s="167"/>
      <c r="MGI66" s="167"/>
      <c r="MGJ66" s="167"/>
      <c r="MGK66" s="167"/>
      <c r="MGL66" s="167"/>
      <c r="MGM66" s="167"/>
      <c r="MGN66" s="167"/>
      <c r="MGO66" s="167"/>
      <c r="MGP66" s="167"/>
      <c r="MGQ66" s="167"/>
      <c r="MGR66" s="167"/>
      <c r="MGS66" s="167"/>
      <c r="MGT66" s="167"/>
      <c r="MGU66" s="167"/>
      <c r="MGV66" s="167"/>
      <c r="MGW66" s="167"/>
      <c r="MGX66" s="167"/>
      <c r="MGY66" s="167"/>
      <c r="MGZ66" s="167"/>
      <c r="MHA66" s="167"/>
      <c r="MHB66" s="167"/>
      <c r="MHC66" s="167"/>
      <c r="MHD66" s="167"/>
      <c r="MHE66" s="167"/>
      <c r="MHF66" s="167"/>
      <c r="MHG66" s="167"/>
      <c r="MHH66" s="167"/>
      <c r="MHI66" s="167"/>
      <c r="MHJ66" s="167"/>
      <c r="MHK66" s="167"/>
      <c r="MHL66" s="167"/>
      <c r="MHM66" s="167"/>
      <c r="MHN66" s="167"/>
      <c r="MHO66" s="167"/>
      <c r="MHP66" s="167"/>
      <c r="MHQ66" s="167"/>
      <c r="MHR66" s="167"/>
      <c r="MHS66" s="167"/>
      <c r="MHT66" s="167"/>
      <c r="MHU66" s="167"/>
      <c r="MHV66" s="167"/>
      <c r="MHW66" s="167"/>
      <c r="MHX66" s="167"/>
      <c r="MHY66" s="167"/>
      <c r="MHZ66" s="167"/>
      <c r="MIA66" s="167"/>
      <c r="MIB66" s="167"/>
      <c r="MIC66" s="167"/>
      <c r="MID66" s="167"/>
      <c r="MIE66" s="167"/>
      <c r="MIF66" s="167"/>
      <c r="MIG66" s="167"/>
      <c r="MIH66" s="167"/>
      <c r="MII66" s="167"/>
      <c r="MIJ66" s="167"/>
      <c r="MIK66" s="167"/>
      <c r="MIL66" s="167"/>
      <c r="MIM66" s="167"/>
      <c r="MIN66" s="167"/>
      <c r="MIO66" s="167"/>
      <c r="MIP66" s="167"/>
      <c r="MIQ66" s="167"/>
      <c r="MIR66" s="167"/>
      <c r="MIS66" s="167"/>
      <c r="MIT66" s="167"/>
      <c r="MIU66" s="167"/>
      <c r="MIV66" s="167"/>
      <c r="MIW66" s="167"/>
      <c r="MIX66" s="167"/>
      <c r="MIY66" s="167"/>
      <c r="MIZ66" s="167"/>
      <c r="MJA66" s="167"/>
      <c r="MJB66" s="167"/>
      <c r="MJC66" s="167"/>
      <c r="MJD66" s="167"/>
      <c r="MJE66" s="167"/>
      <c r="MJF66" s="167"/>
      <c r="MJG66" s="167"/>
      <c r="MJH66" s="167"/>
      <c r="MJI66" s="167"/>
      <c r="MJJ66" s="167"/>
      <c r="MJK66" s="167"/>
      <c r="MJL66" s="167"/>
      <c r="MJM66" s="167"/>
      <c r="MJN66" s="167"/>
      <c r="MJO66" s="167"/>
      <c r="MJP66" s="167"/>
      <c r="MJQ66" s="167"/>
      <c r="MJR66" s="167"/>
      <c r="MJS66" s="167"/>
      <c r="MJT66" s="167"/>
      <c r="MJU66" s="167"/>
      <c r="MJV66" s="167"/>
      <c r="MJW66" s="167"/>
      <c r="MJX66" s="167"/>
      <c r="MJY66" s="167"/>
      <c r="MJZ66" s="167"/>
      <c r="MKA66" s="167"/>
      <c r="MKB66" s="167"/>
      <c r="MKC66" s="167"/>
      <c r="MKD66" s="167"/>
      <c r="MKE66" s="167"/>
      <c r="MKF66" s="167"/>
      <c r="MKG66" s="167"/>
      <c r="MKH66" s="167"/>
      <c r="MKI66" s="167"/>
      <c r="MKJ66" s="167"/>
      <c r="MKK66" s="167"/>
      <c r="MKL66" s="167"/>
      <c r="MKM66" s="167"/>
      <c r="MKN66" s="167"/>
      <c r="MKO66" s="167"/>
      <c r="MKP66" s="167"/>
      <c r="MKQ66" s="167"/>
      <c r="MKR66" s="167"/>
      <c r="MKS66" s="167"/>
      <c r="MKT66" s="167"/>
      <c r="MKU66" s="167"/>
      <c r="MKV66" s="167"/>
      <c r="MKW66" s="167"/>
      <c r="MKX66" s="167"/>
      <c r="MKY66" s="167"/>
      <c r="MKZ66" s="167"/>
      <c r="MLA66" s="167"/>
      <c r="MLB66" s="167"/>
      <c r="MLC66" s="167"/>
      <c r="MLD66" s="167"/>
      <c r="MLE66" s="167"/>
      <c r="MLF66" s="167"/>
      <c r="MLG66" s="167"/>
      <c r="MLH66" s="167"/>
      <c r="MLI66" s="167"/>
      <c r="MLJ66" s="167"/>
      <c r="MLK66" s="167"/>
      <c r="MLL66" s="167"/>
      <c r="MLM66" s="167"/>
      <c r="MLN66" s="167"/>
      <c r="MLO66" s="167"/>
      <c r="MLP66" s="167"/>
      <c r="MLQ66" s="167"/>
      <c r="MLR66" s="167"/>
      <c r="MLS66" s="167"/>
      <c r="MLT66" s="167"/>
      <c r="MLU66" s="167"/>
      <c r="MLV66" s="167"/>
      <c r="MLW66" s="167"/>
      <c r="MLX66" s="167"/>
      <c r="MLY66" s="167"/>
      <c r="MLZ66" s="167"/>
      <c r="MMA66" s="167"/>
      <c r="MMB66" s="167"/>
      <c r="MMC66" s="167"/>
      <c r="MMD66" s="167"/>
      <c r="MME66" s="167"/>
      <c r="MMF66" s="167"/>
      <c r="MMG66" s="167"/>
      <c r="MMH66" s="167"/>
      <c r="MMI66" s="167"/>
      <c r="MMJ66" s="167"/>
      <c r="MMK66" s="167"/>
      <c r="MML66" s="167"/>
      <c r="MMM66" s="167"/>
      <c r="MMN66" s="167"/>
      <c r="MMO66" s="167"/>
      <c r="MMP66" s="167"/>
      <c r="MMQ66" s="167"/>
      <c r="MMR66" s="167"/>
      <c r="MMS66" s="167"/>
      <c r="MMT66" s="167"/>
      <c r="MMU66" s="167"/>
      <c r="MMV66" s="167"/>
      <c r="MMW66" s="167"/>
      <c r="MMX66" s="167"/>
      <c r="MMY66" s="167"/>
      <c r="MMZ66" s="167"/>
      <c r="MNA66" s="167"/>
      <c r="MNB66" s="167"/>
      <c r="MNC66" s="167"/>
      <c r="MND66" s="167"/>
      <c r="MNE66" s="167"/>
      <c r="MNF66" s="167"/>
      <c r="MNG66" s="167"/>
      <c r="MNH66" s="167"/>
      <c r="MNI66" s="167"/>
      <c r="MNJ66" s="167"/>
      <c r="MNK66" s="167"/>
      <c r="MNL66" s="167"/>
      <c r="MNM66" s="167"/>
      <c r="MNN66" s="167"/>
      <c r="MNO66" s="167"/>
      <c r="MNP66" s="167"/>
      <c r="MNQ66" s="167"/>
      <c r="MNR66" s="167"/>
      <c r="MNS66" s="167"/>
      <c r="MNT66" s="167"/>
      <c r="MNU66" s="167"/>
      <c r="MNV66" s="167"/>
      <c r="MNW66" s="167"/>
      <c r="MNX66" s="167"/>
      <c r="MNY66" s="167"/>
      <c r="MNZ66" s="167"/>
      <c r="MOA66" s="167"/>
      <c r="MOB66" s="167"/>
      <c r="MOC66" s="167"/>
      <c r="MOD66" s="167"/>
      <c r="MOE66" s="167"/>
      <c r="MOF66" s="167"/>
      <c r="MOG66" s="167"/>
      <c r="MOH66" s="167"/>
      <c r="MOI66" s="167"/>
      <c r="MOJ66" s="167"/>
      <c r="MOK66" s="167"/>
      <c r="MOL66" s="167"/>
      <c r="MOM66" s="167"/>
      <c r="MON66" s="167"/>
      <c r="MOO66" s="167"/>
      <c r="MOP66" s="167"/>
      <c r="MOQ66" s="167"/>
      <c r="MOR66" s="167"/>
      <c r="MOS66" s="167"/>
      <c r="MOT66" s="167"/>
      <c r="MOU66" s="167"/>
      <c r="MOV66" s="167"/>
      <c r="MOW66" s="167"/>
      <c r="MOX66" s="167"/>
      <c r="MOY66" s="167"/>
      <c r="MOZ66" s="167"/>
      <c r="MPA66" s="167"/>
      <c r="MPB66" s="167"/>
      <c r="MPC66" s="167"/>
      <c r="MPD66" s="167"/>
      <c r="MPE66" s="167"/>
      <c r="MPF66" s="167"/>
      <c r="MPG66" s="167"/>
      <c r="MPH66" s="167"/>
      <c r="MPI66" s="167"/>
      <c r="MPJ66" s="167"/>
      <c r="MPK66" s="167"/>
      <c r="MPL66" s="167"/>
      <c r="MPM66" s="167"/>
      <c r="MPN66" s="167"/>
      <c r="MPO66" s="167"/>
      <c r="MPP66" s="167"/>
      <c r="MPQ66" s="167"/>
      <c r="MPR66" s="167"/>
      <c r="MPS66" s="167"/>
      <c r="MPT66" s="167"/>
      <c r="MPU66" s="167"/>
      <c r="MPV66" s="167"/>
      <c r="MPW66" s="167"/>
      <c r="MPX66" s="167"/>
      <c r="MPY66" s="167"/>
      <c r="MPZ66" s="167"/>
      <c r="MQA66" s="167"/>
      <c r="MQB66" s="167"/>
      <c r="MQC66" s="167"/>
      <c r="MQD66" s="167"/>
      <c r="MQE66" s="167"/>
      <c r="MQF66" s="167"/>
      <c r="MQG66" s="167"/>
      <c r="MQH66" s="167"/>
      <c r="MQI66" s="167"/>
      <c r="MQJ66" s="167"/>
      <c r="MQK66" s="167"/>
      <c r="MQL66" s="167"/>
      <c r="MQM66" s="167"/>
      <c r="MQN66" s="167"/>
      <c r="MQO66" s="167"/>
      <c r="MQP66" s="167"/>
      <c r="MQQ66" s="167"/>
      <c r="MQR66" s="167"/>
      <c r="MQS66" s="167"/>
      <c r="MQT66" s="167"/>
      <c r="MQU66" s="167"/>
      <c r="MQV66" s="167"/>
      <c r="MQW66" s="167"/>
      <c r="MQX66" s="167"/>
      <c r="MQY66" s="167"/>
      <c r="MQZ66" s="167"/>
      <c r="MRA66" s="167"/>
      <c r="MRB66" s="167"/>
      <c r="MRC66" s="167"/>
      <c r="MRD66" s="167"/>
      <c r="MRE66" s="167"/>
      <c r="MRF66" s="167"/>
      <c r="MRG66" s="167"/>
      <c r="MRH66" s="167"/>
      <c r="MRI66" s="167"/>
      <c r="MRJ66" s="167"/>
      <c r="MRK66" s="167"/>
      <c r="MRL66" s="167"/>
      <c r="MRM66" s="167"/>
      <c r="MRN66" s="167"/>
      <c r="MRO66" s="167"/>
      <c r="MRP66" s="167"/>
      <c r="MRQ66" s="167"/>
      <c r="MRR66" s="167"/>
      <c r="MRS66" s="167"/>
      <c r="MRT66" s="167"/>
      <c r="MRU66" s="167"/>
      <c r="MRV66" s="167"/>
      <c r="MRW66" s="167"/>
      <c r="MRX66" s="167"/>
      <c r="MRY66" s="167"/>
      <c r="MRZ66" s="167"/>
      <c r="MSA66" s="167"/>
      <c r="MSB66" s="167"/>
      <c r="MSC66" s="167"/>
      <c r="MSD66" s="167"/>
      <c r="MSE66" s="167"/>
      <c r="MSF66" s="167"/>
      <c r="MSG66" s="167"/>
      <c r="MSH66" s="167"/>
      <c r="MSI66" s="167"/>
      <c r="MSJ66" s="167"/>
      <c r="MSK66" s="167"/>
      <c r="MSL66" s="167"/>
      <c r="MSM66" s="167"/>
      <c r="MSN66" s="167"/>
      <c r="MSO66" s="167"/>
      <c r="MSP66" s="167"/>
      <c r="MSQ66" s="167"/>
      <c r="MSR66" s="167"/>
      <c r="MSS66" s="167"/>
      <c r="MST66" s="167"/>
      <c r="MSU66" s="167"/>
      <c r="MSV66" s="167"/>
      <c r="MSW66" s="167"/>
      <c r="MSX66" s="167"/>
      <c r="MSY66" s="167"/>
      <c r="MSZ66" s="167"/>
      <c r="MTA66" s="167"/>
      <c r="MTB66" s="167"/>
      <c r="MTC66" s="167"/>
      <c r="MTD66" s="167"/>
      <c r="MTE66" s="167"/>
      <c r="MTF66" s="167"/>
      <c r="MTG66" s="167"/>
      <c r="MTH66" s="167"/>
      <c r="MTI66" s="167"/>
      <c r="MTJ66" s="167"/>
      <c r="MTK66" s="167"/>
      <c r="MTL66" s="167"/>
      <c r="MTM66" s="167"/>
      <c r="MTN66" s="167"/>
      <c r="MTO66" s="167"/>
      <c r="MTP66" s="167"/>
      <c r="MTQ66" s="167"/>
      <c r="MTR66" s="167"/>
      <c r="MTS66" s="167"/>
      <c r="MTT66" s="167"/>
      <c r="MTU66" s="167"/>
      <c r="MTV66" s="167"/>
      <c r="MTW66" s="167"/>
      <c r="MTX66" s="167"/>
      <c r="MTY66" s="167"/>
      <c r="MTZ66" s="167"/>
      <c r="MUA66" s="167"/>
      <c r="MUB66" s="167"/>
      <c r="MUC66" s="167"/>
      <c r="MUD66" s="167"/>
      <c r="MUE66" s="167"/>
      <c r="MUF66" s="167"/>
      <c r="MUG66" s="167"/>
      <c r="MUH66" s="167"/>
      <c r="MUI66" s="167"/>
      <c r="MUJ66" s="167"/>
      <c r="MUK66" s="167"/>
      <c r="MUL66" s="167"/>
      <c r="MUM66" s="167"/>
      <c r="MUN66" s="167"/>
      <c r="MUO66" s="167"/>
      <c r="MUP66" s="167"/>
      <c r="MUQ66" s="167"/>
      <c r="MUR66" s="167"/>
      <c r="MUS66" s="167"/>
      <c r="MUT66" s="167"/>
      <c r="MUU66" s="167"/>
      <c r="MUV66" s="167"/>
      <c r="MUW66" s="167"/>
      <c r="MUX66" s="167"/>
      <c r="MUY66" s="167"/>
      <c r="MUZ66" s="167"/>
      <c r="MVA66" s="167"/>
      <c r="MVB66" s="167"/>
      <c r="MVC66" s="167"/>
      <c r="MVD66" s="167"/>
      <c r="MVE66" s="167"/>
      <c r="MVF66" s="167"/>
      <c r="MVG66" s="167"/>
      <c r="MVH66" s="167"/>
      <c r="MVI66" s="167"/>
      <c r="MVJ66" s="167"/>
      <c r="MVK66" s="167"/>
      <c r="MVL66" s="167"/>
      <c r="MVM66" s="167"/>
      <c r="MVN66" s="167"/>
      <c r="MVO66" s="167"/>
      <c r="MVP66" s="167"/>
      <c r="MVQ66" s="167"/>
      <c r="MVR66" s="167"/>
      <c r="MVS66" s="167"/>
      <c r="MVT66" s="167"/>
      <c r="MVU66" s="167"/>
      <c r="MVV66" s="167"/>
      <c r="MVW66" s="167"/>
      <c r="MVX66" s="167"/>
      <c r="MVY66" s="167"/>
      <c r="MVZ66" s="167"/>
      <c r="MWA66" s="167"/>
      <c r="MWB66" s="167"/>
      <c r="MWC66" s="167"/>
      <c r="MWD66" s="167"/>
      <c r="MWE66" s="167"/>
      <c r="MWF66" s="167"/>
      <c r="MWG66" s="167"/>
      <c r="MWH66" s="167"/>
      <c r="MWI66" s="167"/>
      <c r="MWJ66" s="167"/>
      <c r="MWK66" s="167"/>
      <c r="MWL66" s="167"/>
      <c r="MWM66" s="167"/>
      <c r="MWN66" s="167"/>
      <c r="MWO66" s="167"/>
      <c r="MWP66" s="167"/>
      <c r="MWQ66" s="167"/>
      <c r="MWR66" s="167"/>
      <c r="MWS66" s="167"/>
      <c r="MWT66" s="167"/>
      <c r="MWU66" s="167"/>
      <c r="MWV66" s="167"/>
      <c r="MWW66" s="167"/>
      <c r="MWX66" s="167"/>
      <c r="MWY66" s="167"/>
      <c r="MWZ66" s="167"/>
      <c r="MXA66" s="167"/>
      <c r="MXB66" s="167"/>
      <c r="MXC66" s="167"/>
      <c r="MXD66" s="167"/>
      <c r="MXE66" s="167"/>
      <c r="MXF66" s="167"/>
      <c r="MXG66" s="167"/>
      <c r="MXH66" s="167"/>
      <c r="MXI66" s="167"/>
      <c r="MXJ66" s="167"/>
      <c r="MXK66" s="167"/>
      <c r="MXL66" s="167"/>
      <c r="MXM66" s="167"/>
      <c r="MXN66" s="167"/>
      <c r="MXO66" s="167"/>
      <c r="MXP66" s="167"/>
      <c r="MXQ66" s="167"/>
      <c r="MXR66" s="167"/>
      <c r="MXS66" s="167"/>
      <c r="MXT66" s="167"/>
      <c r="MXU66" s="167"/>
      <c r="MXV66" s="167"/>
      <c r="MXW66" s="167"/>
      <c r="MXX66" s="167"/>
      <c r="MXY66" s="167"/>
      <c r="MXZ66" s="167"/>
      <c r="MYA66" s="167"/>
      <c r="MYB66" s="167"/>
      <c r="MYC66" s="167"/>
      <c r="MYD66" s="167"/>
      <c r="MYE66" s="167"/>
      <c r="MYF66" s="167"/>
      <c r="MYG66" s="167"/>
      <c r="MYH66" s="167"/>
      <c r="MYI66" s="167"/>
      <c r="MYJ66" s="167"/>
      <c r="MYK66" s="167"/>
      <c r="MYL66" s="167"/>
      <c r="MYM66" s="167"/>
      <c r="MYN66" s="167"/>
      <c r="MYO66" s="167"/>
      <c r="MYP66" s="167"/>
      <c r="MYQ66" s="167"/>
      <c r="MYR66" s="167"/>
      <c r="MYS66" s="167"/>
      <c r="MYT66" s="167"/>
      <c r="MYU66" s="167"/>
      <c r="MYV66" s="167"/>
      <c r="MYW66" s="167"/>
      <c r="MYX66" s="167"/>
      <c r="MYY66" s="167"/>
      <c r="MYZ66" s="167"/>
      <c r="MZA66" s="167"/>
      <c r="MZB66" s="167"/>
      <c r="MZC66" s="167"/>
      <c r="MZD66" s="167"/>
      <c r="MZE66" s="167"/>
      <c r="MZF66" s="167"/>
      <c r="MZG66" s="167"/>
      <c r="MZH66" s="167"/>
      <c r="MZI66" s="167"/>
      <c r="MZJ66" s="167"/>
      <c r="MZK66" s="167"/>
      <c r="MZL66" s="167"/>
      <c r="MZM66" s="167"/>
      <c r="MZN66" s="167"/>
      <c r="MZO66" s="167"/>
      <c r="MZP66" s="167"/>
      <c r="MZQ66" s="167"/>
      <c r="MZR66" s="167"/>
      <c r="MZS66" s="167"/>
      <c r="MZT66" s="167"/>
      <c r="MZU66" s="167"/>
      <c r="MZV66" s="167"/>
      <c r="MZW66" s="167"/>
      <c r="MZX66" s="167"/>
      <c r="MZY66" s="167"/>
      <c r="MZZ66" s="167"/>
      <c r="NAA66" s="167"/>
      <c r="NAB66" s="167"/>
      <c r="NAC66" s="167"/>
      <c r="NAD66" s="167"/>
      <c r="NAE66" s="167"/>
      <c r="NAF66" s="167"/>
      <c r="NAG66" s="167"/>
      <c r="NAH66" s="167"/>
      <c r="NAI66" s="167"/>
      <c r="NAJ66" s="167"/>
      <c r="NAK66" s="167"/>
      <c r="NAL66" s="167"/>
      <c r="NAM66" s="167"/>
      <c r="NAN66" s="167"/>
      <c r="NAO66" s="167"/>
      <c r="NAP66" s="167"/>
      <c r="NAQ66" s="167"/>
      <c r="NAR66" s="167"/>
      <c r="NAS66" s="167"/>
      <c r="NAT66" s="167"/>
      <c r="NAU66" s="167"/>
      <c r="NAV66" s="167"/>
      <c r="NAW66" s="167"/>
      <c r="NAX66" s="167"/>
      <c r="NAY66" s="167"/>
      <c r="NAZ66" s="167"/>
      <c r="NBA66" s="167"/>
      <c r="NBB66" s="167"/>
      <c r="NBC66" s="167"/>
      <c r="NBD66" s="167"/>
      <c r="NBE66" s="167"/>
      <c r="NBF66" s="167"/>
      <c r="NBG66" s="167"/>
      <c r="NBH66" s="167"/>
      <c r="NBI66" s="167"/>
      <c r="NBJ66" s="167"/>
      <c r="NBK66" s="167"/>
      <c r="NBL66" s="167"/>
      <c r="NBM66" s="167"/>
      <c r="NBN66" s="167"/>
      <c r="NBO66" s="167"/>
      <c r="NBP66" s="167"/>
      <c r="NBQ66" s="167"/>
      <c r="NBR66" s="167"/>
      <c r="NBS66" s="167"/>
      <c r="NBT66" s="167"/>
      <c r="NBU66" s="167"/>
      <c r="NBV66" s="167"/>
      <c r="NBW66" s="167"/>
      <c r="NBX66" s="167"/>
      <c r="NBY66" s="167"/>
      <c r="NBZ66" s="167"/>
      <c r="NCA66" s="167"/>
      <c r="NCB66" s="167"/>
      <c r="NCC66" s="167"/>
      <c r="NCD66" s="167"/>
      <c r="NCE66" s="167"/>
      <c r="NCF66" s="167"/>
      <c r="NCG66" s="167"/>
      <c r="NCH66" s="167"/>
      <c r="NCI66" s="167"/>
      <c r="NCJ66" s="167"/>
      <c r="NCK66" s="167"/>
      <c r="NCL66" s="167"/>
      <c r="NCM66" s="167"/>
      <c r="NCN66" s="167"/>
      <c r="NCO66" s="167"/>
      <c r="NCP66" s="167"/>
      <c r="NCQ66" s="167"/>
      <c r="NCR66" s="167"/>
      <c r="NCS66" s="167"/>
      <c r="NCT66" s="167"/>
      <c r="NCU66" s="167"/>
      <c r="NCV66" s="167"/>
      <c r="NCW66" s="167"/>
      <c r="NCX66" s="167"/>
      <c r="NCY66" s="167"/>
      <c r="NCZ66" s="167"/>
      <c r="NDA66" s="167"/>
      <c r="NDB66" s="167"/>
      <c r="NDC66" s="167"/>
      <c r="NDD66" s="167"/>
      <c r="NDE66" s="167"/>
      <c r="NDF66" s="167"/>
      <c r="NDG66" s="167"/>
      <c r="NDH66" s="167"/>
      <c r="NDI66" s="167"/>
      <c r="NDJ66" s="167"/>
      <c r="NDK66" s="167"/>
      <c r="NDL66" s="167"/>
      <c r="NDM66" s="167"/>
      <c r="NDN66" s="167"/>
      <c r="NDO66" s="167"/>
      <c r="NDP66" s="167"/>
      <c r="NDQ66" s="167"/>
      <c r="NDR66" s="167"/>
      <c r="NDS66" s="167"/>
      <c r="NDT66" s="167"/>
      <c r="NDU66" s="167"/>
      <c r="NDV66" s="167"/>
      <c r="NDW66" s="167"/>
      <c r="NDX66" s="167"/>
      <c r="NDY66" s="167"/>
      <c r="NDZ66" s="167"/>
      <c r="NEA66" s="167"/>
      <c r="NEB66" s="167"/>
      <c r="NEC66" s="167"/>
      <c r="NED66" s="167"/>
      <c r="NEE66" s="167"/>
      <c r="NEF66" s="167"/>
      <c r="NEG66" s="167"/>
      <c r="NEH66" s="167"/>
      <c r="NEI66" s="167"/>
      <c r="NEJ66" s="167"/>
      <c r="NEK66" s="167"/>
      <c r="NEL66" s="167"/>
      <c r="NEM66" s="167"/>
      <c r="NEN66" s="167"/>
      <c r="NEO66" s="167"/>
      <c r="NEP66" s="167"/>
      <c r="NEQ66" s="167"/>
      <c r="NER66" s="167"/>
      <c r="NES66" s="167"/>
      <c r="NET66" s="167"/>
      <c r="NEU66" s="167"/>
      <c r="NEV66" s="167"/>
      <c r="NEW66" s="167"/>
      <c r="NEX66" s="167"/>
      <c r="NEY66" s="167"/>
      <c r="NEZ66" s="167"/>
      <c r="NFA66" s="167"/>
      <c r="NFB66" s="167"/>
      <c r="NFC66" s="167"/>
      <c r="NFD66" s="167"/>
      <c r="NFE66" s="167"/>
      <c r="NFF66" s="167"/>
      <c r="NFG66" s="167"/>
      <c r="NFH66" s="167"/>
      <c r="NFI66" s="167"/>
      <c r="NFJ66" s="167"/>
      <c r="NFK66" s="167"/>
      <c r="NFL66" s="167"/>
      <c r="NFM66" s="167"/>
      <c r="NFN66" s="167"/>
      <c r="NFO66" s="167"/>
      <c r="NFP66" s="167"/>
      <c r="NFQ66" s="167"/>
      <c r="NFR66" s="167"/>
      <c r="NFS66" s="167"/>
      <c r="NFT66" s="167"/>
      <c r="NFU66" s="167"/>
      <c r="NFV66" s="167"/>
      <c r="NFW66" s="167"/>
      <c r="NFX66" s="167"/>
      <c r="NFY66" s="167"/>
      <c r="NFZ66" s="167"/>
      <c r="NGA66" s="167"/>
      <c r="NGB66" s="167"/>
      <c r="NGC66" s="167"/>
      <c r="NGD66" s="167"/>
      <c r="NGE66" s="167"/>
      <c r="NGF66" s="167"/>
      <c r="NGG66" s="167"/>
      <c r="NGH66" s="167"/>
      <c r="NGI66" s="167"/>
      <c r="NGJ66" s="167"/>
      <c r="NGK66" s="167"/>
      <c r="NGL66" s="167"/>
      <c r="NGM66" s="167"/>
      <c r="NGN66" s="167"/>
      <c r="NGO66" s="167"/>
      <c r="NGP66" s="167"/>
      <c r="NGQ66" s="167"/>
      <c r="NGR66" s="167"/>
      <c r="NGS66" s="167"/>
      <c r="NGT66" s="167"/>
      <c r="NGU66" s="167"/>
      <c r="NGV66" s="167"/>
      <c r="NGW66" s="167"/>
      <c r="NGX66" s="167"/>
      <c r="NGY66" s="167"/>
      <c r="NGZ66" s="167"/>
      <c r="NHA66" s="167"/>
      <c r="NHB66" s="167"/>
      <c r="NHC66" s="167"/>
      <c r="NHD66" s="167"/>
      <c r="NHE66" s="167"/>
      <c r="NHF66" s="167"/>
      <c r="NHG66" s="167"/>
      <c r="NHH66" s="167"/>
      <c r="NHI66" s="167"/>
      <c r="NHJ66" s="167"/>
      <c r="NHK66" s="167"/>
      <c r="NHL66" s="167"/>
      <c r="NHM66" s="167"/>
      <c r="NHN66" s="167"/>
      <c r="NHO66" s="167"/>
      <c r="NHP66" s="167"/>
      <c r="NHQ66" s="167"/>
      <c r="NHR66" s="167"/>
      <c r="NHS66" s="167"/>
      <c r="NHT66" s="167"/>
      <c r="NHU66" s="167"/>
      <c r="NHV66" s="167"/>
      <c r="NHW66" s="167"/>
      <c r="NHX66" s="167"/>
      <c r="NHY66" s="167"/>
      <c r="NHZ66" s="167"/>
      <c r="NIA66" s="167"/>
      <c r="NIB66" s="167"/>
      <c r="NIC66" s="167"/>
      <c r="NID66" s="167"/>
      <c r="NIE66" s="167"/>
      <c r="NIF66" s="167"/>
      <c r="NIG66" s="167"/>
      <c r="NIH66" s="167"/>
      <c r="NII66" s="167"/>
      <c r="NIJ66" s="167"/>
      <c r="NIK66" s="167"/>
      <c r="NIL66" s="167"/>
      <c r="NIM66" s="167"/>
      <c r="NIN66" s="167"/>
      <c r="NIO66" s="167"/>
      <c r="NIP66" s="167"/>
      <c r="NIQ66" s="167"/>
      <c r="NIR66" s="167"/>
      <c r="NIS66" s="167"/>
      <c r="NIT66" s="167"/>
      <c r="NIU66" s="167"/>
      <c r="NIV66" s="167"/>
      <c r="NIW66" s="167"/>
      <c r="NIX66" s="167"/>
      <c r="NIY66" s="167"/>
      <c r="NIZ66" s="167"/>
      <c r="NJA66" s="167"/>
      <c r="NJB66" s="167"/>
      <c r="NJC66" s="167"/>
      <c r="NJD66" s="167"/>
      <c r="NJE66" s="167"/>
      <c r="NJF66" s="167"/>
      <c r="NJG66" s="167"/>
      <c r="NJH66" s="167"/>
      <c r="NJI66" s="167"/>
      <c r="NJJ66" s="167"/>
      <c r="NJK66" s="167"/>
      <c r="NJL66" s="167"/>
      <c r="NJM66" s="167"/>
      <c r="NJN66" s="167"/>
      <c r="NJO66" s="167"/>
      <c r="NJP66" s="167"/>
      <c r="NJQ66" s="167"/>
      <c r="NJR66" s="167"/>
      <c r="NJS66" s="167"/>
      <c r="NJT66" s="167"/>
      <c r="NJU66" s="167"/>
      <c r="NJV66" s="167"/>
      <c r="NJW66" s="167"/>
      <c r="NJX66" s="167"/>
      <c r="NJY66" s="167"/>
      <c r="NJZ66" s="167"/>
      <c r="NKA66" s="167"/>
      <c r="NKB66" s="167"/>
      <c r="NKC66" s="167"/>
      <c r="NKD66" s="167"/>
      <c r="NKE66" s="167"/>
      <c r="NKF66" s="167"/>
      <c r="NKG66" s="167"/>
      <c r="NKH66" s="167"/>
      <c r="NKI66" s="167"/>
      <c r="NKJ66" s="167"/>
      <c r="NKK66" s="167"/>
      <c r="NKL66" s="167"/>
      <c r="NKM66" s="167"/>
      <c r="NKN66" s="167"/>
      <c r="NKO66" s="167"/>
      <c r="NKP66" s="167"/>
      <c r="NKQ66" s="167"/>
      <c r="NKR66" s="167"/>
      <c r="NKS66" s="167"/>
      <c r="NKT66" s="167"/>
      <c r="NKU66" s="167"/>
      <c r="NKV66" s="167"/>
      <c r="NKW66" s="167"/>
      <c r="NKX66" s="167"/>
      <c r="NKY66" s="167"/>
      <c r="NKZ66" s="167"/>
      <c r="NLA66" s="167"/>
      <c r="NLB66" s="167"/>
      <c r="NLC66" s="167"/>
      <c r="NLD66" s="167"/>
      <c r="NLE66" s="167"/>
      <c r="NLF66" s="167"/>
      <c r="NLG66" s="167"/>
      <c r="NLH66" s="167"/>
      <c r="NLI66" s="167"/>
      <c r="NLJ66" s="167"/>
      <c r="NLK66" s="167"/>
      <c r="NLL66" s="167"/>
      <c r="NLM66" s="167"/>
      <c r="NLN66" s="167"/>
      <c r="NLO66" s="167"/>
      <c r="NLP66" s="167"/>
      <c r="NLQ66" s="167"/>
      <c r="NLR66" s="167"/>
      <c r="NLS66" s="167"/>
      <c r="NLT66" s="167"/>
      <c r="NLU66" s="167"/>
      <c r="NLV66" s="167"/>
      <c r="NLW66" s="167"/>
      <c r="NLX66" s="167"/>
      <c r="NLY66" s="167"/>
      <c r="NLZ66" s="167"/>
      <c r="NMA66" s="167"/>
      <c r="NMB66" s="167"/>
      <c r="NMC66" s="167"/>
      <c r="NMD66" s="167"/>
      <c r="NME66" s="167"/>
      <c r="NMF66" s="167"/>
      <c r="NMG66" s="167"/>
      <c r="NMH66" s="167"/>
      <c r="NMI66" s="167"/>
      <c r="NMJ66" s="167"/>
      <c r="NMK66" s="167"/>
      <c r="NML66" s="167"/>
      <c r="NMM66" s="167"/>
      <c r="NMN66" s="167"/>
      <c r="NMO66" s="167"/>
      <c r="NMP66" s="167"/>
      <c r="NMQ66" s="167"/>
      <c r="NMR66" s="167"/>
      <c r="NMS66" s="167"/>
      <c r="NMT66" s="167"/>
      <c r="NMU66" s="167"/>
      <c r="NMV66" s="167"/>
      <c r="NMW66" s="167"/>
      <c r="NMX66" s="167"/>
      <c r="NMY66" s="167"/>
      <c r="NMZ66" s="167"/>
      <c r="NNA66" s="167"/>
      <c r="NNB66" s="167"/>
      <c r="NNC66" s="167"/>
      <c r="NND66" s="167"/>
      <c r="NNE66" s="167"/>
      <c r="NNF66" s="167"/>
      <c r="NNG66" s="167"/>
      <c r="NNH66" s="167"/>
      <c r="NNI66" s="167"/>
      <c r="NNJ66" s="167"/>
      <c r="NNK66" s="167"/>
      <c r="NNL66" s="167"/>
      <c r="NNM66" s="167"/>
      <c r="NNN66" s="167"/>
      <c r="NNO66" s="167"/>
      <c r="NNP66" s="167"/>
      <c r="NNQ66" s="167"/>
      <c r="NNR66" s="167"/>
      <c r="NNS66" s="167"/>
      <c r="NNT66" s="167"/>
      <c r="NNU66" s="167"/>
      <c r="NNV66" s="167"/>
      <c r="NNW66" s="167"/>
      <c r="NNX66" s="167"/>
      <c r="NNY66" s="167"/>
      <c r="NNZ66" s="167"/>
      <c r="NOA66" s="167"/>
      <c r="NOB66" s="167"/>
      <c r="NOC66" s="167"/>
      <c r="NOD66" s="167"/>
      <c r="NOE66" s="167"/>
      <c r="NOF66" s="167"/>
      <c r="NOG66" s="167"/>
      <c r="NOH66" s="167"/>
      <c r="NOI66" s="167"/>
      <c r="NOJ66" s="167"/>
      <c r="NOK66" s="167"/>
      <c r="NOL66" s="167"/>
      <c r="NOM66" s="167"/>
      <c r="NON66" s="167"/>
      <c r="NOO66" s="167"/>
      <c r="NOP66" s="167"/>
      <c r="NOQ66" s="167"/>
      <c r="NOR66" s="167"/>
      <c r="NOS66" s="167"/>
      <c r="NOT66" s="167"/>
      <c r="NOU66" s="167"/>
      <c r="NOV66" s="167"/>
      <c r="NOW66" s="167"/>
      <c r="NOX66" s="167"/>
      <c r="NOY66" s="167"/>
      <c r="NOZ66" s="167"/>
      <c r="NPA66" s="167"/>
      <c r="NPB66" s="167"/>
      <c r="NPC66" s="167"/>
      <c r="NPD66" s="167"/>
      <c r="NPE66" s="167"/>
      <c r="NPF66" s="167"/>
      <c r="NPG66" s="167"/>
      <c r="NPH66" s="167"/>
      <c r="NPI66" s="167"/>
      <c r="NPJ66" s="167"/>
      <c r="NPK66" s="167"/>
      <c r="NPL66" s="167"/>
      <c r="NPM66" s="167"/>
      <c r="NPN66" s="167"/>
      <c r="NPO66" s="167"/>
      <c r="NPP66" s="167"/>
      <c r="NPQ66" s="167"/>
      <c r="NPR66" s="167"/>
      <c r="NPS66" s="167"/>
      <c r="NPT66" s="167"/>
      <c r="NPU66" s="167"/>
      <c r="NPV66" s="167"/>
      <c r="NPW66" s="167"/>
      <c r="NPX66" s="167"/>
      <c r="NPY66" s="167"/>
      <c r="NPZ66" s="167"/>
      <c r="NQA66" s="167"/>
      <c r="NQB66" s="167"/>
      <c r="NQC66" s="167"/>
      <c r="NQD66" s="167"/>
      <c r="NQE66" s="167"/>
      <c r="NQF66" s="167"/>
      <c r="NQG66" s="167"/>
      <c r="NQH66" s="167"/>
      <c r="NQI66" s="167"/>
      <c r="NQJ66" s="167"/>
      <c r="NQK66" s="167"/>
      <c r="NQL66" s="167"/>
      <c r="NQM66" s="167"/>
      <c r="NQN66" s="167"/>
      <c r="NQO66" s="167"/>
      <c r="NQP66" s="167"/>
      <c r="NQQ66" s="167"/>
      <c r="NQR66" s="167"/>
      <c r="NQS66" s="167"/>
      <c r="NQT66" s="167"/>
      <c r="NQU66" s="167"/>
      <c r="NQV66" s="167"/>
      <c r="NQW66" s="167"/>
      <c r="NQX66" s="167"/>
      <c r="NQY66" s="167"/>
      <c r="NQZ66" s="167"/>
      <c r="NRA66" s="167"/>
      <c r="NRB66" s="167"/>
      <c r="NRC66" s="167"/>
      <c r="NRD66" s="167"/>
      <c r="NRE66" s="167"/>
      <c r="NRF66" s="167"/>
      <c r="NRG66" s="167"/>
      <c r="NRH66" s="167"/>
      <c r="NRI66" s="167"/>
      <c r="NRJ66" s="167"/>
      <c r="NRK66" s="167"/>
      <c r="NRL66" s="167"/>
      <c r="NRM66" s="167"/>
      <c r="NRN66" s="167"/>
      <c r="NRO66" s="167"/>
      <c r="NRP66" s="167"/>
      <c r="NRQ66" s="167"/>
      <c r="NRR66" s="167"/>
      <c r="NRS66" s="167"/>
      <c r="NRT66" s="167"/>
      <c r="NRU66" s="167"/>
      <c r="NRV66" s="167"/>
      <c r="NRW66" s="167"/>
      <c r="NRX66" s="167"/>
      <c r="NRY66" s="167"/>
      <c r="NRZ66" s="167"/>
      <c r="NSA66" s="167"/>
      <c r="NSB66" s="167"/>
      <c r="NSC66" s="167"/>
      <c r="NSD66" s="167"/>
      <c r="NSE66" s="167"/>
      <c r="NSF66" s="167"/>
      <c r="NSG66" s="167"/>
      <c r="NSH66" s="167"/>
      <c r="NSI66" s="167"/>
      <c r="NSJ66" s="167"/>
      <c r="NSK66" s="167"/>
      <c r="NSL66" s="167"/>
      <c r="NSM66" s="167"/>
      <c r="NSN66" s="167"/>
      <c r="NSO66" s="167"/>
      <c r="NSP66" s="167"/>
      <c r="NSQ66" s="167"/>
      <c r="NSR66" s="167"/>
      <c r="NSS66" s="167"/>
      <c r="NST66" s="167"/>
      <c r="NSU66" s="167"/>
      <c r="NSV66" s="167"/>
      <c r="NSW66" s="167"/>
      <c r="NSX66" s="167"/>
      <c r="NSY66" s="167"/>
      <c r="NSZ66" s="167"/>
      <c r="NTA66" s="167"/>
      <c r="NTB66" s="167"/>
      <c r="NTC66" s="167"/>
      <c r="NTD66" s="167"/>
      <c r="NTE66" s="167"/>
      <c r="NTF66" s="167"/>
      <c r="NTG66" s="167"/>
      <c r="NTH66" s="167"/>
      <c r="NTI66" s="167"/>
      <c r="NTJ66" s="167"/>
      <c r="NTK66" s="167"/>
      <c r="NTL66" s="167"/>
      <c r="NTM66" s="167"/>
      <c r="NTN66" s="167"/>
      <c r="NTO66" s="167"/>
      <c r="NTP66" s="167"/>
      <c r="NTQ66" s="167"/>
      <c r="NTR66" s="167"/>
      <c r="NTS66" s="167"/>
      <c r="NTT66" s="167"/>
      <c r="NTU66" s="167"/>
      <c r="NTV66" s="167"/>
      <c r="NTW66" s="167"/>
      <c r="NTX66" s="167"/>
      <c r="NTY66" s="167"/>
      <c r="NTZ66" s="167"/>
      <c r="NUA66" s="167"/>
      <c r="NUB66" s="167"/>
      <c r="NUC66" s="167"/>
      <c r="NUD66" s="167"/>
      <c r="NUE66" s="167"/>
      <c r="NUF66" s="167"/>
      <c r="NUG66" s="167"/>
      <c r="NUH66" s="167"/>
      <c r="NUI66" s="167"/>
      <c r="NUJ66" s="167"/>
      <c r="NUK66" s="167"/>
      <c r="NUL66" s="167"/>
      <c r="NUM66" s="167"/>
      <c r="NUN66" s="167"/>
      <c r="NUO66" s="167"/>
      <c r="NUP66" s="167"/>
      <c r="NUQ66" s="167"/>
      <c r="NUR66" s="167"/>
      <c r="NUS66" s="167"/>
      <c r="NUT66" s="167"/>
      <c r="NUU66" s="167"/>
      <c r="NUV66" s="167"/>
      <c r="NUW66" s="167"/>
      <c r="NUX66" s="167"/>
      <c r="NUY66" s="167"/>
      <c r="NUZ66" s="167"/>
      <c r="NVA66" s="167"/>
      <c r="NVB66" s="167"/>
      <c r="NVC66" s="167"/>
      <c r="NVD66" s="167"/>
      <c r="NVE66" s="167"/>
      <c r="NVF66" s="167"/>
      <c r="NVG66" s="167"/>
      <c r="NVH66" s="167"/>
      <c r="NVI66" s="167"/>
      <c r="NVJ66" s="167"/>
      <c r="NVK66" s="167"/>
      <c r="NVL66" s="167"/>
      <c r="NVM66" s="167"/>
      <c r="NVN66" s="167"/>
      <c r="NVO66" s="167"/>
      <c r="NVP66" s="167"/>
      <c r="NVQ66" s="167"/>
      <c r="NVR66" s="167"/>
      <c r="NVS66" s="167"/>
      <c r="NVT66" s="167"/>
      <c r="NVU66" s="167"/>
      <c r="NVV66" s="167"/>
      <c r="NVW66" s="167"/>
      <c r="NVX66" s="167"/>
      <c r="NVY66" s="167"/>
      <c r="NVZ66" s="167"/>
      <c r="NWA66" s="167"/>
      <c r="NWB66" s="167"/>
      <c r="NWC66" s="167"/>
      <c r="NWD66" s="167"/>
      <c r="NWE66" s="167"/>
      <c r="NWF66" s="167"/>
      <c r="NWG66" s="167"/>
      <c r="NWH66" s="167"/>
      <c r="NWI66" s="167"/>
      <c r="NWJ66" s="167"/>
      <c r="NWK66" s="167"/>
      <c r="NWL66" s="167"/>
      <c r="NWM66" s="167"/>
      <c r="NWN66" s="167"/>
      <c r="NWO66" s="167"/>
      <c r="NWP66" s="167"/>
      <c r="NWQ66" s="167"/>
      <c r="NWR66" s="167"/>
      <c r="NWS66" s="167"/>
      <c r="NWT66" s="167"/>
      <c r="NWU66" s="167"/>
      <c r="NWV66" s="167"/>
      <c r="NWW66" s="167"/>
      <c r="NWX66" s="167"/>
      <c r="NWY66" s="167"/>
      <c r="NWZ66" s="167"/>
      <c r="NXA66" s="167"/>
      <c r="NXB66" s="167"/>
      <c r="NXC66" s="167"/>
      <c r="NXD66" s="167"/>
      <c r="NXE66" s="167"/>
      <c r="NXF66" s="167"/>
      <c r="NXG66" s="167"/>
      <c r="NXH66" s="167"/>
      <c r="NXI66" s="167"/>
      <c r="NXJ66" s="167"/>
      <c r="NXK66" s="167"/>
      <c r="NXL66" s="167"/>
      <c r="NXM66" s="167"/>
      <c r="NXN66" s="167"/>
      <c r="NXO66" s="167"/>
      <c r="NXP66" s="167"/>
      <c r="NXQ66" s="167"/>
      <c r="NXR66" s="167"/>
      <c r="NXS66" s="167"/>
      <c r="NXT66" s="167"/>
      <c r="NXU66" s="167"/>
      <c r="NXV66" s="167"/>
      <c r="NXW66" s="167"/>
      <c r="NXX66" s="167"/>
      <c r="NXY66" s="167"/>
      <c r="NXZ66" s="167"/>
      <c r="NYA66" s="167"/>
      <c r="NYB66" s="167"/>
      <c r="NYC66" s="167"/>
      <c r="NYD66" s="167"/>
      <c r="NYE66" s="167"/>
      <c r="NYF66" s="167"/>
      <c r="NYG66" s="167"/>
      <c r="NYH66" s="167"/>
      <c r="NYI66" s="167"/>
      <c r="NYJ66" s="167"/>
      <c r="NYK66" s="167"/>
      <c r="NYL66" s="167"/>
      <c r="NYM66" s="167"/>
      <c r="NYN66" s="167"/>
      <c r="NYO66" s="167"/>
      <c r="NYP66" s="167"/>
      <c r="NYQ66" s="167"/>
      <c r="NYR66" s="167"/>
      <c r="NYS66" s="167"/>
      <c r="NYT66" s="167"/>
      <c r="NYU66" s="167"/>
      <c r="NYV66" s="167"/>
      <c r="NYW66" s="167"/>
      <c r="NYX66" s="167"/>
      <c r="NYY66" s="167"/>
      <c r="NYZ66" s="167"/>
      <c r="NZA66" s="167"/>
      <c r="NZB66" s="167"/>
      <c r="NZC66" s="167"/>
      <c r="NZD66" s="167"/>
      <c r="NZE66" s="167"/>
      <c r="NZF66" s="167"/>
      <c r="NZG66" s="167"/>
      <c r="NZH66" s="167"/>
      <c r="NZI66" s="167"/>
      <c r="NZJ66" s="167"/>
      <c r="NZK66" s="167"/>
      <c r="NZL66" s="167"/>
      <c r="NZM66" s="167"/>
      <c r="NZN66" s="167"/>
      <c r="NZO66" s="167"/>
      <c r="NZP66" s="167"/>
      <c r="NZQ66" s="167"/>
      <c r="NZR66" s="167"/>
      <c r="NZS66" s="167"/>
      <c r="NZT66" s="167"/>
      <c r="NZU66" s="167"/>
      <c r="NZV66" s="167"/>
      <c r="NZW66" s="167"/>
      <c r="NZX66" s="167"/>
      <c r="NZY66" s="167"/>
      <c r="NZZ66" s="167"/>
      <c r="OAA66" s="167"/>
      <c r="OAB66" s="167"/>
      <c r="OAC66" s="167"/>
      <c r="OAD66" s="167"/>
      <c r="OAE66" s="167"/>
      <c r="OAF66" s="167"/>
      <c r="OAG66" s="167"/>
      <c r="OAH66" s="167"/>
      <c r="OAI66" s="167"/>
      <c r="OAJ66" s="167"/>
      <c r="OAK66" s="167"/>
      <c r="OAL66" s="167"/>
      <c r="OAM66" s="167"/>
      <c r="OAN66" s="167"/>
      <c r="OAO66" s="167"/>
      <c r="OAP66" s="167"/>
      <c r="OAQ66" s="167"/>
      <c r="OAR66" s="167"/>
      <c r="OAS66" s="167"/>
      <c r="OAT66" s="167"/>
      <c r="OAU66" s="167"/>
      <c r="OAV66" s="167"/>
      <c r="OAW66" s="167"/>
      <c r="OAX66" s="167"/>
      <c r="OAY66" s="167"/>
      <c r="OAZ66" s="167"/>
      <c r="OBA66" s="167"/>
      <c r="OBB66" s="167"/>
      <c r="OBC66" s="167"/>
      <c r="OBD66" s="167"/>
      <c r="OBE66" s="167"/>
      <c r="OBF66" s="167"/>
      <c r="OBG66" s="167"/>
      <c r="OBH66" s="167"/>
      <c r="OBI66" s="167"/>
      <c r="OBJ66" s="167"/>
      <c r="OBK66" s="167"/>
      <c r="OBL66" s="167"/>
      <c r="OBM66" s="167"/>
      <c r="OBN66" s="167"/>
      <c r="OBO66" s="167"/>
      <c r="OBP66" s="167"/>
      <c r="OBQ66" s="167"/>
      <c r="OBR66" s="167"/>
      <c r="OBS66" s="167"/>
      <c r="OBT66" s="167"/>
      <c r="OBU66" s="167"/>
      <c r="OBV66" s="167"/>
      <c r="OBW66" s="167"/>
      <c r="OBX66" s="167"/>
      <c r="OBY66" s="167"/>
      <c r="OBZ66" s="167"/>
      <c r="OCA66" s="167"/>
      <c r="OCB66" s="167"/>
      <c r="OCC66" s="167"/>
      <c r="OCD66" s="167"/>
      <c r="OCE66" s="167"/>
      <c r="OCF66" s="167"/>
      <c r="OCG66" s="167"/>
      <c r="OCH66" s="167"/>
      <c r="OCI66" s="167"/>
      <c r="OCJ66" s="167"/>
      <c r="OCK66" s="167"/>
      <c r="OCL66" s="167"/>
      <c r="OCM66" s="167"/>
      <c r="OCN66" s="167"/>
      <c r="OCO66" s="167"/>
      <c r="OCP66" s="167"/>
      <c r="OCQ66" s="167"/>
      <c r="OCR66" s="167"/>
      <c r="OCS66" s="167"/>
      <c r="OCT66" s="167"/>
      <c r="OCU66" s="167"/>
      <c r="OCV66" s="167"/>
      <c r="OCW66" s="167"/>
      <c r="OCX66" s="167"/>
      <c r="OCY66" s="167"/>
      <c r="OCZ66" s="167"/>
      <c r="ODA66" s="167"/>
      <c r="ODB66" s="167"/>
      <c r="ODC66" s="167"/>
      <c r="ODD66" s="167"/>
      <c r="ODE66" s="167"/>
      <c r="ODF66" s="167"/>
      <c r="ODG66" s="167"/>
      <c r="ODH66" s="167"/>
      <c r="ODI66" s="167"/>
      <c r="ODJ66" s="167"/>
      <c r="ODK66" s="167"/>
      <c r="ODL66" s="167"/>
      <c r="ODM66" s="167"/>
      <c r="ODN66" s="167"/>
      <c r="ODO66" s="167"/>
      <c r="ODP66" s="167"/>
      <c r="ODQ66" s="167"/>
      <c r="ODR66" s="167"/>
      <c r="ODS66" s="167"/>
      <c r="ODT66" s="167"/>
      <c r="ODU66" s="167"/>
      <c r="ODV66" s="167"/>
      <c r="ODW66" s="167"/>
      <c r="ODX66" s="167"/>
      <c r="ODY66" s="167"/>
      <c r="ODZ66" s="167"/>
      <c r="OEA66" s="167"/>
      <c r="OEB66" s="167"/>
      <c r="OEC66" s="167"/>
      <c r="OED66" s="167"/>
      <c r="OEE66" s="167"/>
      <c r="OEF66" s="167"/>
      <c r="OEG66" s="167"/>
      <c r="OEH66" s="167"/>
      <c r="OEI66" s="167"/>
      <c r="OEJ66" s="167"/>
      <c r="OEK66" s="167"/>
      <c r="OEL66" s="167"/>
      <c r="OEM66" s="167"/>
      <c r="OEN66" s="167"/>
      <c r="OEO66" s="167"/>
      <c r="OEP66" s="167"/>
      <c r="OEQ66" s="167"/>
      <c r="OER66" s="167"/>
      <c r="OES66" s="167"/>
      <c r="OET66" s="167"/>
      <c r="OEU66" s="167"/>
      <c r="OEV66" s="167"/>
      <c r="OEW66" s="167"/>
      <c r="OEX66" s="167"/>
      <c r="OEY66" s="167"/>
      <c r="OEZ66" s="167"/>
      <c r="OFA66" s="167"/>
      <c r="OFB66" s="167"/>
      <c r="OFC66" s="167"/>
      <c r="OFD66" s="167"/>
      <c r="OFE66" s="167"/>
      <c r="OFF66" s="167"/>
      <c r="OFG66" s="167"/>
      <c r="OFH66" s="167"/>
      <c r="OFI66" s="167"/>
      <c r="OFJ66" s="167"/>
      <c r="OFK66" s="167"/>
      <c r="OFL66" s="167"/>
      <c r="OFM66" s="167"/>
      <c r="OFN66" s="167"/>
      <c r="OFO66" s="167"/>
      <c r="OFP66" s="167"/>
      <c r="OFQ66" s="167"/>
      <c r="OFR66" s="167"/>
      <c r="OFS66" s="167"/>
      <c r="OFT66" s="167"/>
      <c r="OFU66" s="167"/>
      <c r="OFV66" s="167"/>
      <c r="OFW66" s="167"/>
      <c r="OFX66" s="167"/>
      <c r="OFY66" s="167"/>
      <c r="OFZ66" s="167"/>
      <c r="OGA66" s="167"/>
      <c r="OGB66" s="167"/>
      <c r="OGC66" s="167"/>
      <c r="OGD66" s="167"/>
      <c r="OGE66" s="167"/>
      <c r="OGF66" s="167"/>
      <c r="OGG66" s="167"/>
      <c r="OGH66" s="167"/>
      <c r="OGI66" s="167"/>
      <c r="OGJ66" s="167"/>
      <c r="OGK66" s="167"/>
      <c r="OGL66" s="167"/>
      <c r="OGM66" s="167"/>
      <c r="OGN66" s="167"/>
      <c r="OGO66" s="167"/>
      <c r="OGP66" s="167"/>
      <c r="OGQ66" s="167"/>
      <c r="OGR66" s="167"/>
      <c r="OGS66" s="167"/>
      <c r="OGT66" s="167"/>
      <c r="OGU66" s="167"/>
      <c r="OGV66" s="167"/>
      <c r="OGW66" s="167"/>
      <c r="OGX66" s="167"/>
      <c r="OGY66" s="167"/>
      <c r="OGZ66" s="167"/>
      <c r="OHA66" s="167"/>
      <c r="OHB66" s="167"/>
      <c r="OHC66" s="167"/>
      <c r="OHD66" s="167"/>
      <c r="OHE66" s="167"/>
      <c r="OHF66" s="167"/>
      <c r="OHG66" s="167"/>
      <c r="OHH66" s="167"/>
      <c r="OHI66" s="167"/>
      <c r="OHJ66" s="167"/>
      <c r="OHK66" s="167"/>
      <c r="OHL66" s="167"/>
      <c r="OHM66" s="167"/>
      <c r="OHN66" s="167"/>
      <c r="OHO66" s="167"/>
      <c r="OHP66" s="167"/>
      <c r="OHQ66" s="167"/>
      <c r="OHR66" s="167"/>
      <c r="OHS66" s="167"/>
      <c r="OHT66" s="167"/>
      <c r="OHU66" s="167"/>
      <c r="OHV66" s="167"/>
      <c r="OHW66" s="167"/>
      <c r="OHX66" s="167"/>
      <c r="OHY66" s="167"/>
      <c r="OHZ66" s="167"/>
      <c r="OIA66" s="167"/>
      <c r="OIB66" s="167"/>
      <c r="OIC66" s="167"/>
      <c r="OID66" s="167"/>
      <c r="OIE66" s="167"/>
      <c r="OIF66" s="167"/>
      <c r="OIG66" s="167"/>
      <c r="OIH66" s="167"/>
      <c r="OII66" s="167"/>
      <c r="OIJ66" s="167"/>
      <c r="OIK66" s="167"/>
      <c r="OIL66" s="167"/>
      <c r="OIM66" s="167"/>
      <c r="OIN66" s="167"/>
      <c r="OIO66" s="167"/>
      <c r="OIP66" s="167"/>
      <c r="OIQ66" s="167"/>
      <c r="OIR66" s="167"/>
      <c r="OIS66" s="167"/>
      <c r="OIT66" s="167"/>
      <c r="OIU66" s="167"/>
      <c r="OIV66" s="167"/>
      <c r="OIW66" s="167"/>
      <c r="OIX66" s="167"/>
      <c r="OIY66" s="167"/>
      <c r="OIZ66" s="167"/>
      <c r="OJA66" s="167"/>
      <c r="OJB66" s="167"/>
      <c r="OJC66" s="167"/>
      <c r="OJD66" s="167"/>
      <c r="OJE66" s="167"/>
      <c r="OJF66" s="167"/>
      <c r="OJG66" s="167"/>
      <c r="OJH66" s="167"/>
      <c r="OJI66" s="167"/>
      <c r="OJJ66" s="167"/>
      <c r="OJK66" s="167"/>
      <c r="OJL66" s="167"/>
      <c r="OJM66" s="167"/>
      <c r="OJN66" s="167"/>
      <c r="OJO66" s="167"/>
      <c r="OJP66" s="167"/>
      <c r="OJQ66" s="167"/>
      <c r="OJR66" s="167"/>
      <c r="OJS66" s="167"/>
      <c r="OJT66" s="167"/>
      <c r="OJU66" s="167"/>
      <c r="OJV66" s="167"/>
      <c r="OJW66" s="167"/>
      <c r="OJX66" s="167"/>
      <c r="OJY66" s="167"/>
      <c r="OJZ66" s="167"/>
      <c r="OKA66" s="167"/>
      <c r="OKB66" s="167"/>
      <c r="OKC66" s="167"/>
      <c r="OKD66" s="167"/>
      <c r="OKE66" s="167"/>
      <c r="OKF66" s="167"/>
      <c r="OKG66" s="167"/>
      <c r="OKH66" s="167"/>
      <c r="OKI66" s="167"/>
      <c r="OKJ66" s="167"/>
      <c r="OKK66" s="167"/>
      <c r="OKL66" s="167"/>
      <c r="OKM66" s="167"/>
      <c r="OKN66" s="167"/>
      <c r="OKO66" s="167"/>
      <c r="OKP66" s="167"/>
      <c r="OKQ66" s="167"/>
      <c r="OKR66" s="167"/>
      <c r="OKS66" s="167"/>
      <c r="OKT66" s="167"/>
      <c r="OKU66" s="167"/>
      <c r="OKV66" s="167"/>
      <c r="OKW66" s="167"/>
      <c r="OKX66" s="167"/>
      <c r="OKY66" s="167"/>
      <c r="OKZ66" s="167"/>
      <c r="OLA66" s="167"/>
      <c r="OLB66" s="167"/>
      <c r="OLC66" s="167"/>
      <c r="OLD66" s="167"/>
      <c r="OLE66" s="167"/>
      <c r="OLF66" s="167"/>
      <c r="OLG66" s="167"/>
      <c r="OLH66" s="167"/>
      <c r="OLI66" s="167"/>
      <c r="OLJ66" s="167"/>
      <c r="OLK66" s="167"/>
      <c r="OLL66" s="167"/>
      <c r="OLM66" s="167"/>
      <c r="OLN66" s="167"/>
      <c r="OLO66" s="167"/>
      <c r="OLP66" s="167"/>
      <c r="OLQ66" s="167"/>
      <c r="OLR66" s="167"/>
      <c r="OLS66" s="167"/>
      <c r="OLT66" s="167"/>
      <c r="OLU66" s="167"/>
      <c r="OLV66" s="167"/>
      <c r="OLW66" s="167"/>
      <c r="OLX66" s="167"/>
      <c r="OLY66" s="167"/>
      <c r="OLZ66" s="167"/>
      <c r="OMA66" s="167"/>
      <c r="OMB66" s="167"/>
      <c r="OMC66" s="167"/>
      <c r="OMD66" s="167"/>
      <c r="OME66" s="167"/>
      <c r="OMF66" s="167"/>
      <c r="OMG66" s="167"/>
      <c r="OMH66" s="167"/>
      <c r="OMI66" s="167"/>
      <c r="OMJ66" s="167"/>
      <c r="OMK66" s="167"/>
      <c r="OML66" s="167"/>
      <c r="OMM66" s="167"/>
      <c r="OMN66" s="167"/>
      <c r="OMO66" s="167"/>
      <c r="OMP66" s="167"/>
      <c r="OMQ66" s="167"/>
      <c r="OMR66" s="167"/>
      <c r="OMS66" s="167"/>
      <c r="OMT66" s="167"/>
      <c r="OMU66" s="167"/>
      <c r="OMV66" s="167"/>
      <c r="OMW66" s="167"/>
      <c r="OMX66" s="167"/>
      <c r="OMY66" s="167"/>
      <c r="OMZ66" s="167"/>
      <c r="ONA66" s="167"/>
      <c r="ONB66" s="167"/>
      <c r="ONC66" s="167"/>
      <c r="OND66" s="167"/>
      <c r="ONE66" s="167"/>
      <c r="ONF66" s="167"/>
      <c r="ONG66" s="167"/>
      <c r="ONH66" s="167"/>
      <c r="ONI66" s="167"/>
      <c r="ONJ66" s="167"/>
      <c r="ONK66" s="167"/>
      <c r="ONL66" s="167"/>
      <c r="ONM66" s="167"/>
      <c r="ONN66" s="167"/>
      <c r="ONO66" s="167"/>
      <c r="ONP66" s="167"/>
      <c r="ONQ66" s="167"/>
      <c r="ONR66" s="167"/>
      <c r="ONS66" s="167"/>
      <c r="ONT66" s="167"/>
      <c r="ONU66" s="167"/>
      <c r="ONV66" s="167"/>
      <c r="ONW66" s="167"/>
      <c r="ONX66" s="167"/>
      <c r="ONY66" s="167"/>
      <c r="ONZ66" s="167"/>
      <c r="OOA66" s="167"/>
      <c r="OOB66" s="167"/>
      <c r="OOC66" s="167"/>
      <c r="OOD66" s="167"/>
      <c r="OOE66" s="167"/>
      <c r="OOF66" s="167"/>
      <c r="OOG66" s="167"/>
      <c r="OOH66" s="167"/>
      <c r="OOI66" s="167"/>
      <c r="OOJ66" s="167"/>
      <c r="OOK66" s="167"/>
      <c r="OOL66" s="167"/>
      <c r="OOM66" s="167"/>
      <c r="OON66" s="167"/>
      <c r="OOO66" s="167"/>
      <c r="OOP66" s="167"/>
      <c r="OOQ66" s="167"/>
      <c r="OOR66" s="167"/>
      <c r="OOS66" s="167"/>
      <c r="OOT66" s="167"/>
      <c r="OOU66" s="167"/>
      <c r="OOV66" s="167"/>
      <c r="OOW66" s="167"/>
      <c r="OOX66" s="167"/>
      <c r="OOY66" s="167"/>
      <c r="OOZ66" s="167"/>
      <c r="OPA66" s="167"/>
      <c r="OPB66" s="167"/>
      <c r="OPC66" s="167"/>
      <c r="OPD66" s="167"/>
      <c r="OPE66" s="167"/>
      <c r="OPF66" s="167"/>
      <c r="OPG66" s="167"/>
      <c r="OPH66" s="167"/>
      <c r="OPI66" s="167"/>
      <c r="OPJ66" s="167"/>
      <c r="OPK66" s="167"/>
      <c r="OPL66" s="167"/>
      <c r="OPM66" s="167"/>
      <c r="OPN66" s="167"/>
      <c r="OPO66" s="167"/>
      <c r="OPP66" s="167"/>
      <c r="OPQ66" s="167"/>
      <c r="OPR66" s="167"/>
      <c r="OPS66" s="167"/>
      <c r="OPT66" s="167"/>
      <c r="OPU66" s="167"/>
      <c r="OPV66" s="167"/>
      <c r="OPW66" s="167"/>
      <c r="OPX66" s="167"/>
      <c r="OPY66" s="167"/>
      <c r="OPZ66" s="167"/>
      <c r="OQA66" s="167"/>
      <c r="OQB66" s="167"/>
      <c r="OQC66" s="167"/>
      <c r="OQD66" s="167"/>
      <c r="OQE66" s="167"/>
      <c r="OQF66" s="167"/>
      <c r="OQG66" s="167"/>
      <c r="OQH66" s="167"/>
      <c r="OQI66" s="167"/>
      <c r="OQJ66" s="167"/>
      <c r="OQK66" s="167"/>
      <c r="OQL66" s="167"/>
      <c r="OQM66" s="167"/>
      <c r="OQN66" s="167"/>
      <c r="OQO66" s="167"/>
      <c r="OQP66" s="167"/>
      <c r="OQQ66" s="167"/>
      <c r="OQR66" s="167"/>
      <c r="OQS66" s="167"/>
      <c r="OQT66" s="167"/>
      <c r="OQU66" s="167"/>
      <c r="OQV66" s="167"/>
      <c r="OQW66" s="167"/>
      <c r="OQX66" s="167"/>
      <c r="OQY66" s="167"/>
      <c r="OQZ66" s="167"/>
      <c r="ORA66" s="167"/>
      <c r="ORB66" s="167"/>
      <c r="ORC66" s="167"/>
      <c r="ORD66" s="167"/>
      <c r="ORE66" s="167"/>
      <c r="ORF66" s="167"/>
      <c r="ORG66" s="167"/>
      <c r="ORH66" s="167"/>
      <c r="ORI66" s="167"/>
      <c r="ORJ66" s="167"/>
      <c r="ORK66" s="167"/>
      <c r="ORL66" s="167"/>
      <c r="ORM66" s="167"/>
      <c r="ORN66" s="167"/>
      <c r="ORO66" s="167"/>
      <c r="ORP66" s="167"/>
      <c r="ORQ66" s="167"/>
      <c r="ORR66" s="167"/>
      <c r="ORS66" s="167"/>
      <c r="ORT66" s="167"/>
      <c r="ORU66" s="167"/>
      <c r="ORV66" s="167"/>
      <c r="ORW66" s="167"/>
      <c r="ORX66" s="167"/>
      <c r="ORY66" s="167"/>
      <c r="ORZ66" s="167"/>
      <c r="OSA66" s="167"/>
      <c r="OSB66" s="167"/>
      <c r="OSC66" s="167"/>
      <c r="OSD66" s="167"/>
      <c r="OSE66" s="167"/>
      <c r="OSF66" s="167"/>
      <c r="OSG66" s="167"/>
      <c r="OSH66" s="167"/>
      <c r="OSI66" s="167"/>
      <c r="OSJ66" s="167"/>
      <c r="OSK66" s="167"/>
      <c r="OSL66" s="167"/>
      <c r="OSM66" s="167"/>
      <c r="OSN66" s="167"/>
      <c r="OSO66" s="167"/>
      <c r="OSP66" s="167"/>
      <c r="OSQ66" s="167"/>
      <c r="OSR66" s="167"/>
      <c r="OSS66" s="167"/>
      <c r="OST66" s="167"/>
      <c r="OSU66" s="167"/>
      <c r="OSV66" s="167"/>
      <c r="OSW66" s="167"/>
      <c r="OSX66" s="167"/>
      <c r="OSY66" s="167"/>
      <c r="OSZ66" s="167"/>
      <c r="OTA66" s="167"/>
      <c r="OTB66" s="167"/>
      <c r="OTC66" s="167"/>
      <c r="OTD66" s="167"/>
      <c r="OTE66" s="167"/>
      <c r="OTF66" s="167"/>
      <c r="OTG66" s="167"/>
      <c r="OTH66" s="167"/>
      <c r="OTI66" s="167"/>
      <c r="OTJ66" s="167"/>
      <c r="OTK66" s="167"/>
      <c r="OTL66" s="167"/>
      <c r="OTM66" s="167"/>
      <c r="OTN66" s="167"/>
      <c r="OTO66" s="167"/>
      <c r="OTP66" s="167"/>
      <c r="OTQ66" s="167"/>
      <c r="OTR66" s="167"/>
      <c r="OTS66" s="167"/>
      <c r="OTT66" s="167"/>
      <c r="OTU66" s="167"/>
      <c r="OTV66" s="167"/>
      <c r="OTW66" s="167"/>
      <c r="OTX66" s="167"/>
      <c r="OTY66" s="167"/>
      <c r="OTZ66" s="167"/>
      <c r="OUA66" s="167"/>
      <c r="OUB66" s="167"/>
      <c r="OUC66" s="167"/>
      <c r="OUD66" s="167"/>
      <c r="OUE66" s="167"/>
      <c r="OUF66" s="167"/>
      <c r="OUG66" s="167"/>
      <c r="OUH66" s="167"/>
      <c r="OUI66" s="167"/>
      <c r="OUJ66" s="167"/>
      <c r="OUK66" s="167"/>
      <c r="OUL66" s="167"/>
      <c r="OUM66" s="167"/>
      <c r="OUN66" s="167"/>
      <c r="OUO66" s="167"/>
      <c r="OUP66" s="167"/>
      <c r="OUQ66" s="167"/>
      <c r="OUR66" s="167"/>
      <c r="OUS66" s="167"/>
      <c r="OUT66" s="167"/>
      <c r="OUU66" s="167"/>
      <c r="OUV66" s="167"/>
      <c r="OUW66" s="167"/>
      <c r="OUX66" s="167"/>
      <c r="OUY66" s="167"/>
      <c r="OUZ66" s="167"/>
      <c r="OVA66" s="167"/>
      <c r="OVB66" s="167"/>
      <c r="OVC66" s="167"/>
      <c r="OVD66" s="167"/>
      <c r="OVE66" s="167"/>
      <c r="OVF66" s="167"/>
      <c r="OVG66" s="167"/>
      <c r="OVH66" s="167"/>
      <c r="OVI66" s="167"/>
      <c r="OVJ66" s="167"/>
      <c r="OVK66" s="167"/>
      <c r="OVL66" s="167"/>
      <c r="OVM66" s="167"/>
      <c r="OVN66" s="167"/>
      <c r="OVO66" s="167"/>
      <c r="OVP66" s="167"/>
      <c r="OVQ66" s="167"/>
      <c r="OVR66" s="167"/>
      <c r="OVS66" s="167"/>
      <c r="OVT66" s="167"/>
      <c r="OVU66" s="167"/>
      <c r="OVV66" s="167"/>
      <c r="OVW66" s="167"/>
      <c r="OVX66" s="167"/>
      <c r="OVY66" s="167"/>
      <c r="OVZ66" s="167"/>
      <c r="OWA66" s="167"/>
      <c r="OWB66" s="167"/>
      <c r="OWC66" s="167"/>
      <c r="OWD66" s="167"/>
      <c r="OWE66" s="167"/>
      <c r="OWF66" s="167"/>
      <c r="OWG66" s="167"/>
      <c r="OWH66" s="167"/>
      <c r="OWI66" s="167"/>
      <c r="OWJ66" s="167"/>
      <c r="OWK66" s="167"/>
      <c r="OWL66" s="167"/>
      <c r="OWM66" s="167"/>
      <c r="OWN66" s="167"/>
      <c r="OWO66" s="167"/>
      <c r="OWP66" s="167"/>
      <c r="OWQ66" s="167"/>
      <c r="OWR66" s="167"/>
      <c r="OWS66" s="167"/>
      <c r="OWT66" s="167"/>
      <c r="OWU66" s="167"/>
      <c r="OWV66" s="167"/>
      <c r="OWW66" s="167"/>
      <c r="OWX66" s="167"/>
      <c r="OWY66" s="167"/>
      <c r="OWZ66" s="167"/>
      <c r="OXA66" s="167"/>
      <c r="OXB66" s="167"/>
      <c r="OXC66" s="167"/>
      <c r="OXD66" s="167"/>
      <c r="OXE66" s="167"/>
      <c r="OXF66" s="167"/>
      <c r="OXG66" s="167"/>
      <c r="OXH66" s="167"/>
      <c r="OXI66" s="167"/>
      <c r="OXJ66" s="167"/>
      <c r="OXK66" s="167"/>
      <c r="OXL66" s="167"/>
      <c r="OXM66" s="167"/>
      <c r="OXN66" s="167"/>
      <c r="OXO66" s="167"/>
      <c r="OXP66" s="167"/>
      <c r="OXQ66" s="167"/>
      <c r="OXR66" s="167"/>
      <c r="OXS66" s="167"/>
      <c r="OXT66" s="167"/>
      <c r="OXU66" s="167"/>
      <c r="OXV66" s="167"/>
      <c r="OXW66" s="167"/>
      <c r="OXX66" s="167"/>
      <c r="OXY66" s="167"/>
      <c r="OXZ66" s="167"/>
      <c r="OYA66" s="167"/>
      <c r="OYB66" s="167"/>
      <c r="OYC66" s="167"/>
      <c r="OYD66" s="167"/>
      <c r="OYE66" s="167"/>
      <c r="OYF66" s="167"/>
      <c r="OYG66" s="167"/>
      <c r="OYH66" s="167"/>
      <c r="OYI66" s="167"/>
      <c r="OYJ66" s="167"/>
      <c r="OYK66" s="167"/>
      <c r="OYL66" s="167"/>
      <c r="OYM66" s="167"/>
      <c r="OYN66" s="167"/>
      <c r="OYO66" s="167"/>
      <c r="OYP66" s="167"/>
      <c r="OYQ66" s="167"/>
      <c r="OYR66" s="167"/>
      <c r="OYS66" s="167"/>
      <c r="OYT66" s="167"/>
      <c r="OYU66" s="167"/>
      <c r="OYV66" s="167"/>
      <c r="OYW66" s="167"/>
      <c r="OYX66" s="167"/>
      <c r="OYY66" s="167"/>
      <c r="OYZ66" s="167"/>
      <c r="OZA66" s="167"/>
      <c r="OZB66" s="167"/>
      <c r="OZC66" s="167"/>
      <c r="OZD66" s="167"/>
      <c r="OZE66" s="167"/>
      <c r="OZF66" s="167"/>
      <c r="OZG66" s="167"/>
      <c r="OZH66" s="167"/>
      <c r="OZI66" s="167"/>
      <c r="OZJ66" s="167"/>
      <c r="OZK66" s="167"/>
      <c r="OZL66" s="167"/>
      <c r="OZM66" s="167"/>
      <c r="OZN66" s="167"/>
      <c r="OZO66" s="167"/>
      <c r="OZP66" s="167"/>
      <c r="OZQ66" s="167"/>
      <c r="OZR66" s="167"/>
      <c r="OZS66" s="167"/>
      <c r="OZT66" s="167"/>
      <c r="OZU66" s="167"/>
      <c r="OZV66" s="167"/>
      <c r="OZW66" s="167"/>
      <c r="OZX66" s="167"/>
      <c r="OZY66" s="167"/>
      <c r="OZZ66" s="167"/>
      <c r="PAA66" s="167"/>
      <c r="PAB66" s="167"/>
      <c r="PAC66" s="167"/>
      <c r="PAD66" s="167"/>
      <c r="PAE66" s="167"/>
      <c r="PAF66" s="167"/>
      <c r="PAG66" s="167"/>
      <c r="PAH66" s="167"/>
      <c r="PAI66" s="167"/>
      <c r="PAJ66" s="167"/>
      <c r="PAK66" s="167"/>
      <c r="PAL66" s="167"/>
      <c r="PAM66" s="167"/>
      <c r="PAN66" s="167"/>
      <c r="PAO66" s="167"/>
      <c r="PAP66" s="167"/>
      <c r="PAQ66" s="167"/>
      <c r="PAR66" s="167"/>
      <c r="PAS66" s="167"/>
      <c r="PAT66" s="167"/>
      <c r="PAU66" s="167"/>
      <c r="PAV66" s="167"/>
      <c r="PAW66" s="167"/>
      <c r="PAX66" s="167"/>
      <c r="PAY66" s="167"/>
      <c r="PAZ66" s="167"/>
      <c r="PBA66" s="167"/>
      <c r="PBB66" s="167"/>
      <c r="PBC66" s="167"/>
      <c r="PBD66" s="167"/>
      <c r="PBE66" s="167"/>
      <c r="PBF66" s="167"/>
      <c r="PBG66" s="167"/>
      <c r="PBH66" s="167"/>
      <c r="PBI66" s="167"/>
      <c r="PBJ66" s="167"/>
      <c r="PBK66" s="167"/>
      <c r="PBL66" s="167"/>
      <c r="PBM66" s="167"/>
      <c r="PBN66" s="167"/>
      <c r="PBO66" s="167"/>
      <c r="PBP66" s="167"/>
      <c r="PBQ66" s="167"/>
      <c r="PBR66" s="167"/>
      <c r="PBS66" s="167"/>
      <c r="PBT66" s="167"/>
      <c r="PBU66" s="167"/>
      <c r="PBV66" s="167"/>
      <c r="PBW66" s="167"/>
      <c r="PBX66" s="167"/>
      <c r="PBY66" s="167"/>
      <c r="PBZ66" s="167"/>
      <c r="PCA66" s="167"/>
      <c r="PCB66" s="167"/>
      <c r="PCC66" s="167"/>
      <c r="PCD66" s="167"/>
      <c r="PCE66" s="167"/>
      <c r="PCF66" s="167"/>
      <c r="PCG66" s="167"/>
      <c r="PCH66" s="167"/>
      <c r="PCI66" s="167"/>
      <c r="PCJ66" s="167"/>
      <c r="PCK66" s="167"/>
      <c r="PCL66" s="167"/>
      <c r="PCM66" s="167"/>
      <c r="PCN66" s="167"/>
      <c r="PCO66" s="167"/>
      <c r="PCP66" s="167"/>
      <c r="PCQ66" s="167"/>
      <c r="PCR66" s="167"/>
      <c r="PCS66" s="167"/>
      <c r="PCT66" s="167"/>
      <c r="PCU66" s="167"/>
      <c r="PCV66" s="167"/>
      <c r="PCW66" s="167"/>
      <c r="PCX66" s="167"/>
      <c r="PCY66" s="167"/>
      <c r="PCZ66" s="167"/>
      <c r="PDA66" s="167"/>
      <c r="PDB66" s="167"/>
      <c r="PDC66" s="167"/>
      <c r="PDD66" s="167"/>
      <c r="PDE66" s="167"/>
      <c r="PDF66" s="167"/>
      <c r="PDG66" s="167"/>
      <c r="PDH66" s="167"/>
      <c r="PDI66" s="167"/>
      <c r="PDJ66" s="167"/>
      <c r="PDK66" s="167"/>
      <c r="PDL66" s="167"/>
      <c r="PDM66" s="167"/>
      <c r="PDN66" s="167"/>
      <c r="PDO66" s="167"/>
      <c r="PDP66" s="167"/>
      <c r="PDQ66" s="167"/>
      <c r="PDR66" s="167"/>
      <c r="PDS66" s="167"/>
      <c r="PDT66" s="167"/>
      <c r="PDU66" s="167"/>
      <c r="PDV66" s="167"/>
      <c r="PDW66" s="167"/>
      <c r="PDX66" s="167"/>
      <c r="PDY66" s="167"/>
      <c r="PDZ66" s="167"/>
      <c r="PEA66" s="167"/>
      <c r="PEB66" s="167"/>
      <c r="PEC66" s="167"/>
      <c r="PED66" s="167"/>
      <c r="PEE66" s="167"/>
      <c r="PEF66" s="167"/>
      <c r="PEG66" s="167"/>
      <c r="PEH66" s="167"/>
      <c r="PEI66" s="167"/>
      <c r="PEJ66" s="167"/>
      <c r="PEK66" s="167"/>
      <c r="PEL66" s="167"/>
      <c r="PEM66" s="167"/>
      <c r="PEN66" s="167"/>
      <c r="PEO66" s="167"/>
      <c r="PEP66" s="167"/>
      <c r="PEQ66" s="167"/>
      <c r="PER66" s="167"/>
      <c r="PES66" s="167"/>
      <c r="PET66" s="167"/>
      <c r="PEU66" s="167"/>
      <c r="PEV66" s="167"/>
      <c r="PEW66" s="167"/>
      <c r="PEX66" s="167"/>
      <c r="PEY66" s="167"/>
      <c r="PEZ66" s="167"/>
      <c r="PFA66" s="167"/>
      <c r="PFB66" s="167"/>
      <c r="PFC66" s="167"/>
      <c r="PFD66" s="167"/>
      <c r="PFE66" s="167"/>
      <c r="PFF66" s="167"/>
      <c r="PFG66" s="167"/>
      <c r="PFH66" s="167"/>
      <c r="PFI66" s="167"/>
      <c r="PFJ66" s="167"/>
      <c r="PFK66" s="167"/>
      <c r="PFL66" s="167"/>
      <c r="PFM66" s="167"/>
      <c r="PFN66" s="167"/>
      <c r="PFO66" s="167"/>
      <c r="PFP66" s="167"/>
      <c r="PFQ66" s="167"/>
      <c r="PFR66" s="167"/>
      <c r="PFS66" s="167"/>
      <c r="PFT66" s="167"/>
      <c r="PFU66" s="167"/>
      <c r="PFV66" s="167"/>
      <c r="PFW66" s="167"/>
      <c r="PFX66" s="167"/>
      <c r="PFY66" s="167"/>
      <c r="PFZ66" s="167"/>
      <c r="PGA66" s="167"/>
      <c r="PGB66" s="167"/>
      <c r="PGC66" s="167"/>
      <c r="PGD66" s="167"/>
      <c r="PGE66" s="167"/>
      <c r="PGF66" s="167"/>
      <c r="PGG66" s="167"/>
      <c r="PGH66" s="167"/>
      <c r="PGI66" s="167"/>
      <c r="PGJ66" s="167"/>
      <c r="PGK66" s="167"/>
      <c r="PGL66" s="167"/>
      <c r="PGM66" s="167"/>
      <c r="PGN66" s="167"/>
      <c r="PGO66" s="167"/>
      <c r="PGP66" s="167"/>
      <c r="PGQ66" s="167"/>
      <c r="PGR66" s="167"/>
      <c r="PGS66" s="167"/>
      <c r="PGT66" s="167"/>
      <c r="PGU66" s="167"/>
      <c r="PGV66" s="167"/>
      <c r="PGW66" s="167"/>
      <c r="PGX66" s="167"/>
      <c r="PGY66" s="167"/>
      <c r="PGZ66" s="167"/>
      <c r="PHA66" s="167"/>
      <c r="PHB66" s="167"/>
      <c r="PHC66" s="167"/>
      <c r="PHD66" s="167"/>
      <c r="PHE66" s="167"/>
      <c r="PHF66" s="167"/>
      <c r="PHG66" s="167"/>
      <c r="PHH66" s="167"/>
      <c r="PHI66" s="167"/>
      <c r="PHJ66" s="167"/>
      <c r="PHK66" s="167"/>
      <c r="PHL66" s="167"/>
      <c r="PHM66" s="167"/>
      <c r="PHN66" s="167"/>
      <c r="PHO66" s="167"/>
      <c r="PHP66" s="167"/>
      <c r="PHQ66" s="167"/>
      <c r="PHR66" s="167"/>
      <c r="PHS66" s="167"/>
      <c r="PHT66" s="167"/>
      <c r="PHU66" s="167"/>
      <c r="PHV66" s="167"/>
      <c r="PHW66" s="167"/>
      <c r="PHX66" s="167"/>
      <c r="PHY66" s="167"/>
      <c r="PHZ66" s="167"/>
      <c r="PIA66" s="167"/>
      <c r="PIB66" s="167"/>
      <c r="PIC66" s="167"/>
      <c r="PID66" s="167"/>
      <c r="PIE66" s="167"/>
      <c r="PIF66" s="167"/>
      <c r="PIG66" s="167"/>
      <c r="PIH66" s="167"/>
      <c r="PII66" s="167"/>
      <c r="PIJ66" s="167"/>
      <c r="PIK66" s="167"/>
      <c r="PIL66" s="167"/>
      <c r="PIM66" s="167"/>
      <c r="PIN66" s="167"/>
      <c r="PIO66" s="167"/>
      <c r="PIP66" s="167"/>
      <c r="PIQ66" s="167"/>
      <c r="PIR66" s="167"/>
      <c r="PIS66" s="167"/>
      <c r="PIT66" s="167"/>
      <c r="PIU66" s="167"/>
      <c r="PIV66" s="167"/>
      <c r="PIW66" s="167"/>
      <c r="PIX66" s="167"/>
      <c r="PIY66" s="167"/>
      <c r="PIZ66" s="167"/>
      <c r="PJA66" s="167"/>
      <c r="PJB66" s="167"/>
      <c r="PJC66" s="167"/>
      <c r="PJD66" s="167"/>
      <c r="PJE66" s="167"/>
      <c r="PJF66" s="167"/>
      <c r="PJG66" s="167"/>
      <c r="PJH66" s="167"/>
      <c r="PJI66" s="167"/>
      <c r="PJJ66" s="167"/>
      <c r="PJK66" s="167"/>
      <c r="PJL66" s="167"/>
      <c r="PJM66" s="167"/>
      <c r="PJN66" s="167"/>
      <c r="PJO66" s="167"/>
      <c r="PJP66" s="167"/>
      <c r="PJQ66" s="167"/>
      <c r="PJR66" s="167"/>
      <c r="PJS66" s="167"/>
      <c r="PJT66" s="167"/>
      <c r="PJU66" s="167"/>
      <c r="PJV66" s="167"/>
      <c r="PJW66" s="167"/>
      <c r="PJX66" s="167"/>
      <c r="PJY66" s="167"/>
      <c r="PJZ66" s="167"/>
      <c r="PKA66" s="167"/>
      <c r="PKB66" s="167"/>
      <c r="PKC66" s="167"/>
      <c r="PKD66" s="167"/>
      <c r="PKE66" s="167"/>
      <c r="PKF66" s="167"/>
      <c r="PKG66" s="167"/>
      <c r="PKH66" s="167"/>
      <c r="PKI66" s="167"/>
      <c r="PKJ66" s="167"/>
      <c r="PKK66" s="167"/>
      <c r="PKL66" s="167"/>
      <c r="PKM66" s="167"/>
      <c r="PKN66" s="167"/>
      <c r="PKO66" s="167"/>
      <c r="PKP66" s="167"/>
      <c r="PKQ66" s="167"/>
      <c r="PKR66" s="167"/>
      <c r="PKS66" s="167"/>
      <c r="PKT66" s="167"/>
      <c r="PKU66" s="167"/>
      <c r="PKV66" s="167"/>
      <c r="PKW66" s="167"/>
      <c r="PKX66" s="167"/>
      <c r="PKY66" s="167"/>
      <c r="PKZ66" s="167"/>
      <c r="PLA66" s="167"/>
      <c r="PLB66" s="167"/>
      <c r="PLC66" s="167"/>
      <c r="PLD66" s="167"/>
      <c r="PLE66" s="167"/>
      <c r="PLF66" s="167"/>
      <c r="PLG66" s="167"/>
      <c r="PLH66" s="167"/>
      <c r="PLI66" s="167"/>
      <c r="PLJ66" s="167"/>
      <c r="PLK66" s="167"/>
      <c r="PLL66" s="167"/>
      <c r="PLM66" s="167"/>
      <c r="PLN66" s="167"/>
      <c r="PLO66" s="167"/>
      <c r="PLP66" s="167"/>
      <c r="PLQ66" s="167"/>
      <c r="PLR66" s="167"/>
      <c r="PLS66" s="167"/>
      <c r="PLT66" s="167"/>
      <c r="PLU66" s="167"/>
      <c r="PLV66" s="167"/>
      <c r="PLW66" s="167"/>
      <c r="PLX66" s="167"/>
      <c r="PLY66" s="167"/>
      <c r="PLZ66" s="167"/>
      <c r="PMA66" s="167"/>
      <c r="PMB66" s="167"/>
      <c r="PMC66" s="167"/>
      <c r="PMD66" s="167"/>
      <c r="PME66" s="167"/>
      <c r="PMF66" s="167"/>
      <c r="PMG66" s="167"/>
      <c r="PMH66" s="167"/>
      <c r="PMI66" s="167"/>
      <c r="PMJ66" s="167"/>
      <c r="PMK66" s="167"/>
      <c r="PML66" s="167"/>
      <c r="PMM66" s="167"/>
      <c r="PMN66" s="167"/>
      <c r="PMO66" s="167"/>
      <c r="PMP66" s="167"/>
      <c r="PMQ66" s="167"/>
      <c r="PMR66" s="167"/>
      <c r="PMS66" s="167"/>
      <c r="PMT66" s="167"/>
      <c r="PMU66" s="167"/>
      <c r="PMV66" s="167"/>
      <c r="PMW66" s="167"/>
      <c r="PMX66" s="167"/>
      <c r="PMY66" s="167"/>
      <c r="PMZ66" s="167"/>
      <c r="PNA66" s="167"/>
      <c r="PNB66" s="167"/>
      <c r="PNC66" s="167"/>
      <c r="PND66" s="167"/>
      <c r="PNE66" s="167"/>
      <c r="PNF66" s="167"/>
      <c r="PNG66" s="167"/>
      <c r="PNH66" s="167"/>
      <c r="PNI66" s="167"/>
      <c r="PNJ66" s="167"/>
      <c r="PNK66" s="167"/>
      <c r="PNL66" s="167"/>
      <c r="PNM66" s="167"/>
      <c r="PNN66" s="167"/>
      <c r="PNO66" s="167"/>
      <c r="PNP66" s="167"/>
      <c r="PNQ66" s="167"/>
      <c r="PNR66" s="167"/>
      <c r="PNS66" s="167"/>
      <c r="PNT66" s="167"/>
      <c r="PNU66" s="167"/>
      <c r="PNV66" s="167"/>
      <c r="PNW66" s="167"/>
      <c r="PNX66" s="167"/>
      <c r="PNY66" s="167"/>
      <c r="PNZ66" s="167"/>
      <c r="POA66" s="167"/>
      <c r="POB66" s="167"/>
      <c r="POC66" s="167"/>
      <c r="POD66" s="167"/>
      <c r="POE66" s="167"/>
      <c r="POF66" s="167"/>
      <c r="POG66" s="167"/>
      <c r="POH66" s="167"/>
      <c r="POI66" s="167"/>
      <c r="POJ66" s="167"/>
      <c r="POK66" s="167"/>
      <c r="POL66" s="167"/>
      <c r="POM66" s="167"/>
      <c r="PON66" s="167"/>
      <c r="POO66" s="167"/>
      <c r="POP66" s="167"/>
      <c r="POQ66" s="167"/>
      <c r="POR66" s="167"/>
      <c r="POS66" s="167"/>
      <c r="POT66" s="167"/>
      <c r="POU66" s="167"/>
      <c r="POV66" s="167"/>
      <c r="POW66" s="167"/>
      <c r="POX66" s="167"/>
      <c r="POY66" s="167"/>
      <c r="POZ66" s="167"/>
      <c r="PPA66" s="167"/>
      <c r="PPB66" s="167"/>
      <c r="PPC66" s="167"/>
      <c r="PPD66" s="167"/>
      <c r="PPE66" s="167"/>
      <c r="PPF66" s="167"/>
      <c r="PPG66" s="167"/>
      <c r="PPH66" s="167"/>
      <c r="PPI66" s="167"/>
      <c r="PPJ66" s="167"/>
      <c r="PPK66" s="167"/>
      <c r="PPL66" s="167"/>
      <c r="PPM66" s="167"/>
      <c r="PPN66" s="167"/>
      <c r="PPO66" s="167"/>
      <c r="PPP66" s="167"/>
      <c r="PPQ66" s="167"/>
      <c r="PPR66" s="167"/>
      <c r="PPS66" s="167"/>
      <c r="PPT66" s="167"/>
      <c r="PPU66" s="167"/>
      <c r="PPV66" s="167"/>
      <c r="PPW66" s="167"/>
      <c r="PPX66" s="167"/>
      <c r="PPY66" s="167"/>
      <c r="PPZ66" s="167"/>
      <c r="PQA66" s="167"/>
      <c r="PQB66" s="167"/>
      <c r="PQC66" s="167"/>
      <c r="PQD66" s="167"/>
      <c r="PQE66" s="167"/>
      <c r="PQF66" s="167"/>
      <c r="PQG66" s="167"/>
      <c r="PQH66" s="167"/>
      <c r="PQI66" s="167"/>
      <c r="PQJ66" s="167"/>
      <c r="PQK66" s="167"/>
      <c r="PQL66" s="167"/>
      <c r="PQM66" s="167"/>
      <c r="PQN66" s="167"/>
      <c r="PQO66" s="167"/>
      <c r="PQP66" s="167"/>
      <c r="PQQ66" s="167"/>
      <c r="PQR66" s="167"/>
      <c r="PQS66" s="167"/>
      <c r="PQT66" s="167"/>
      <c r="PQU66" s="167"/>
      <c r="PQV66" s="167"/>
      <c r="PQW66" s="167"/>
      <c r="PQX66" s="167"/>
      <c r="PQY66" s="167"/>
      <c r="PQZ66" s="167"/>
      <c r="PRA66" s="167"/>
      <c r="PRB66" s="167"/>
      <c r="PRC66" s="167"/>
      <c r="PRD66" s="167"/>
      <c r="PRE66" s="167"/>
      <c r="PRF66" s="167"/>
      <c r="PRG66" s="167"/>
      <c r="PRH66" s="167"/>
      <c r="PRI66" s="167"/>
      <c r="PRJ66" s="167"/>
      <c r="PRK66" s="167"/>
      <c r="PRL66" s="167"/>
      <c r="PRM66" s="167"/>
      <c r="PRN66" s="167"/>
      <c r="PRO66" s="167"/>
      <c r="PRP66" s="167"/>
      <c r="PRQ66" s="167"/>
      <c r="PRR66" s="167"/>
      <c r="PRS66" s="167"/>
      <c r="PRT66" s="167"/>
      <c r="PRU66" s="167"/>
      <c r="PRV66" s="167"/>
      <c r="PRW66" s="167"/>
      <c r="PRX66" s="167"/>
      <c r="PRY66" s="167"/>
      <c r="PRZ66" s="167"/>
      <c r="PSA66" s="167"/>
      <c r="PSB66" s="167"/>
      <c r="PSC66" s="167"/>
      <c r="PSD66" s="167"/>
      <c r="PSE66" s="167"/>
      <c r="PSF66" s="167"/>
      <c r="PSG66" s="167"/>
      <c r="PSH66" s="167"/>
      <c r="PSI66" s="167"/>
      <c r="PSJ66" s="167"/>
      <c r="PSK66" s="167"/>
      <c r="PSL66" s="167"/>
      <c r="PSM66" s="167"/>
      <c r="PSN66" s="167"/>
      <c r="PSO66" s="167"/>
      <c r="PSP66" s="167"/>
      <c r="PSQ66" s="167"/>
      <c r="PSR66" s="167"/>
      <c r="PSS66" s="167"/>
      <c r="PST66" s="167"/>
      <c r="PSU66" s="167"/>
      <c r="PSV66" s="167"/>
      <c r="PSW66" s="167"/>
      <c r="PSX66" s="167"/>
      <c r="PSY66" s="167"/>
      <c r="PSZ66" s="167"/>
      <c r="PTA66" s="167"/>
      <c r="PTB66" s="167"/>
      <c r="PTC66" s="167"/>
      <c r="PTD66" s="167"/>
      <c r="PTE66" s="167"/>
      <c r="PTF66" s="167"/>
      <c r="PTG66" s="167"/>
      <c r="PTH66" s="167"/>
      <c r="PTI66" s="167"/>
      <c r="PTJ66" s="167"/>
      <c r="PTK66" s="167"/>
      <c r="PTL66" s="167"/>
      <c r="PTM66" s="167"/>
      <c r="PTN66" s="167"/>
      <c r="PTO66" s="167"/>
      <c r="PTP66" s="167"/>
      <c r="PTQ66" s="167"/>
      <c r="PTR66" s="167"/>
      <c r="PTS66" s="167"/>
      <c r="PTT66" s="167"/>
      <c r="PTU66" s="167"/>
      <c r="PTV66" s="167"/>
      <c r="PTW66" s="167"/>
      <c r="PTX66" s="167"/>
      <c r="PTY66" s="167"/>
      <c r="PTZ66" s="167"/>
      <c r="PUA66" s="167"/>
      <c r="PUB66" s="167"/>
      <c r="PUC66" s="167"/>
      <c r="PUD66" s="167"/>
      <c r="PUE66" s="167"/>
      <c r="PUF66" s="167"/>
      <c r="PUG66" s="167"/>
      <c r="PUH66" s="167"/>
      <c r="PUI66" s="167"/>
      <c r="PUJ66" s="167"/>
      <c r="PUK66" s="167"/>
      <c r="PUL66" s="167"/>
      <c r="PUM66" s="167"/>
      <c r="PUN66" s="167"/>
      <c r="PUO66" s="167"/>
      <c r="PUP66" s="167"/>
      <c r="PUQ66" s="167"/>
      <c r="PUR66" s="167"/>
      <c r="PUS66" s="167"/>
      <c r="PUT66" s="167"/>
      <c r="PUU66" s="167"/>
      <c r="PUV66" s="167"/>
      <c r="PUW66" s="167"/>
      <c r="PUX66" s="167"/>
      <c r="PUY66" s="167"/>
      <c r="PUZ66" s="167"/>
      <c r="PVA66" s="167"/>
      <c r="PVB66" s="167"/>
      <c r="PVC66" s="167"/>
      <c r="PVD66" s="167"/>
      <c r="PVE66" s="167"/>
      <c r="PVF66" s="167"/>
      <c r="PVG66" s="167"/>
      <c r="PVH66" s="167"/>
      <c r="PVI66" s="167"/>
      <c r="PVJ66" s="167"/>
      <c r="PVK66" s="167"/>
      <c r="PVL66" s="167"/>
      <c r="PVM66" s="167"/>
      <c r="PVN66" s="167"/>
      <c r="PVO66" s="167"/>
      <c r="PVP66" s="167"/>
      <c r="PVQ66" s="167"/>
      <c r="PVR66" s="167"/>
      <c r="PVS66" s="167"/>
      <c r="PVT66" s="167"/>
      <c r="PVU66" s="167"/>
      <c r="PVV66" s="167"/>
      <c r="PVW66" s="167"/>
      <c r="PVX66" s="167"/>
      <c r="PVY66" s="167"/>
      <c r="PVZ66" s="167"/>
      <c r="PWA66" s="167"/>
      <c r="PWB66" s="167"/>
      <c r="PWC66" s="167"/>
      <c r="PWD66" s="167"/>
      <c r="PWE66" s="167"/>
      <c r="PWF66" s="167"/>
      <c r="PWG66" s="167"/>
      <c r="PWH66" s="167"/>
      <c r="PWI66" s="167"/>
      <c r="PWJ66" s="167"/>
      <c r="PWK66" s="167"/>
      <c r="PWL66" s="167"/>
      <c r="PWM66" s="167"/>
      <c r="PWN66" s="167"/>
      <c r="PWO66" s="167"/>
      <c r="PWP66" s="167"/>
      <c r="PWQ66" s="167"/>
      <c r="PWR66" s="167"/>
      <c r="PWS66" s="167"/>
      <c r="PWT66" s="167"/>
      <c r="PWU66" s="167"/>
      <c r="PWV66" s="167"/>
      <c r="PWW66" s="167"/>
      <c r="PWX66" s="167"/>
      <c r="PWY66" s="167"/>
      <c r="PWZ66" s="167"/>
      <c r="PXA66" s="167"/>
      <c r="PXB66" s="167"/>
      <c r="PXC66" s="167"/>
      <c r="PXD66" s="167"/>
      <c r="PXE66" s="167"/>
      <c r="PXF66" s="167"/>
      <c r="PXG66" s="167"/>
      <c r="PXH66" s="167"/>
      <c r="PXI66" s="167"/>
      <c r="PXJ66" s="167"/>
      <c r="PXK66" s="167"/>
      <c r="PXL66" s="167"/>
      <c r="PXM66" s="167"/>
      <c r="PXN66" s="167"/>
      <c r="PXO66" s="167"/>
      <c r="PXP66" s="167"/>
      <c r="PXQ66" s="167"/>
      <c r="PXR66" s="167"/>
      <c r="PXS66" s="167"/>
      <c r="PXT66" s="167"/>
      <c r="PXU66" s="167"/>
      <c r="PXV66" s="167"/>
      <c r="PXW66" s="167"/>
      <c r="PXX66" s="167"/>
      <c r="PXY66" s="167"/>
      <c r="PXZ66" s="167"/>
      <c r="PYA66" s="167"/>
      <c r="PYB66" s="167"/>
      <c r="PYC66" s="167"/>
      <c r="PYD66" s="167"/>
      <c r="PYE66" s="167"/>
      <c r="PYF66" s="167"/>
      <c r="PYG66" s="167"/>
      <c r="PYH66" s="167"/>
      <c r="PYI66" s="167"/>
      <c r="PYJ66" s="167"/>
      <c r="PYK66" s="167"/>
      <c r="PYL66" s="167"/>
      <c r="PYM66" s="167"/>
      <c r="PYN66" s="167"/>
      <c r="PYO66" s="167"/>
      <c r="PYP66" s="167"/>
      <c r="PYQ66" s="167"/>
      <c r="PYR66" s="167"/>
      <c r="PYS66" s="167"/>
      <c r="PYT66" s="167"/>
      <c r="PYU66" s="167"/>
      <c r="PYV66" s="167"/>
      <c r="PYW66" s="167"/>
      <c r="PYX66" s="167"/>
      <c r="PYY66" s="167"/>
      <c r="PYZ66" s="167"/>
      <c r="PZA66" s="167"/>
      <c r="PZB66" s="167"/>
      <c r="PZC66" s="167"/>
      <c r="PZD66" s="167"/>
      <c r="PZE66" s="167"/>
      <c r="PZF66" s="167"/>
      <c r="PZG66" s="167"/>
      <c r="PZH66" s="167"/>
      <c r="PZI66" s="167"/>
      <c r="PZJ66" s="167"/>
      <c r="PZK66" s="167"/>
      <c r="PZL66" s="167"/>
      <c r="PZM66" s="167"/>
      <c r="PZN66" s="167"/>
      <c r="PZO66" s="167"/>
      <c r="PZP66" s="167"/>
      <c r="PZQ66" s="167"/>
      <c r="PZR66" s="167"/>
      <c r="PZS66" s="167"/>
      <c r="PZT66" s="167"/>
      <c r="PZU66" s="167"/>
      <c r="PZV66" s="167"/>
      <c r="PZW66" s="167"/>
      <c r="PZX66" s="167"/>
      <c r="PZY66" s="167"/>
      <c r="PZZ66" s="167"/>
      <c r="QAA66" s="167"/>
      <c r="QAB66" s="167"/>
      <c r="QAC66" s="167"/>
      <c r="QAD66" s="167"/>
      <c r="QAE66" s="167"/>
      <c r="QAF66" s="167"/>
      <c r="QAG66" s="167"/>
      <c r="QAH66" s="167"/>
      <c r="QAI66" s="167"/>
      <c r="QAJ66" s="167"/>
      <c r="QAK66" s="167"/>
      <c r="QAL66" s="167"/>
      <c r="QAM66" s="167"/>
      <c r="QAN66" s="167"/>
      <c r="QAO66" s="167"/>
      <c r="QAP66" s="167"/>
      <c r="QAQ66" s="167"/>
      <c r="QAR66" s="167"/>
      <c r="QAS66" s="167"/>
      <c r="QAT66" s="167"/>
      <c r="QAU66" s="167"/>
      <c r="QAV66" s="167"/>
      <c r="QAW66" s="167"/>
      <c r="QAX66" s="167"/>
      <c r="QAY66" s="167"/>
      <c r="QAZ66" s="167"/>
      <c r="QBA66" s="167"/>
      <c r="QBB66" s="167"/>
      <c r="QBC66" s="167"/>
      <c r="QBD66" s="167"/>
      <c r="QBE66" s="167"/>
      <c r="QBF66" s="167"/>
      <c r="QBG66" s="167"/>
      <c r="QBH66" s="167"/>
      <c r="QBI66" s="167"/>
      <c r="QBJ66" s="167"/>
      <c r="QBK66" s="167"/>
      <c r="QBL66" s="167"/>
      <c r="QBM66" s="167"/>
      <c r="QBN66" s="167"/>
      <c r="QBO66" s="167"/>
      <c r="QBP66" s="167"/>
      <c r="QBQ66" s="167"/>
      <c r="QBR66" s="167"/>
      <c r="QBS66" s="167"/>
      <c r="QBT66" s="167"/>
      <c r="QBU66" s="167"/>
      <c r="QBV66" s="167"/>
      <c r="QBW66" s="167"/>
      <c r="QBX66" s="167"/>
      <c r="QBY66" s="167"/>
      <c r="QBZ66" s="167"/>
      <c r="QCA66" s="167"/>
      <c r="QCB66" s="167"/>
      <c r="QCC66" s="167"/>
      <c r="QCD66" s="167"/>
      <c r="QCE66" s="167"/>
      <c r="QCF66" s="167"/>
      <c r="QCG66" s="167"/>
      <c r="QCH66" s="167"/>
      <c r="QCI66" s="167"/>
      <c r="QCJ66" s="167"/>
      <c r="QCK66" s="167"/>
      <c r="QCL66" s="167"/>
      <c r="QCM66" s="167"/>
      <c r="QCN66" s="167"/>
      <c r="QCO66" s="167"/>
      <c r="QCP66" s="167"/>
      <c r="QCQ66" s="167"/>
      <c r="QCR66" s="167"/>
      <c r="QCS66" s="167"/>
      <c r="QCT66" s="167"/>
      <c r="QCU66" s="167"/>
      <c r="QCV66" s="167"/>
      <c r="QCW66" s="167"/>
      <c r="QCX66" s="167"/>
      <c r="QCY66" s="167"/>
      <c r="QCZ66" s="167"/>
      <c r="QDA66" s="167"/>
      <c r="QDB66" s="167"/>
      <c r="QDC66" s="167"/>
      <c r="QDD66" s="167"/>
      <c r="QDE66" s="167"/>
      <c r="QDF66" s="167"/>
      <c r="QDG66" s="167"/>
      <c r="QDH66" s="167"/>
      <c r="QDI66" s="167"/>
      <c r="QDJ66" s="167"/>
      <c r="QDK66" s="167"/>
      <c r="QDL66" s="167"/>
      <c r="QDM66" s="167"/>
      <c r="QDN66" s="167"/>
      <c r="QDO66" s="167"/>
      <c r="QDP66" s="167"/>
      <c r="QDQ66" s="167"/>
      <c r="QDR66" s="167"/>
      <c r="QDS66" s="167"/>
      <c r="QDT66" s="167"/>
      <c r="QDU66" s="167"/>
      <c r="QDV66" s="167"/>
      <c r="QDW66" s="167"/>
      <c r="QDX66" s="167"/>
      <c r="QDY66" s="167"/>
      <c r="QDZ66" s="167"/>
      <c r="QEA66" s="167"/>
      <c r="QEB66" s="167"/>
      <c r="QEC66" s="167"/>
      <c r="QED66" s="167"/>
      <c r="QEE66" s="167"/>
      <c r="QEF66" s="167"/>
      <c r="QEG66" s="167"/>
      <c r="QEH66" s="167"/>
      <c r="QEI66" s="167"/>
      <c r="QEJ66" s="167"/>
      <c r="QEK66" s="167"/>
      <c r="QEL66" s="167"/>
      <c r="QEM66" s="167"/>
      <c r="QEN66" s="167"/>
      <c r="QEO66" s="167"/>
      <c r="QEP66" s="167"/>
      <c r="QEQ66" s="167"/>
      <c r="QER66" s="167"/>
      <c r="QES66" s="167"/>
      <c r="QET66" s="167"/>
      <c r="QEU66" s="167"/>
      <c r="QEV66" s="167"/>
      <c r="QEW66" s="167"/>
      <c r="QEX66" s="167"/>
      <c r="QEY66" s="167"/>
      <c r="QEZ66" s="167"/>
      <c r="QFA66" s="167"/>
      <c r="QFB66" s="167"/>
      <c r="QFC66" s="167"/>
      <c r="QFD66" s="167"/>
      <c r="QFE66" s="167"/>
      <c r="QFF66" s="167"/>
      <c r="QFG66" s="167"/>
      <c r="QFH66" s="167"/>
      <c r="QFI66" s="167"/>
      <c r="QFJ66" s="167"/>
      <c r="QFK66" s="167"/>
      <c r="QFL66" s="167"/>
      <c r="QFM66" s="167"/>
      <c r="QFN66" s="167"/>
      <c r="QFO66" s="167"/>
      <c r="QFP66" s="167"/>
      <c r="QFQ66" s="167"/>
      <c r="QFR66" s="167"/>
      <c r="QFS66" s="167"/>
      <c r="QFT66" s="167"/>
      <c r="QFU66" s="167"/>
      <c r="QFV66" s="167"/>
      <c r="QFW66" s="167"/>
      <c r="QFX66" s="167"/>
      <c r="QFY66" s="167"/>
      <c r="QFZ66" s="167"/>
      <c r="QGA66" s="167"/>
      <c r="QGB66" s="167"/>
      <c r="QGC66" s="167"/>
      <c r="QGD66" s="167"/>
      <c r="QGE66" s="167"/>
      <c r="QGF66" s="167"/>
      <c r="QGG66" s="167"/>
      <c r="QGH66" s="167"/>
      <c r="QGI66" s="167"/>
      <c r="QGJ66" s="167"/>
      <c r="QGK66" s="167"/>
      <c r="QGL66" s="167"/>
      <c r="QGM66" s="167"/>
      <c r="QGN66" s="167"/>
      <c r="QGO66" s="167"/>
      <c r="QGP66" s="167"/>
      <c r="QGQ66" s="167"/>
      <c r="QGR66" s="167"/>
      <c r="QGS66" s="167"/>
      <c r="QGT66" s="167"/>
      <c r="QGU66" s="167"/>
      <c r="QGV66" s="167"/>
      <c r="QGW66" s="167"/>
      <c r="QGX66" s="167"/>
      <c r="QGY66" s="167"/>
      <c r="QGZ66" s="167"/>
      <c r="QHA66" s="167"/>
      <c r="QHB66" s="167"/>
      <c r="QHC66" s="167"/>
      <c r="QHD66" s="167"/>
      <c r="QHE66" s="167"/>
      <c r="QHF66" s="167"/>
      <c r="QHG66" s="167"/>
      <c r="QHH66" s="167"/>
      <c r="QHI66" s="167"/>
      <c r="QHJ66" s="167"/>
      <c r="QHK66" s="167"/>
      <c r="QHL66" s="167"/>
      <c r="QHM66" s="167"/>
      <c r="QHN66" s="167"/>
      <c r="QHO66" s="167"/>
      <c r="QHP66" s="167"/>
      <c r="QHQ66" s="167"/>
      <c r="QHR66" s="167"/>
      <c r="QHS66" s="167"/>
      <c r="QHT66" s="167"/>
      <c r="QHU66" s="167"/>
      <c r="QHV66" s="167"/>
      <c r="QHW66" s="167"/>
      <c r="QHX66" s="167"/>
      <c r="QHY66" s="167"/>
      <c r="QHZ66" s="167"/>
      <c r="QIA66" s="167"/>
      <c r="QIB66" s="167"/>
      <c r="QIC66" s="167"/>
      <c r="QID66" s="167"/>
      <c r="QIE66" s="167"/>
      <c r="QIF66" s="167"/>
      <c r="QIG66" s="167"/>
      <c r="QIH66" s="167"/>
      <c r="QII66" s="167"/>
      <c r="QIJ66" s="167"/>
      <c r="QIK66" s="167"/>
      <c r="QIL66" s="167"/>
      <c r="QIM66" s="167"/>
      <c r="QIN66" s="167"/>
      <c r="QIO66" s="167"/>
      <c r="QIP66" s="167"/>
      <c r="QIQ66" s="167"/>
      <c r="QIR66" s="167"/>
      <c r="QIS66" s="167"/>
      <c r="QIT66" s="167"/>
      <c r="QIU66" s="167"/>
      <c r="QIV66" s="167"/>
      <c r="QIW66" s="167"/>
      <c r="QIX66" s="167"/>
      <c r="QIY66" s="167"/>
      <c r="QIZ66" s="167"/>
      <c r="QJA66" s="167"/>
      <c r="QJB66" s="167"/>
      <c r="QJC66" s="167"/>
      <c r="QJD66" s="167"/>
      <c r="QJE66" s="167"/>
      <c r="QJF66" s="167"/>
      <c r="QJG66" s="167"/>
      <c r="QJH66" s="167"/>
      <c r="QJI66" s="167"/>
      <c r="QJJ66" s="167"/>
      <c r="QJK66" s="167"/>
      <c r="QJL66" s="167"/>
      <c r="QJM66" s="167"/>
      <c r="QJN66" s="167"/>
      <c r="QJO66" s="167"/>
      <c r="QJP66" s="167"/>
      <c r="QJQ66" s="167"/>
      <c r="QJR66" s="167"/>
      <c r="QJS66" s="167"/>
      <c r="QJT66" s="167"/>
      <c r="QJU66" s="167"/>
      <c r="QJV66" s="167"/>
      <c r="QJW66" s="167"/>
      <c r="QJX66" s="167"/>
      <c r="QJY66" s="167"/>
      <c r="QJZ66" s="167"/>
      <c r="QKA66" s="167"/>
      <c r="QKB66" s="167"/>
      <c r="QKC66" s="167"/>
      <c r="QKD66" s="167"/>
      <c r="QKE66" s="167"/>
      <c r="QKF66" s="167"/>
      <c r="QKG66" s="167"/>
      <c r="QKH66" s="167"/>
      <c r="QKI66" s="167"/>
      <c r="QKJ66" s="167"/>
      <c r="QKK66" s="167"/>
      <c r="QKL66" s="167"/>
      <c r="QKM66" s="167"/>
      <c r="QKN66" s="167"/>
      <c r="QKO66" s="167"/>
      <c r="QKP66" s="167"/>
      <c r="QKQ66" s="167"/>
      <c r="QKR66" s="167"/>
      <c r="QKS66" s="167"/>
      <c r="QKT66" s="167"/>
      <c r="QKU66" s="167"/>
      <c r="QKV66" s="167"/>
      <c r="QKW66" s="167"/>
      <c r="QKX66" s="167"/>
      <c r="QKY66" s="167"/>
      <c r="QKZ66" s="167"/>
      <c r="QLA66" s="167"/>
      <c r="QLB66" s="167"/>
      <c r="QLC66" s="167"/>
      <c r="QLD66" s="167"/>
      <c r="QLE66" s="167"/>
      <c r="QLF66" s="167"/>
      <c r="QLG66" s="167"/>
      <c r="QLH66" s="167"/>
      <c r="QLI66" s="167"/>
      <c r="QLJ66" s="167"/>
      <c r="QLK66" s="167"/>
      <c r="QLL66" s="167"/>
      <c r="QLM66" s="167"/>
      <c r="QLN66" s="167"/>
      <c r="QLO66" s="167"/>
      <c r="QLP66" s="167"/>
      <c r="QLQ66" s="167"/>
      <c r="QLR66" s="167"/>
      <c r="QLS66" s="167"/>
      <c r="QLT66" s="167"/>
      <c r="QLU66" s="167"/>
      <c r="QLV66" s="167"/>
      <c r="QLW66" s="167"/>
      <c r="QLX66" s="167"/>
      <c r="QLY66" s="167"/>
      <c r="QLZ66" s="167"/>
      <c r="QMA66" s="167"/>
      <c r="QMB66" s="167"/>
      <c r="QMC66" s="167"/>
      <c r="QMD66" s="167"/>
      <c r="QME66" s="167"/>
      <c r="QMF66" s="167"/>
      <c r="QMG66" s="167"/>
      <c r="QMH66" s="167"/>
      <c r="QMI66" s="167"/>
      <c r="QMJ66" s="167"/>
      <c r="QMK66" s="167"/>
      <c r="QML66" s="167"/>
      <c r="QMM66" s="167"/>
      <c r="QMN66" s="167"/>
      <c r="QMO66" s="167"/>
      <c r="QMP66" s="167"/>
      <c r="QMQ66" s="167"/>
      <c r="QMR66" s="167"/>
      <c r="QMS66" s="167"/>
      <c r="QMT66" s="167"/>
      <c r="QMU66" s="167"/>
      <c r="QMV66" s="167"/>
      <c r="QMW66" s="167"/>
      <c r="QMX66" s="167"/>
      <c r="QMY66" s="167"/>
      <c r="QMZ66" s="167"/>
      <c r="QNA66" s="167"/>
      <c r="QNB66" s="167"/>
      <c r="QNC66" s="167"/>
      <c r="QND66" s="167"/>
      <c r="QNE66" s="167"/>
      <c r="QNF66" s="167"/>
      <c r="QNG66" s="167"/>
      <c r="QNH66" s="167"/>
      <c r="QNI66" s="167"/>
      <c r="QNJ66" s="167"/>
      <c r="QNK66" s="167"/>
      <c r="QNL66" s="167"/>
      <c r="QNM66" s="167"/>
      <c r="QNN66" s="167"/>
      <c r="QNO66" s="167"/>
      <c r="QNP66" s="167"/>
      <c r="QNQ66" s="167"/>
      <c r="QNR66" s="167"/>
      <c r="QNS66" s="167"/>
      <c r="QNT66" s="167"/>
      <c r="QNU66" s="167"/>
      <c r="QNV66" s="167"/>
      <c r="QNW66" s="167"/>
      <c r="QNX66" s="167"/>
      <c r="QNY66" s="167"/>
      <c r="QNZ66" s="167"/>
      <c r="QOA66" s="167"/>
      <c r="QOB66" s="167"/>
      <c r="QOC66" s="167"/>
      <c r="QOD66" s="167"/>
      <c r="QOE66" s="167"/>
      <c r="QOF66" s="167"/>
      <c r="QOG66" s="167"/>
      <c r="QOH66" s="167"/>
      <c r="QOI66" s="167"/>
      <c r="QOJ66" s="167"/>
      <c r="QOK66" s="167"/>
      <c r="QOL66" s="167"/>
      <c r="QOM66" s="167"/>
      <c r="QON66" s="167"/>
      <c r="QOO66" s="167"/>
      <c r="QOP66" s="167"/>
      <c r="QOQ66" s="167"/>
      <c r="QOR66" s="167"/>
      <c r="QOS66" s="167"/>
      <c r="QOT66" s="167"/>
      <c r="QOU66" s="167"/>
      <c r="QOV66" s="167"/>
      <c r="QOW66" s="167"/>
      <c r="QOX66" s="167"/>
      <c r="QOY66" s="167"/>
      <c r="QOZ66" s="167"/>
      <c r="QPA66" s="167"/>
      <c r="QPB66" s="167"/>
      <c r="QPC66" s="167"/>
      <c r="QPD66" s="167"/>
      <c r="QPE66" s="167"/>
      <c r="QPF66" s="167"/>
      <c r="QPG66" s="167"/>
      <c r="QPH66" s="167"/>
      <c r="QPI66" s="167"/>
      <c r="QPJ66" s="167"/>
      <c r="QPK66" s="167"/>
      <c r="QPL66" s="167"/>
      <c r="QPM66" s="167"/>
      <c r="QPN66" s="167"/>
      <c r="QPO66" s="167"/>
      <c r="QPP66" s="167"/>
      <c r="QPQ66" s="167"/>
      <c r="QPR66" s="167"/>
      <c r="QPS66" s="167"/>
      <c r="QPT66" s="167"/>
      <c r="QPU66" s="167"/>
      <c r="QPV66" s="167"/>
      <c r="QPW66" s="167"/>
      <c r="QPX66" s="167"/>
      <c r="QPY66" s="167"/>
      <c r="QPZ66" s="167"/>
      <c r="QQA66" s="167"/>
      <c r="QQB66" s="167"/>
      <c r="QQC66" s="167"/>
      <c r="QQD66" s="167"/>
      <c r="QQE66" s="167"/>
      <c r="QQF66" s="167"/>
      <c r="QQG66" s="167"/>
      <c r="QQH66" s="167"/>
      <c r="QQI66" s="167"/>
      <c r="QQJ66" s="167"/>
      <c r="QQK66" s="167"/>
      <c r="QQL66" s="167"/>
      <c r="QQM66" s="167"/>
      <c r="QQN66" s="167"/>
      <c r="QQO66" s="167"/>
      <c r="QQP66" s="167"/>
      <c r="QQQ66" s="167"/>
      <c r="QQR66" s="167"/>
      <c r="QQS66" s="167"/>
      <c r="QQT66" s="167"/>
      <c r="QQU66" s="167"/>
      <c r="QQV66" s="167"/>
      <c r="QQW66" s="167"/>
      <c r="QQX66" s="167"/>
      <c r="QQY66" s="167"/>
      <c r="QQZ66" s="167"/>
      <c r="QRA66" s="167"/>
      <c r="QRB66" s="167"/>
      <c r="QRC66" s="167"/>
      <c r="QRD66" s="167"/>
      <c r="QRE66" s="167"/>
      <c r="QRF66" s="167"/>
      <c r="QRG66" s="167"/>
      <c r="QRH66" s="167"/>
      <c r="QRI66" s="167"/>
      <c r="QRJ66" s="167"/>
      <c r="QRK66" s="167"/>
      <c r="QRL66" s="167"/>
      <c r="QRM66" s="167"/>
      <c r="QRN66" s="167"/>
      <c r="QRO66" s="167"/>
      <c r="QRP66" s="167"/>
      <c r="QRQ66" s="167"/>
      <c r="QRR66" s="167"/>
      <c r="QRS66" s="167"/>
      <c r="QRT66" s="167"/>
      <c r="QRU66" s="167"/>
      <c r="QRV66" s="167"/>
      <c r="QRW66" s="167"/>
      <c r="QRX66" s="167"/>
      <c r="QRY66" s="167"/>
      <c r="QRZ66" s="167"/>
      <c r="QSA66" s="167"/>
      <c r="QSB66" s="167"/>
      <c r="QSC66" s="167"/>
      <c r="QSD66" s="167"/>
      <c r="QSE66" s="167"/>
      <c r="QSF66" s="167"/>
      <c r="QSG66" s="167"/>
      <c r="QSH66" s="167"/>
      <c r="QSI66" s="167"/>
      <c r="QSJ66" s="167"/>
      <c r="QSK66" s="167"/>
      <c r="QSL66" s="167"/>
      <c r="QSM66" s="167"/>
      <c r="QSN66" s="167"/>
      <c r="QSO66" s="167"/>
      <c r="QSP66" s="167"/>
      <c r="QSQ66" s="167"/>
      <c r="QSR66" s="167"/>
      <c r="QSS66" s="167"/>
      <c r="QST66" s="167"/>
      <c r="QSU66" s="167"/>
      <c r="QSV66" s="167"/>
      <c r="QSW66" s="167"/>
      <c r="QSX66" s="167"/>
      <c r="QSY66" s="167"/>
      <c r="QSZ66" s="167"/>
      <c r="QTA66" s="167"/>
      <c r="QTB66" s="167"/>
      <c r="QTC66" s="167"/>
      <c r="QTD66" s="167"/>
      <c r="QTE66" s="167"/>
      <c r="QTF66" s="167"/>
      <c r="QTG66" s="167"/>
      <c r="QTH66" s="167"/>
      <c r="QTI66" s="167"/>
      <c r="QTJ66" s="167"/>
      <c r="QTK66" s="167"/>
      <c r="QTL66" s="167"/>
      <c r="QTM66" s="167"/>
      <c r="QTN66" s="167"/>
      <c r="QTO66" s="167"/>
      <c r="QTP66" s="167"/>
      <c r="QTQ66" s="167"/>
      <c r="QTR66" s="167"/>
      <c r="QTS66" s="167"/>
      <c r="QTT66" s="167"/>
      <c r="QTU66" s="167"/>
      <c r="QTV66" s="167"/>
      <c r="QTW66" s="167"/>
      <c r="QTX66" s="167"/>
      <c r="QTY66" s="167"/>
      <c r="QTZ66" s="167"/>
      <c r="QUA66" s="167"/>
      <c r="QUB66" s="167"/>
      <c r="QUC66" s="167"/>
      <c r="QUD66" s="167"/>
      <c r="QUE66" s="167"/>
      <c r="QUF66" s="167"/>
      <c r="QUG66" s="167"/>
      <c r="QUH66" s="167"/>
      <c r="QUI66" s="167"/>
      <c r="QUJ66" s="167"/>
      <c r="QUK66" s="167"/>
      <c r="QUL66" s="167"/>
      <c r="QUM66" s="167"/>
      <c r="QUN66" s="167"/>
      <c r="QUO66" s="167"/>
      <c r="QUP66" s="167"/>
      <c r="QUQ66" s="167"/>
      <c r="QUR66" s="167"/>
      <c r="QUS66" s="167"/>
      <c r="QUT66" s="167"/>
      <c r="QUU66" s="167"/>
      <c r="QUV66" s="167"/>
      <c r="QUW66" s="167"/>
      <c r="QUX66" s="167"/>
      <c r="QUY66" s="167"/>
      <c r="QUZ66" s="167"/>
      <c r="QVA66" s="167"/>
      <c r="QVB66" s="167"/>
      <c r="QVC66" s="167"/>
      <c r="QVD66" s="167"/>
      <c r="QVE66" s="167"/>
      <c r="QVF66" s="167"/>
      <c r="QVG66" s="167"/>
      <c r="QVH66" s="167"/>
      <c r="QVI66" s="167"/>
      <c r="QVJ66" s="167"/>
      <c r="QVK66" s="167"/>
      <c r="QVL66" s="167"/>
      <c r="QVM66" s="167"/>
      <c r="QVN66" s="167"/>
      <c r="QVO66" s="167"/>
      <c r="QVP66" s="167"/>
      <c r="QVQ66" s="167"/>
      <c r="QVR66" s="167"/>
      <c r="QVS66" s="167"/>
      <c r="QVT66" s="167"/>
      <c r="QVU66" s="167"/>
      <c r="QVV66" s="167"/>
      <c r="QVW66" s="167"/>
      <c r="QVX66" s="167"/>
      <c r="QVY66" s="167"/>
      <c r="QVZ66" s="167"/>
      <c r="QWA66" s="167"/>
      <c r="QWB66" s="167"/>
      <c r="QWC66" s="167"/>
      <c r="QWD66" s="167"/>
      <c r="QWE66" s="167"/>
      <c r="QWF66" s="167"/>
      <c r="QWG66" s="167"/>
      <c r="QWH66" s="167"/>
      <c r="QWI66" s="167"/>
      <c r="QWJ66" s="167"/>
      <c r="QWK66" s="167"/>
      <c r="QWL66" s="167"/>
      <c r="QWM66" s="167"/>
      <c r="QWN66" s="167"/>
      <c r="QWO66" s="167"/>
      <c r="QWP66" s="167"/>
      <c r="QWQ66" s="167"/>
      <c r="QWR66" s="167"/>
      <c r="QWS66" s="167"/>
      <c r="QWT66" s="167"/>
      <c r="QWU66" s="167"/>
      <c r="QWV66" s="167"/>
      <c r="QWW66" s="167"/>
      <c r="QWX66" s="167"/>
      <c r="QWY66" s="167"/>
      <c r="QWZ66" s="167"/>
      <c r="QXA66" s="167"/>
      <c r="QXB66" s="167"/>
      <c r="QXC66" s="167"/>
      <c r="QXD66" s="167"/>
      <c r="QXE66" s="167"/>
      <c r="QXF66" s="167"/>
      <c r="QXG66" s="167"/>
      <c r="QXH66" s="167"/>
      <c r="QXI66" s="167"/>
      <c r="QXJ66" s="167"/>
      <c r="QXK66" s="167"/>
      <c r="QXL66" s="167"/>
      <c r="QXM66" s="167"/>
      <c r="QXN66" s="167"/>
      <c r="QXO66" s="167"/>
      <c r="QXP66" s="167"/>
      <c r="QXQ66" s="167"/>
      <c r="QXR66" s="167"/>
      <c r="QXS66" s="167"/>
      <c r="QXT66" s="167"/>
      <c r="QXU66" s="167"/>
      <c r="QXV66" s="167"/>
      <c r="QXW66" s="167"/>
      <c r="QXX66" s="167"/>
      <c r="QXY66" s="167"/>
      <c r="QXZ66" s="167"/>
      <c r="QYA66" s="167"/>
      <c r="QYB66" s="167"/>
      <c r="QYC66" s="167"/>
      <c r="QYD66" s="167"/>
      <c r="QYE66" s="167"/>
      <c r="QYF66" s="167"/>
      <c r="QYG66" s="167"/>
      <c r="QYH66" s="167"/>
      <c r="QYI66" s="167"/>
      <c r="QYJ66" s="167"/>
      <c r="QYK66" s="167"/>
      <c r="QYL66" s="167"/>
      <c r="QYM66" s="167"/>
      <c r="QYN66" s="167"/>
      <c r="QYO66" s="167"/>
      <c r="QYP66" s="167"/>
      <c r="QYQ66" s="167"/>
      <c r="QYR66" s="167"/>
      <c r="QYS66" s="167"/>
      <c r="QYT66" s="167"/>
      <c r="QYU66" s="167"/>
      <c r="QYV66" s="167"/>
      <c r="QYW66" s="167"/>
      <c r="QYX66" s="167"/>
      <c r="QYY66" s="167"/>
      <c r="QYZ66" s="167"/>
      <c r="QZA66" s="167"/>
      <c r="QZB66" s="167"/>
      <c r="QZC66" s="167"/>
      <c r="QZD66" s="167"/>
      <c r="QZE66" s="167"/>
      <c r="QZF66" s="167"/>
      <c r="QZG66" s="167"/>
      <c r="QZH66" s="167"/>
      <c r="QZI66" s="167"/>
      <c r="QZJ66" s="167"/>
      <c r="QZK66" s="167"/>
      <c r="QZL66" s="167"/>
      <c r="QZM66" s="167"/>
      <c r="QZN66" s="167"/>
      <c r="QZO66" s="167"/>
      <c r="QZP66" s="167"/>
      <c r="QZQ66" s="167"/>
      <c r="QZR66" s="167"/>
      <c r="QZS66" s="167"/>
      <c r="QZT66" s="167"/>
      <c r="QZU66" s="167"/>
      <c r="QZV66" s="167"/>
      <c r="QZW66" s="167"/>
      <c r="QZX66" s="167"/>
      <c r="QZY66" s="167"/>
      <c r="QZZ66" s="167"/>
      <c r="RAA66" s="167"/>
      <c r="RAB66" s="167"/>
      <c r="RAC66" s="167"/>
      <c r="RAD66" s="167"/>
      <c r="RAE66" s="167"/>
      <c r="RAF66" s="167"/>
      <c r="RAG66" s="167"/>
      <c r="RAH66" s="167"/>
      <c r="RAI66" s="167"/>
      <c r="RAJ66" s="167"/>
      <c r="RAK66" s="167"/>
      <c r="RAL66" s="167"/>
      <c r="RAM66" s="167"/>
      <c r="RAN66" s="167"/>
      <c r="RAO66" s="167"/>
      <c r="RAP66" s="167"/>
      <c r="RAQ66" s="167"/>
      <c r="RAR66" s="167"/>
      <c r="RAS66" s="167"/>
      <c r="RAT66" s="167"/>
      <c r="RAU66" s="167"/>
      <c r="RAV66" s="167"/>
      <c r="RAW66" s="167"/>
      <c r="RAX66" s="167"/>
      <c r="RAY66" s="167"/>
      <c r="RAZ66" s="167"/>
      <c r="RBA66" s="167"/>
      <c r="RBB66" s="167"/>
      <c r="RBC66" s="167"/>
      <c r="RBD66" s="167"/>
      <c r="RBE66" s="167"/>
      <c r="RBF66" s="167"/>
      <c r="RBG66" s="167"/>
      <c r="RBH66" s="167"/>
      <c r="RBI66" s="167"/>
      <c r="RBJ66" s="167"/>
      <c r="RBK66" s="167"/>
      <c r="RBL66" s="167"/>
      <c r="RBM66" s="167"/>
      <c r="RBN66" s="167"/>
      <c r="RBO66" s="167"/>
      <c r="RBP66" s="167"/>
      <c r="RBQ66" s="167"/>
      <c r="RBR66" s="167"/>
      <c r="RBS66" s="167"/>
      <c r="RBT66" s="167"/>
      <c r="RBU66" s="167"/>
      <c r="RBV66" s="167"/>
      <c r="RBW66" s="167"/>
      <c r="RBX66" s="167"/>
      <c r="RBY66" s="167"/>
      <c r="RBZ66" s="167"/>
      <c r="RCA66" s="167"/>
      <c r="RCB66" s="167"/>
      <c r="RCC66" s="167"/>
      <c r="RCD66" s="167"/>
      <c r="RCE66" s="167"/>
      <c r="RCF66" s="167"/>
      <c r="RCG66" s="167"/>
      <c r="RCH66" s="167"/>
      <c r="RCI66" s="167"/>
      <c r="RCJ66" s="167"/>
      <c r="RCK66" s="167"/>
      <c r="RCL66" s="167"/>
      <c r="RCM66" s="167"/>
      <c r="RCN66" s="167"/>
      <c r="RCO66" s="167"/>
      <c r="RCP66" s="167"/>
      <c r="RCQ66" s="167"/>
      <c r="RCR66" s="167"/>
      <c r="RCS66" s="167"/>
      <c r="RCT66" s="167"/>
      <c r="RCU66" s="167"/>
      <c r="RCV66" s="167"/>
      <c r="RCW66" s="167"/>
      <c r="RCX66" s="167"/>
      <c r="RCY66" s="167"/>
      <c r="RCZ66" s="167"/>
      <c r="RDA66" s="167"/>
      <c r="RDB66" s="167"/>
      <c r="RDC66" s="167"/>
      <c r="RDD66" s="167"/>
      <c r="RDE66" s="167"/>
      <c r="RDF66" s="167"/>
      <c r="RDG66" s="167"/>
      <c r="RDH66" s="167"/>
      <c r="RDI66" s="167"/>
      <c r="RDJ66" s="167"/>
      <c r="RDK66" s="167"/>
      <c r="RDL66" s="167"/>
      <c r="RDM66" s="167"/>
      <c r="RDN66" s="167"/>
      <c r="RDO66" s="167"/>
      <c r="RDP66" s="167"/>
      <c r="RDQ66" s="167"/>
      <c r="RDR66" s="167"/>
      <c r="RDS66" s="167"/>
      <c r="RDT66" s="167"/>
      <c r="RDU66" s="167"/>
      <c r="RDV66" s="167"/>
      <c r="RDW66" s="167"/>
      <c r="RDX66" s="167"/>
      <c r="RDY66" s="167"/>
      <c r="RDZ66" s="167"/>
      <c r="REA66" s="167"/>
      <c r="REB66" s="167"/>
      <c r="REC66" s="167"/>
      <c r="RED66" s="167"/>
      <c r="REE66" s="167"/>
      <c r="REF66" s="167"/>
      <c r="REG66" s="167"/>
      <c r="REH66" s="167"/>
      <c r="REI66" s="167"/>
      <c r="REJ66" s="167"/>
      <c r="REK66" s="167"/>
      <c r="REL66" s="167"/>
      <c r="REM66" s="167"/>
      <c r="REN66" s="167"/>
      <c r="REO66" s="167"/>
      <c r="REP66" s="167"/>
      <c r="REQ66" s="167"/>
      <c r="RER66" s="167"/>
      <c r="RES66" s="167"/>
      <c r="RET66" s="167"/>
      <c r="REU66" s="167"/>
      <c r="REV66" s="167"/>
      <c r="REW66" s="167"/>
      <c r="REX66" s="167"/>
      <c r="REY66" s="167"/>
      <c r="REZ66" s="167"/>
      <c r="RFA66" s="167"/>
      <c r="RFB66" s="167"/>
      <c r="RFC66" s="167"/>
      <c r="RFD66" s="167"/>
      <c r="RFE66" s="167"/>
      <c r="RFF66" s="167"/>
      <c r="RFG66" s="167"/>
      <c r="RFH66" s="167"/>
      <c r="RFI66" s="167"/>
      <c r="RFJ66" s="167"/>
      <c r="RFK66" s="167"/>
      <c r="RFL66" s="167"/>
      <c r="RFM66" s="167"/>
      <c r="RFN66" s="167"/>
      <c r="RFO66" s="167"/>
      <c r="RFP66" s="167"/>
      <c r="RFQ66" s="167"/>
      <c r="RFR66" s="167"/>
      <c r="RFS66" s="167"/>
      <c r="RFT66" s="167"/>
      <c r="RFU66" s="167"/>
      <c r="RFV66" s="167"/>
      <c r="RFW66" s="167"/>
      <c r="RFX66" s="167"/>
      <c r="RFY66" s="167"/>
      <c r="RFZ66" s="167"/>
      <c r="RGA66" s="167"/>
      <c r="RGB66" s="167"/>
      <c r="RGC66" s="167"/>
      <c r="RGD66" s="167"/>
      <c r="RGE66" s="167"/>
      <c r="RGF66" s="167"/>
      <c r="RGG66" s="167"/>
      <c r="RGH66" s="167"/>
      <c r="RGI66" s="167"/>
      <c r="RGJ66" s="167"/>
      <c r="RGK66" s="167"/>
      <c r="RGL66" s="167"/>
      <c r="RGM66" s="167"/>
      <c r="RGN66" s="167"/>
      <c r="RGO66" s="167"/>
      <c r="RGP66" s="167"/>
      <c r="RGQ66" s="167"/>
      <c r="RGR66" s="167"/>
      <c r="RGS66" s="167"/>
      <c r="RGT66" s="167"/>
      <c r="RGU66" s="167"/>
      <c r="RGV66" s="167"/>
      <c r="RGW66" s="167"/>
      <c r="RGX66" s="167"/>
      <c r="RGY66" s="167"/>
      <c r="RGZ66" s="167"/>
      <c r="RHA66" s="167"/>
      <c r="RHB66" s="167"/>
      <c r="RHC66" s="167"/>
      <c r="RHD66" s="167"/>
      <c r="RHE66" s="167"/>
      <c r="RHF66" s="167"/>
      <c r="RHG66" s="167"/>
      <c r="RHH66" s="167"/>
      <c r="RHI66" s="167"/>
      <c r="RHJ66" s="167"/>
      <c r="RHK66" s="167"/>
      <c r="RHL66" s="167"/>
      <c r="RHM66" s="167"/>
      <c r="RHN66" s="167"/>
      <c r="RHO66" s="167"/>
      <c r="RHP66" s="167"/>
      <c r="RHQ66" s="167"/>
      <c r="RHR66" s="167"/>
      <c r="RHS66" s="167"/>
      <c r="RHT66" s="167"/>
      <c r="RHU66" s="167"/>
      <c r="RHV66" s="167"/>
      <c r="RHW66" s="167"/>
      <c r="RHX66" s="167"/>
      <c r="RHY66" s="167"/>
      <c r="RHZ66" s="167"/>
      <c r="RIA66" s="167"/>
      <c r="RIB66" s="167"/>
      <c r="RIC66" s="167"/>
      <c r="RID66" s="167"/>
      <c r="RIE66" s="167"/>
      <c r="RIF66" s="167"/>
      <c r="RIG66" s="167"/>
      <c r="RIH66" s="167"/>
      <c r="RII66" s="167"/>
      <c r="RIJ66" s="167"/>
      <c r="RIK66" s="167"/>
      <c r="RIL66" s="167"/>
      <c r="RIM66" s="167"/>
      <c r="RIN66" s="167"/>
      <c r="RIO66" s="167"/>
      <c r="RIP66" s="167"/>
      <c r="RIQ66" s="167"/>
      <c r="RIR66" s="167"/>
      <c r="RIS66" s="167"/>
      <c r="RIT66" s="167"/>
      <c r="RIU66" s="167"/>
      <c r="RIV66" s="167"/>
      <c r="RIW66" s="167"/>
      <c r="RIX66" s="167"/>
      <c r="RIY66" s="167"/>
      <c r="RIZ66" s="167"/>
      <c r="RJA66" s="167"/>
      <c r="RJB66" s="167"/>
      <c r="RJC66" s="167"/>
      <c r="RJD66" s="167"/>
      <c r="RJE66" s="167"/>
      <c r="RJF66" s="167"/>
      <c r="RJG66" s="167"/>
      <c r="RJH66" s="167"/>
      <c r="RJI66" s="167"/>
      <c r="RJJ66" s="167"/>
      <c r="RJK66" s="167"/>
      <c r="RJL66" s="167"/>
      <c r="RJM66" s="167"/>
      <c r="RJN66" s="167"/>
      <c r="RJO66" s="167"/>
      <c r="RJP66" s="167"/>
      <c r="RJQ66" s="167"/>
      <c r="RJR66" s="167"/>
      <c r="RJS66" s="167"/>
      <c r="RJT66" s="167"/>
      <c r="RJU66" s="167"/>
      <c r="RJV66" s="167"/>
      <c r="RJW66" s="167"/>
      <c r="RJX66" s="167"/>
      <c r="RJY66" s="167"/>
      <c r="RJZ66" s="167"/>
      <c r="RKA66" s="167"/>
      <c r="RKB66" s="167"/>
      <c r="RKC66" s="167"/>
      <c r="RKD66" s="167"/>
      <c r="RKE66" s="167"/>
      <c r="RKF66" s="167"/>
      <c r="RKG66" s="167"/>
      <c r="RKH66" s="167"/>
      <c r="RKI66" s="167"/>
      <c r="RKJ66" s="167"/>
      <c r="RKK66" s="167"/>
      <c r="RKL66" s="167"/>
      <c r="RKM66" s="167"/>
      <c r="RKN66" s="167"/>
      <c r="RKO66" s="167"/>
      <c r="RKP66" s="167"/>
      <c r="RKQ66" s="167"/>
      <c r="RKR66" s="167"/>
      <c r="RKS66" s="167"/>
      <c r="RKT66" s="167"/>
      <c r="RKU66" s="167"/>
      <c r="RKV66" s="167"/>
      <c r="RKW66" s="167"/>
      <c r="RKX66" s="167"/>
      <c r="RKY66" s="167"/>
      <c r="RKZ66" s="167"/>
      <c r="RLA66" s="167"/>
      <c r="RLB66" s="167"/>
      <c r="RLC66" s="167"/>
      <c r="RLD66" s="167"/>
      <c r="RLE66" s="167"/>
      <c r="RLF66" s="167"/>
      <c r="RLG66" s="167"/>
      <c r="RLH66" s="167"/>
      <c r="RLI66" s="167"/>
      <c r="RLJ66" s="167"/>
      <c r="RLK66" s="167"/>
      <c r="RLL66" s="167"/>
      <c r="RLM66" s="167"/>
      <c r="RLN66" s="167"/>
      <c r="RLO66" s="167"/>
      <c r="RLP66" s="167"/>
      <c r="RLQ66" s="167"/>
      <c r="RLR66" s="167"/>
      <c r="RLS66" s="167"/>
      <c r="RLT66" s="167"/>
      <c r="RLU66" s="167"/>
      <c r="RLV66" s="167"/>
      <c r="RLW66" s="167"/>
      <c r="RLX66" s="167"/>
      <c r="RLY66" s="167"/>
      <c r="RLZ66" s="167"/>
      <c r="RMA66" s="167"/>
      <c r="RMB66" s="167"/>
      <c r="RMC66" s="167"/>
      <c r="RMD66" s="167"/>
      <c r="RME66" s="167"/>
      <c r="RMF66" s="167"/>
      <c r="RMG66" s="167"/>
      <c r="RMH66" s="167"/>
      <c r="RMI66" s="167"/>
      <c r="RMJ66" s="167"/>
      <c r="RMK66" s="167"/>
      <c r="RML66" s="167"/>
      <c r="RMM66" s="167"/>
      <c r="RMN66" s="167"/>
      <c r="RMO66" s="167"/>
      <c r="RMP66" s="167"/>
      <c r="RMQ66" s="167"/>
      <c r="RMR66" s="167"/>
      <c r="RMS66" s="167"/>
      <c r="RMT66" s="167"/>
      <c r="RMU66" s="167"/>
      <c r="RMV66" s="167"/>
      <c r="RMW66" s="167"/>
      <c r="RMX66" s="167"/>
      <c r="RMY66" s="167"/>
      <c r="RMZ66" s="167"/>
      <c r="RNA66" s="167"/>
      <c r="RNB66" s="167"/>
      <c r="RNC66" s="167"/>
      <c r="RND66" s="167"/>
      <c r="RNE66" s="167"/>
      <c r="RNF66" s="167"/>
      <c r="RNG66" s="167"/>
      <c r="RNH66" s="167"/>
      <c r="RNI66" s="167"/>
      <c r="RNJ66" s="167"/>
      <c r="RNK66" s="167"/>
      <c r="RNL66" s="167"/>
      <c r="RNM66" s="167"/>
      <c r="RNN66" s="167"/>
      <c r="RNO66" s="167"/>
      <c r="RNP66" s="167"/>
      <c r="RNQ66" s="167"/>
      <c r="RNR66" s="167"/>
      <c r="RNS66" s="167"/>
      <c r="RNT66" s="167"/>
      <c r="RNU66" s="167"/>
      <c r="RNV66" s="167"/>
      <c r="RNW66" s="167"/>
      <c r="RNX66" s="167"/>
      <c r="RNY66" s="167"/>
      <c r="RNZ66" s="167"/>
      <c r="ROA66" s="167"/>
      <c r="ROB66" s="167"/>
      <c r="ROC66" s="167"/>
      <c r="ROD66" s="167"/>
      <c r="ROE66" s="167"/>
      <c r="ROF66" s="167"/>
      <c r="ROG66" s="167"/>
      <c r="ROH66" s="167"/>
      <c r="ROI66" s="167"/>
      <c r="ROJ66" s="167"/>
      <c r="ROK66" s="167"/>
      <c r="ROL66" s="167"/>
      <c r="ROM66" s="167"/>
      <c r="RON66" s="167"/>
      <c r="ROO66" s="167"/>
      <c r="ROP66" s="167"/>
      <c r="ROQ66" s="167"/>
      <c r="ROR66" s="167"/>
      <c r="ROS66" s="167"/>
      <c r="ROT66" s="167"/>
      <c r="ROU66" s="167"/>
      <c r="ROV66" s="167"/>
      <c r="ROW66" s="167"/>
      <c r="ROX66" s="167"/>
      <c r="ROY66" s="167"/>
      <c r="ROZ66" s="167"/>
      <c r="RPA66" s="167"/>
      <c r="RPB66" s="167"/>
      <c r="RPC66" s="167"/>
      <c r="RPD66" s="167"/>
      <c r="RPE66" s="167"/>
      <c r="RPF66" s="167"/>
      <c r="RPG66" s="167"/>
      <c r="RPH66" s="167"/>
      <c r="RPI66" s="167"/>
      <c r="RPJ66" s="167"/>
      <c r="RPK66" s="167"/>
      <c r="RPL66" s="167"/>
      <c r="RPM66" s="167"/>
      <c r="RPN66" s="167"/>
      <c r="RPO66" s="167"/>
      <c r="RPP66" s="167"/>
      <c r="RPQ66" s="167"/>
      <c r="RPR66" s="167"/>
      <c r="RPS66" s="167"/>
      <c r="RPT66" s="167"/>
      <c r="RPU66" s="167"/>
      <c r="RPV66" s="167"/>
      <c r="RPW66" s="167"/>
      <c r="RPX66" s="167"/>
      <c r="RPY66" s="167"/>
      <c r="RPZ66" s="167"/>
      <c r="RQA66" s="167"/>
      <c r="RQB66" s="167"/>
      <c r="RQC66" s="167"/>
      <c r="RQD66" s="167"/>
      <c r="RQE66" s="167"/>
      <c r="RQF66" s="167"/>
      <c r="RQG66" s="167"/>
      <c r="RQH66" s="167"/>
      <c r="RQI66" s="167"/>
      <c r="RQJ66" s="167"/>
      <c r="RQK66" s="167"/>
      <c r="RQL66" s="167"/>
      <c r="RQM66" s="167"/>
      <c r="RQN66" s="167"/>
      <c r="RQO66" s="167"/>
      <c r="RQP66" s="167"/>
      <c r="RQQ66" s="167"/>
      <c r="RQR66" s="167"/>
      <c r="RQS66" s="167"/>
      <c r="RQT66" s="167"/>
      <c r="RQU66" s="167"/>
      <c r="RQV66" s="167"/>
      <c r="RQW66" s="167"/>
      <c r="RQX66" s="167"/>
      <c r="RQY66" s="167"/>
      <c r="RQZ66" s="167"/>
      <c r="RRA66" s="167"/>
      <c r="RRB66" s="167"/>
      <c r="RRC66" s="167"/>
      <c r="RRD66" s="167"/>
      <c r="RRE66" s="167"/>
      <c r="RRF66" s="167"/>
      <c r="RRG66" s="167"/>
      <c r="RRH66" s="167"/>
      <c r="RRI66" s="167"/>
      <c r="RRJ66" s="167"/>
      <c r="RRK66" s="167"/>
      <c r="RRL66" s="167"/>
      <c r="RRM66" s="167"/>
      <c r="RRN66" s="167"/>
      <c r="RRO66" s="167"/>
      <c r="RRP66" s="167"/>
      <c r="RRQ66" s="167"/>
      <c r="RRR66" s="167"/>
      <c r="RRS66" s="167"/>
      <c r="RRT66" s="167"/>
      <c r="RRU66" s="167"/>
      <c r="RRV66" s="167"/>
      <c r="RRW66" s="167"/>
      <c r="RRX66" s="167"/>
      <c r="RRY66" s="167"/>
      <c r="RRZ66" s="167"/>
      <c r="RSA66" s="167"/>
      <c r="RSB66" s="167"/>
      <c r="RSC66" s="167"/>
      <c r="RSD66" s="167"/>
      <c r="RSE66" s="167"/>
      <c r="RSF66" s="167"/>
      <c r="RSG66" s="167"/>
      <c r="RSH66" s="167"/>
      <c r="RSI66" s="167"/>
      <c r="RSJ66" s="167"/>
      <c r="RSK66" s="167"/>
      <c r="RSL66" s="167"/>
      <c r="RSM66" s="167"/>
      <c r="RSN66" s="167"/>
      <c r="RSO66" s="167"/>
      <c r="RSP66" s="167"/>
      <c r="RSQ66" s="167"/>
      <c r="RSR66" s="167"/>
      <c r="RSS66" s="167"/>
      <c r="RST66" s="167"/>
      <c r="RSU66" s="167"/>
      <c r="RSV66" s="167"/>
      <c r="RSW66" s="167"/>
      <c r="RSX66" s="167"/>
      <c r="RSY66" s="167"/>
      <c r="RSZ66" s="167"/>
      <c r="RTA66" s="167"/>
      <c r="RTB66" s="167"/>
      <c r="RTC66" s="167"/>
      <c r="RTD66" s="167"/>
      <c r="RTE66" s="167"/>
      <c r="RTF66" s="167"/>
      <c r="RTG66" s="167"/>
      <c r="RTH66" s="167"/>
      <c r="RTI66" s="167"/>
      <c r="RTJ66" s="167"/>
      <c r="RTK66" s="167"/>
      <c r="RTL66" s="167"/>
      <c r="RTM66" s="167"/>
      <c r="RTN66" s="167"/>
      <c r="RTO66" s="167"/>
      <c r="RTP66" s="167"/>
      <c r="RTQ66" s="167"/>
      <c r="RTR66" s="167"/>
      <c r="RTS66" s="167"/>
      <c r="RTT66" s="167"/>
      <c r="RTU66" s="167"/>
      <c r="RTV66" s="167"/>
      <c r="RTW66" s="167"/>
      <c r="RTX66" s="167"/>
      <c r="RTY66" s="167"/>
      <c r="RTZ66" s="167"/>
      <c r="RUA66" s="167"/>
      <c r="RUB66" s="167"/>
      <c r="RUC66" s="167"/>
      <c r="RUD66" s="167"/>
      <c r="RUE66" s="167"/>
      <c r="RUF66" s="167"/>
      <c r="RUG66" s="167"/>
      <c r="RUH66" s="167"/>
      <c r="RUI66" s="167"/>
      <c r="RUJ66" s="167"/>
      <c r="RUK66" s="167"/>
      <c r="RUL66" s="167"/>
      <c r="RUM66" s="167"/>
      <c r="RUN66" s="167"/>
      <c r="RUO66" s="167"/>
      <c r="RUP66" s="167"/>
      <c r="RUQ66" s="167"/>
      <c r="RUR66" s="167"/>
      <c r="RUS66" s="167"/>
      <c r="RUT66" s="167"/>
      <c r="RUU66" s="167"/>
      <c r="RUV66" s="167"/>
      <c r="RUW66" s="167"/>
      <c r="RUX66" s="167"/>
      <c r="RUY66" s="167"/>
      <c r="RUZ66" s="167"/>
      <c r="RVA66" s="167"/>
      <c r="RVB66" s="167"/>
      <c r="RVC66" s="167"/>
      <c r="RVD66" s="167"/>
      <c r="RVE66" s="167"/>
      <c r="RVF66" s="167"/>
      <c r="RVG66" s="167"/>
      <c r="RVH66" s="167"/>
      <c r="RVI66" s="167"/>
      <c r="RVJ66" s="167"/>
      <c r="RVK66" s="167"/>
      <c r="RVL66" s="167"/>
      <c r="RVM66" s="167"/>
      <c r="RVN66" s="167"/>
      <c r="RVO66" s="167"/>
      <c r="RVP66" s="167"/>
      <c r="RVQ66" s="167"/>
      <c r="RVR66" s="167"/>
      <c r="RVS66" s="167"/>
      <c r="RVT66" s="167"/>
      <c r="RVU66" s="167"/>
      <c r="RVV66" s="167"/>
      <c r="RVW66" s="167"/>
      <c r="RVX66" s="167"/>
      <c r="RVY66" s="167"/>
      <c r="RVZ66" s="167"/>
      <c r="RWA66" s="167"/>
      <c r="RWB66" s="167"/>
      <c r="RWC66" s="167"/>
      <c r="RWD66" s="167"/>
      <c r="RWE66" s="167"/>
      <c r="RWF66" s="167"/>
      <c r="RWG66" s="167"/>
      <c r="RWH66" s="167"/>
      <c r="RWI66" s="167"/>
      <c r="RWJ66" s="167"/>
      <c r="RWK66" s="167"/>
      <c r="RWL66" s="167"/>
      <c r="RWM66" s="167"/>
      <c r="RWN66" s="167"/>
      <c r="RWO66" s="167"/>
      <c r="RWP66" s="167"/>
      <c r="RWQ66" s="167"/>
      <c r="RWR66" s="167"/>
      <c r="RWS66" s="167"/>
      <c r="RWT66" s="167"/>
      <c r="RWU66" s="167"/>
      <c r="RWV66" s="167"/>
      <c r="RWW66" s="167"/>
      <c r="RWX66" s="167"/>
      <c r="RWY66" s="167"/>
      <c r="RWZ66" s="167"/>
      <c r="RXA66" s="167"/>
      <c r="RXB66" s="167"/>
      <c r="RXC66" s="167"/>
      <c r="RXD66" s="167"/>
      <c r="RXE66" s="167"/>
      <c r="RXF66" s="167"/>
      <c r="RXG66" s="167"/>
      <c r="RXH66" s="167"/>
      <c r="RXI66" s="167"/>
      <c r="RXJ66" s="167"/>
      <c r="RXK66" s="167"/>
      <c r="RXL66" s="167"/>
      <c r="RXM66" s="167"/>
      <c r="RXN66" s="167"/>
      <c r="RXO66" s="167"/>
      <c r="RXP66" s="167"/>
      <c r="RXQ66" s="167"/>
      <c r="RXR66" s="167"/>
      <c r="RXS66" s="167"/>
      <c r="RXT66" s="167"/>
      <c r="RXU66" s="167"/>
      <c r="RXV66" s="167"/>
      <c r="RXW66" s="167"/>
      <c r="RXX66" s="167"/>
      <c r="RXY66" s="167"/>
      <c r="RXZ66" s="167"/>
      <c r="RYA66" s="167"/>
      <c r="RYB66" s="167"/>
      <c r="RYC66" s="167"/>
      <c r="RYD66" s="167"/>
      <c r="RYE66" s="167"/>
      <c r="RYF66" s="167"/>
      <c r="RYG66" s="167"/>
      <c r="RYH66" s="167"/>
      <c r="RYI66" s="167"/>
      <c r="RYJ66" s="167"/>
      <c r="RYK66" s="167"/>
      <c r="RYL66" s="167"/>
      <c r="RYM66" s="167"/>
      <c r="RYN66" s="167"/>
      <c r="RYO66" s="167"/>
      <c r="RYP66" s="167"/>
      <c r="RYQ66" s="167"/>
      <c r="RYR66" s="167"/>
      <c r="RYS66" s="167"/>
      <c r="RYT66" s="167"/>
      <c r="RYU66" s="167"/>
      <c r="RYV66" s="167"/>
      <c r="RYW66" s="167"/>
      <c r="RYX66" s="167"/>
      <c r="RYY66" s="167"/>
      <c r="RYZ66" s="167"/>
      <c r="RZA66" s="167"/>
      <c r="RZB66" s="167"/>
      <c r="RZC66" s="167"/>
      <c r="RZD66" s="167"/>
      <c r="RZE66" s="167"/>
      <c r="RZF66" s="167"/>
      <c r="RZG66" s="167"/>
      <c r="RZH66" s="167"/>
      <c r="RZI66" s="167"/>
      <c r="RZJ66" s="167"/>
      <c r="RZK66" s="167"/>
      <c r="RZL66" s="167"/>
      <c r="RZM66" s="167"/>
      <c r="RZN66" s="167"/>
      <c r="RZO66" s="167"/>
      <c r="RZP66" s="167"/>
      <c r="RZQ66" s="167"/>
      <c r="RZR66" s="167"/>
      <c r="RZS66" s="167"/>
      <c r="RZT66" s="167"/>
      <c r="RZU66" s="167"/>
      <c r="RZV66" s="167"/>
      <c r="RZW66" s="167"/>
      <c r="RZX66" s="167"/>
      <c r="RZY66" s="167"/>
      <c r="RZZ66" s="167"/>
      <c r="SAA66" s="167"/>
      <c r="SAB66" s="167"/>
      <c r="SAC66" s="167"/>
      <c r="SAD66" s="167"/>
      <c r="SAE66" s="167"/>
      <c r="SAF66" s="167"/>
      <c r="SAG66" s="167"/>
      <c r="SAH66" s="167"/>
      <c r="SAI66" s="167"/>
      <c r="SAJ66" s="167"/>
      <c r="SAK66" s="167"/>
      <c r="SAL66" s="167"/>
      <c r="SAM66" s="167"/>
      <c r="SAN66" s="167"/>
      <c r="SAO66" s="167"/>
      <c r="SAP66" s="167"/>
      <c r="SAQ66" s="167"/>
      <c r="SAR66" s="167"/>
      <c r="SAS66" s="167"/>
      <c r="SAT66" s="167"/>
      <c r="SAU66" s="167"/>
      <c r="SAV66" s="167"/>
      <c r="SAW66" s="167"/>
      <c r="SAX66" s="167"/>
      <c r="SAY66" s="167"/>
      <c r="SAZ66" s="167"/>
      <c r="SBA66" s="167"/>
      <c r="SBB66" s="167"/>
      <c r="SBC66" s="167"/>
      <c r="SBD66" s="167"/>
      <c r="SBE66" s="167"/>
      <c r="SBF66" s="167"/>
      <c r="SBG66" s="167"/>
      <c r="SBH66" s="167"/>
      <c r="SBI66" s="167"/>
      <c r="SBJ66" s="167"/>
      <c r="SBK66" s="167"/>
      <c r="SBL66" s="167"/>
      <c r="SBM66" s="167"/>
      <c r="SBN66" s="167"/>
      <c r="SBO66" s="167"/>
      <c r="SBP66" s="167"/>
      <c r="SBQ66" s="167"/>
      <c r="SBR66" s="167"/>
      <c r="SBS66" s="167"/>
      <c r="SBT66" s="167"/>
      <c r="SBU66" s="167"/>
      <c r="SBV66" s="167"/>
      <c r="SBW66" s="167"/>
      <c r="SBX66" s="167"/>
      <c r="SBY66" s="167"/>
      <c r="SBZ66" s="167"/>
      <c r="SCA66" s="167"/>
      <c r="SCB66" s="167"/>
      <c r="SCC66" s="167"/>
      <c r="SCD66" s="167"/>
      <c r="SCE66" s="167"/>
      <c r="SCF66" s="167"/>
      <c r="SCG66" s="167"/>
      <c r="SCH66" s="167"/>
      <c r="SCI66" s="167"/>
      <c r="SCJ66" s="167"/>
      <c r="SCK66" s="167"/>
      <c r="SCL66" s="167"/>
      <c r="SCM66" s="167"/>
      <c r="SCN66" s="167"/>
      <c r="SCO66" s="167"/>
      <c r="SCP66" s="167"/>
      <c r="SCQ66" s="167"/>
      <c r="SCR66" s="167"/>
      <c r="SCS66" s="167"/>
      <c r="SCT66" s="167"/>
      <c r="SCU66" s="167"/>
      <c r="SCV66" s="167"/>
      <c r="SCW66" s="167"/>
      <c r="SCX66" s="167"/>
      <c r="SCY66" s="167"/>
      <c r="SCZ66" s="167"/>
      <c r="SDA66" s="167"/>
      <c r="SDB66" s="167"/>
      <c r="SDC66" s="167"/>
      <c r="SDD66" s="167"/>
      <c r="SDE66" s="167"/>
      <c r="SDF66" s="167"/>
      <c r="SDG66" s="167"/>
      <c r="SDH66" s="167"/>
      <c r="SDI66" s="167"/>
      <c r="SDJ66" s="167"/>
      <c r="SDK66" s="167"/>
      <c r="SDL66" s="167"/>
      <c r="SDM66" s="167"/>
      <c r="SDN66" s="167"/>
      <c r="SDO66" s="167"/>
      <c r="SDP66" s="167"/>
      <c r="SDQ66" s="167"/>
      <c r="SDR66" s="167"/>
      <c r="SDS66" s="167"/>
      <c r="SDT66" s="167"/>
      <c r="SDU66" s="167"/>
      <c r="SDV66" s="167"/>
      <c r="SDW66" s="167"/>
      <c r="SDX66" s="167"/>
      <c r="SDY66" s="167"/>
      <c r="SDZ66" s="167"/>
      <c r="SEA66" s="167"/>
      <c r="SEB66" s="167"/>
      <c r="SEC66" s="167"/>
      <c r="SED66" s="167"/>
      <c r="SEE66" s="167"/>
      <c r="SEF66" s="167"/>
      <c r="SEG66" s="167"/>
      <c r="SEH66" s="167"/>
      <c r="SEI66" s="167"/>
      <c r="SEJ66" s="167"/>
      <c r="SEK66" s="167"/>
      <c r="SEL66" s="167"/>
      <c r="SEM66" s="167"/>
      <c r="SEN66" s="167"/>
      <c r="SEO66" s="167"/>
      <c r="SEP66" s="167"/>
      <c r="SEQ66" s="167"/>
      <c r="SER66" s="167"/>
      <c r="SES66" s="167"/>
      <c r="SET66" s="167"/>
      <c r="SEU66" s="167"/>
      <c r="SEV66" s="167"/>
      <c r="SEW66" s="167"/>
      <c r="SEX66" s="167"/>
      <c r="SEY66" s="167"/>
      <c r="SEZ66" s="167"/>
      <c r="SFA66" s="167"/>
      <c r="SFB66" s="167"/>
      <c r="SFC66" s="167"/>
      <c r="SFD66" s="167"/>
      <c r="SFE66" s="167"/>
      <c r="SFF66" s="167"/>
      <c r="SFG66" s="167"/>
      <c r="SFH66" s="167"/>
      <c r="SFI66" s="167"/>
      <c r="SFJ66" s="167"/>
      <c r="SFK66" s="167"/>
      <c r="SFL66" s="167"/>
      <c r="SFM66" s="167"/>
      <c r="SFN66" s="167"/>
      <c r="SFO66" s="167"/>
      <c r="SFP66" s="167"/>
      <c r="SFQ66" s="167"/>
      <c r="SFR66" s="167"/>
      <c r="SFS66" s="167"/>
      <c r="SFT66" s="167"/>
      <c r="SFU66" s="167"/>
      <c r="SFV66" s="167"/>
      <c r="SFW66" s="167"/>
      <c r="SFX66" s="167"/>
      <c r="SFY66" s="167"/>
      <c r="SFZ66" s="167"/>
      <c r="SGA66" s="167"/>
      <c r="SGB66" s="167"/>
      <c r="SGC66" s="167"/>
      <c r="SGD66" s="167"/>
      <c r="SGE66" s="167"/>
      <c r="SGF66" s="167"/>
      <c r="SGG66" s="167"/>
      <c r="SGH66" s="167"/>
      <c r="SGI66" s="167"/>
      <c r="SGJ66" s="167"/>
      <c r="SGK66" s="167"/>
      <c r="SGL66" s="167"/>
      <c r="SGM66" s="167"/>
      <c r="SGN66" s="167"/>
      <c r="SGO66" s="167"/>
      <c r="SGP66" s="167"/>
      <c r="SGQ66" s="167"/>
      <c r="SGR66" s="167"/>
      <c r="SGS66" s="167"/>
      <c r="SGT66" s="167"/>
      <c r="SGU66" s="167"/>
      <c r="SGV66" s="167"/>
      <c r="SGW66" s="167"/>
      <c r="SGX66" s="167"/>
      <c r="SGY66" s="167"/>
      <c r="SGZ66" s="167"/>
      <c r="SHA66" s="167"/>
      <c r="SHB66" s="167"/>
      <c r="SHC66" s="167"/>
      <c r="SHD66" s="167"/>
      <c r="SHE66" s="167"/>
      <c r="SHF66" s="167"/>
      <c r="SHG66" s="167"/>
      <c r="SHH66" s="167"/>
      <c r="SHI66" s="167"/>
      <c r="SHJ66" s="167"/>
      <c r="SHK66" s="167"/>
      <c r="SHL66" s="167"/>
      <c r="SHM66" s="167"/>
      <c r="SHN66" s="167"/>
      <c r="SHO66" s="167"/>
      <c r="SHP66" s="167"/>
      <c r="SHQ66" s="167"/>
      <c r="SHR66" s="167"/>
      <c r="SHS66" s="167"/>
      <c r="SHT66" s="167"/>
      <c r="SHU66" s="167"/>
      <c r="SHV66" s="167"/>
      <c r="SHW66" s="167"/>
      <c r="SHX66" s="167"/>
      <c r="SHY66" s="167"/>
      <c r="SHZ66" s="167"/>
      <c r="SIA66" s="167"/>
      <c r="SIB66" s="167"/>
      <c r="SIC66" s="167"/>
      <c r="SID66" s="167"/>
      <c r="SIE66" s="167"/>
      <c r="SIF66" s="167"/>
      <c r="SIG66" s="167"/>
      <c r="SIH66" s="167"/>
      <c r="SII66" s="167"/>
      <c r="SIJ66" s="167"/>
      <c r="SIK66" s="167"/>
      <c r="SIL66" s="167"/>
      <c r="SIM66" s="167"/>
      <c r="SIN66" s="167"/>
      <c r="SIO66" s="167"/>
      <c r="SIP66" s="167"/>
      <c r="SIQ66" s="167"/>
      <c r="SIR66" s="167"/>
      <c r="SIS66" s="167"/>
      <c r="SIT66" s="167"/>
      <c r="SIU66" s="167"/>
      <c r="SIV66" s="167"/>
      <c r="SIW66" s="167"/>
      <c r="SIX66" s="167"/>
      <c r="SIY66" s="167"/>
      <c r="SIZ66" s="167"/>
      <c r="SJA66" s="167"/>
      <c r="SJB66" s="167"/>
      <c r="SJC66" s="167"/>
      <c r="SJD66" s="167"/>
      <c r="SJE66" s="167"/>
      <c r="SJF66" s="167"/>
      <c r="SJG66" s="167"/>
      <c r="SJH66" s="167"/>
      <c r="SJI66" s="167"/>
      <c r="SJJ66" s="167"/>
      <c r="SJK66" s="167"/>
      <c r="SJL66" s="167"/>
      <c r="SJM66" s="167"/>
      <c r="SJN66" s="167"/>
      <c r="SJO66" s="167"/>
      <c r="SJP66" s="167"/>
      <c r="SJQ66" s="167"/>
      <c r="SJR66" s="167"/>
      <c r="SJS66" s="167"/>
      <c r="SJT66" s="167"/>
      <c r="SJU66" s="167"/>
      <c r="SJV66" s="167"/>
      <c r="SJW66" s="167"/>
      <c r="SJX66" s="167"/>
      <c r="SJY66" s="167"/>
      <c r="SJZ66" s="167"/>
      <c r="SKA66" s="167"/>
      <c r="SKB66" s="167"/>
      <c r="SKC66" s="167"/>
      <c r="SKD66" s="167"/>
      <c r="SKE66" s="167"/>
      <c r="SKF66" s="167"/>
      <c r="SKG66" s="167"/>
      <c r="SKH66" s="167"/>
      <c r="SKI66" s="167"/>
      <c r="SKJ66" s="167"/>
      <c r="SKK66" s="167"/>
      <c r="SKL66" s="167"/>
      <c r="SKM66" s="167"/>
      <c r="SKN66" s="167"/>
      <c r="SKO66" s="167"/>
      <c r="SKP66" s="167"/>
      <c r="SKQ66" s="167"/>
      <c r="SKR66" s="167"/>
      <c r="SKS66" s="167"/>
      <c r="SKT66" s="167"/>
      <c r="SKU66" s="167"/>
      <c r="SKV66" s="167"/>
      <c r="SKW66" s="167"/>
      <c r="SKX66" s="167"/>
      <c r="SKY66" s="167"/>
      <c r="SKZ66" s="167"/>
      <c r="SLA66" s="167"/>
      <c r="SLB66" s="167"/>
      <c r="SLC66" s="167"/>
      <c r="SLD66" s="167"/>
      <c r="SLE66" s="167"/>
      <c r="SLF66" s="167"/>
      <c r="SLG66" s="167"/>
      <c r="SLH66" s="167"/>
      <c r="SLI66" s="167"/>
      <c r="SLJ66" s="167"/>
      <c r="SLK66" s="167"/>
      <c r="SLL66" s="167"/>
      <c r="SLM66" s="167"/>
      <c r="SLN66" s="167"/>
      <c r="SLO66" s="167"/>
      <c r="SLP66" s="167"/>
      <c r="SLQ66" s="167"/>
      <c r="SLR66" s="167"/>
      <c r="SLS66" s="167"/>
      <c r="SLT66" s="167"/>
      <c r="SLU66" s="167"/>
      <c r="SLV66" s="167"/>
      <c r="SLW66" s="167"/>
      <c r="SLX66" s="167"/>
      <c r="SLY66" s="167"/>
      <c r="SLZ66" s="167"/>
      <c r="SMA66" s="167"/>
      <c r="SMB66" s="167"/>
      <c r="SMC66" s="167"/>
      <c r="SMD66" s="167"/>
      <c r="SME66" s="167"/>
      <c r="SMF66" s="167"/>
      <c r="SMG66" s="167"/>
      <c r="SMH66" s="167"/>
      <c r="SMI66" s="167"/>
      <c r="SMJ66" s="167"/>
      <c r="SMK66" s="167"/>
      <c r="SML66" s="167"/>
      <c r="SMM66" s="167"/>
      <c r="SMN66" s="167"/>
      <c r="SMO66" s="167"/>
      <c r="SMP66" s="167"/>
      <c r="SMQ66" s="167"/>
      <c r="SMR66" s="167"/>
      <c r="SMS66" s="167"/>
      <c r="SMT66" s="167"/>
      <c r="SMU66" s="167"/>
      <c r="SMV66" s="167"/>
      <c r="SMW66" s="167"/>
      <c r="SMX66" s="167"/>
      <c r="SMY66" s="167"/>
      <c r="SMZ66" s="167"/>
      <c r="SNA66" s="167"/>
      <c r="SNB66" s="167"/>
      <c r="SNC66" s="167"/>
      <c r="SND66" s="167"/>
      <c r="SNE66" s="167"/>
      <c r="SNF66" s="167"/>
      <c r="SNG66" s="167"/>
      <c r="SNH66" s="167"/>
      <c r="SNI66" s="167"/>
      <c r="SNJ66" s="167"/>
      <c r="SNK66" s="167"/>
      <c r="SNL66" s="167"/>
      <c r="SNM66" s="167"/>
      <c r="SNN66" s="167"/>
      <c r="SNO66" s="167"/>
      <c r="SNP66" s="167"/>
      <c r="SNQ66" s="167"/>
      <c r="SNR66" s="167"/>
      <c r="SNS66" s="167"/>
      <c r="SNT66" s="167"/>
      <c r="SNU66" s="167"/>
      <c r="SNV66" s="167"/>
      <c r="SNW66" s="167"/>
      <c r="SNX66" s="167"/>
      <c r="SNY66" s="167"/>
      <c r="SNZ66" s="167"/>
      <c r="SOA66" s="167"/>
      <c r="SOB66" s="167"/>
      <c r="SOC66" s="167"/>
      <c r="SOD66" s="167"/>
      <c r="SOE66" s="167"/>
      <c r="SOF66" s="167"/>
      <c r="SOG66" s="167"/>
      <c r="SOH66" s="167"/>
      <c r="SOI66" s="167"/>
      <c r="SOJ66" s="167"/>
      <c r="SOK66" s="167"/>
      <c r="SOL66" s="167"/>
      <c r="SOM66" s="167"/>
      <c r="SON66" s="167"/>
      <c r="SOO66" s="167"/>
      <c r="SOP66" s="167"/>
      <c r="SOQ66" s="167"/>
      <c r="SOR66" s="167"/>
      <c r="SOS66" s="167"/>
      <c r="SOT66" s="167"/>
      <c r="SOU66" s="167"/>
      <c r="SOV66" s="167"/>
      <c r="SOW66" s="167"/>
      <c r="SOX66" s="167"/>
      <c r="SOY66" s="167"/>
      <c r="SOZ66" s="167"/>
      <c r="SPA66" s="167"/>
      <c r="SPB66" s="167"/>
      <c r="SPC66" s="167"/>
      <c r="SPD66" s="167"/>
      <c r="SPE66" s="167"/>
      <c r="SPF66" s="167"/>
      <c r="SPG66" s="167"/>
      <c r="SPH66" s="167"/>
      <c r="SPI66" s="167"/>
      <c r="SPJ66" s="167"/>
      <c r="SPK66" s="167"/>
      <c r="SPL66" s="167"/>
      <c r="SPM66" s="167"/>
      <c r="SPN66" s="167"/>
      <c r="SPO66" s="167"/>
      <c r="SPP66" s="167"/>
      <c r="SPQ66" s="167"/>
      <c r="SPR66" s="167"/>
      <c r="SPS66" s="167"/>
      <c r="SPT66" s="167"/>
      <c r="SPU66" s="167"/>
      <c r="SPV66" s="167"/>
      <c r="SPW66" s="167"/>
      <c r="SPX66" s="167"/>
      <c r="SPY66" s="167"/>
      <c r="SPZ66" s="167"/>
      <c r="SQA66" s="167"/>
      <c r="SQB66" s="167"/>
      <c r="SQC66" s="167"/>
      <c r="SQD66" s="167"/>
      <c r="SQE66" s="167"/>
      <c r="SQF66" s="167"/>
      <c r="SQG66" s="167"/>
      <c r="SQH66" s="167"/>
      <c r="SQI66" s="167"/>
      <c r="SQJ66" s="167"/>
      <c r="SQK66" s="167"/>
      <c r="SQL66" s="167"/>
      <c r="SQM66" s="167"/>
      <c r="SQN66" s="167"/>
      <c r="SQO66" s="167"/>
      <c r="SQP66" s="167"/>
      <c r="SQQ66" s="167"/>
      <c r="SQR66" s="167"/>
      <c r="SQS66" s="167"/>
      <c r="SQT66" s="167"/>
      <c r="SQU66" s="167"/>
      <c r="SQV66" s="167"/>
      <c r="SQW66" s="167"/>
      <c r="SQX66" s="167"/>
      <c r="SQY66" s="167"/>
      <c r="SQZ66" s="167"/>
      <c r="SRA66" s="167"/>
      <c r="SRB66" s="167"/>
      <c r="SRC66" s="167"/>
      <c r="SRD66" s="167"/>
      <c r="SRE66" s="167"/>
      <c r="SRF66" s="167"/>
      <c r="SRG66" s="167"/>
      <c r="SRH66" s="167"/>
      <c r="SRI66" s="167"/>
      <c r="SRJ66" s="167"/>
      <c r="SRK66" s="167"/>
      <c r="SRL66" s="167"/>
      <c r="SRM66" s="167"/>
      <c r="SRN66" s="167"/>
      <c r="SRO66" s="167"/>
      <c r="SRP66" s="167"/>
      <c r="SRQ66" s="167"/>
      <c r="SRR66" s="167"/>
      <c r="SRS66" s="167"/>
      <c r="SRT66" s="167"/>
      <c r="SRU66" s="167"/>
      <c r="SRV66" s="167"/>
      <c r="SRW66" s="167"/>
      <c r="SRX66" s="167"/>
      <c r="SRY66" s="167"/>
      <c r="SRZ66" s="167"/>
      <c r="SSA66" s="167"/>
      <c r="SSB66" s="167"/>
      <c r="SSC66" s="167"/>
      <c r="SSD66" s="167"/>
      <c r="SSE66" s="167"/>
      <c r="SSF66" s="167"/>
      <c r="SSG66" s="167"/>
      <c r="SSH66" s="167"/>
      <c r="SSI66" s="167"/>
      <c r="SSJ66" s="167"/>
      <c r="SSK66" s="167"/>
      <c r="SSL66" s="167"/>
      <c r="SSM66" s="167"/>
      <c r="SSN66" s="167"/>
      <c r="SSO66" s="167"/>
      <c r="SSP66" s="167"/>
      <c r="SSQ66" s="167"/>
      <c r="SSR66" s="167"/>
      <c r="SSS66" s="167"/>
      <c r="SST66" s="167"/>
      <c r="SSU66" s="167"/>
      <c r="SSV66" s="167"/>
      <c r="SSW66" s="167"/>
      <c r="SSX66" s="167"/>
      <c r="SSY66" s="167"/>
      <c r="SSZ66" s="167"/>
      <c r="STA66" s="167"/>
      <c r="STB66" s="167"/>
      <c r="STC66" s="167"/>
      <c r="STD66" s="167"/>
      <c r="STE66" s="167"/>
      <c r="STF66" s="167"/>
      <c r="STG66" s="167"/>
      <c r="STH66" s="167"/>
      <c r="STI66" s="167"/>
      <c r="STJ66" s="167"/>
      <c r="STK66" s="167"/>
      <c r="STL66" s="167"/>
      <c r="STM66" s="167"/>
      <c r="STN66" s="167"/>
      <c r="STO66" s="167"/>
      <c r="STP66" s="167"/>
      <c r="STQ66" s="167"/>
      <c r="STR66" s="167"/>
      <c r="STS66" s="167"/>
      <c r="STT66" s="167"/>
      <c r="STU66" s="167"/>
      <c r="STV66" s="167"/>
      <c r="STW66" s="167"/>
      <c r="STX66" s="167"/>
      <c r="STY66" s="167"/>
      <c r="STZ66" s="167"/>
      <c r="SUA66" s="167"/>
      <c r="SUB66" s="167"/>
      <c r="SUC66" s="167"/>
      <c r="SUD66" s="167"/>
      <c r="SUE66" s="167"/>
      <c r="SUF66" s="167"/>
      <c r="SUG66" s="167"/>
      <c r="SUH66" s="167"/>
      <c r="SUI66" s="167"/>
      <c r="SUJ66" s="167"/>
      <c r="SUK66" s="167"/>
      <c r="SUL66" s="167"/>
      <c r="SUM66" s="167"/>
      <c r="SUN66" s="167"/>
      <c r="SUO66" s="167"/>
      <c r="SUP66" s="167"/>
      <c r="SUQ66" s="167"/>
      <c r="SUR66" s="167"/>
      <c r="SUS66" s="167"/>
      <c r="SUT66" s="167"/>
      <c r="SUU66" s="167"/>
      <c r="SUV66" s="167"/>
      <c r="SUW66" s="167"/>
      <c r="SUX66" s="167"/>
      <c r="SUY66" s="167"/>
      <c r="SUZ66" s="167"/>
      <c r="SVA66" s="167"/>
      <c r="SVB66" s="167"/>
      <c r="SVC66" s="167"/>
      <c r="SVD66" s="167"/>
      <c r="SVE66" s="167"/>
      <c r="SVF66" s="167"/>
      <c r="SVG66" s="167"/>
      <c r="SVH66" s="167"/>
      <c r="SVI66" s="167"/>
      <c r="SVJ66" s="167"/>
      <c r="SVK66" s="167"/>
      <c r="SVL66" s="167"/>
      <c r="SVM66" s="167"/>
      <c r="SVN66" s="167"/>
      <c r="SVO66" s="167"/>
      <c r="SVP66" s="167"/>
      <c r="SVQ66" s="167"/>
      <c r="SVR66" s="167"/>
      <c r="SVS66" s="167"/>
      <c r="SVT66" s="167"/>
      <c r="SVU66" s="167"/>
      <c r="SVV66" s="167"/>
      <c r="SVW66" s="167"/>
      <c r="SVX66" s="167"/>
      <c r="SVY66" s="167"/>
      <c r="SVZ66" s="167"/>
      <c r="SWA66" s="167"/>
      <c r="SWB66" s="167"/>
      <c r="SWC66" s="167"/>
      <c r="SWD66" s="167"/>
      <c r="SWE66" s="167"/>
      <c r="SWF66" s="167"/>
      <c r="SWG66" s="167"/>
      <c r="SWH66" s="167"/>
      <c r="SWI66" s="167"/>
      <c r="SWJ66" s="167"/>
      <c r="SWK66" s="167"/>
      <c r="SWL66" s="167"/>
      <c r="SWM66" s="167"/>
      <c r="SWN66" s="167"/>
      <c r="SWO66" s="167"/>
      <c r="SWP66" s="167"/>
      <c r="SWQ66" s="167"/>
      <c r="SWR66" s="167"/>
      <c r="SWS66" s="167"/>
      <c r="SWT66" s="167"/>
      <c r="SWU66" s="167"/>
      <c r="SWV66" s="167"/>
      <c r="SWW66" s="167"/>
      <c r="SWX66" s="167"/>
      <c r="SWY66" s="167"/>
      <c r="SWZ66" s="167"/>
      <c r="SXA66" s="167"/>
      <c r="SXB66" s="167"/>
      <c r="SXC66" s="167"/>
      <c r="SXD66" s="167"/>
      <c r="SXE66" s="167"/>
      <c r="SXF66" s="167"/>
      <c r="SXG66" s="167"/>
      <c r="SXH66" s="167"/>
      <c r="SXI66" s="167"/>
      <c r="SXJ66" s="167"/>
      <c r="SXK66" s="167"/>
      <c r="SXL66" s="167"/>
      <c r="SXM66" s="167"/>
      <c r="SXN66" s="167"/>
      <c r="SXO66" s="167"/>
      <c r="SXP66" s="167"/>
      <c r="SXQ66" s="167"/>
      <c r="SXR66" s="167"/>
      <c r="SXS66" s="167"/>
      <c r="SXT66" s="167"/>
      <c r="SXU66" s="167"/>
      <c r="SXV66" s="167"/>
      <c r="SXW66" s="167"/>
      <c r="SXX66" s="167"/>
      <c r="SXY66" s="167"/>
      <c r="SXZ66" s="167"/>
      <c r="SYA66" s="167"/>
      <c r="SYB66" s="167"/>
      <c r="SYC66" s="167"/>
      <c r="SYD66" s="167"/>
      <c r="SYE66" s="167"/>
      <c r="SYF66" s="167"/>
      <c r="SYG66" s="167"/>
      <c r="SYH66" s="167"/>
      <c r="SYI66" s="167"/>
      <c r="SYJ66" s="167"/>
      <c r="SYK66" s="167"/>
      <c r="SYL66" s="167"/>
      <c r="SYM66" s="167"/>
      <c r="SYN66" s="167"/>
      <c r="SYO66" s="167"/>
      <c r="SYP66" s="167"/>
      <c r="SYQ66" s="167"/>
      <c r="SYR66" s="167"/>
      <c r="SYS66" s="167"/>
      <c r="SYT66" s="167"/>
      <c r="SYU66" s="167"/>
      <c r="SYV66" s="167"/>
      <c r="SYW66" s="167"/>
      <c r="SYX66" s="167"/>
      <c r="SYY66" s="167"/>
      <c r="SYZ66" s="167"/>
      <c r="SZA66" s="167"/>
      <c r="SZB66" s="167"/>
      <c r="SZC66" s="167"/>
      <c r="SZD66" s="167"/>
      <c r="SZE66" s="167"/>
      <c r="SZF66" s="167"/>
      <c r="SZG66" s="167"/>
      <c r="SZH66" s="167"/>
      <c r="SZI66" s="167"/>
      <c r="SZJ66" s="167"/>
      <c r="SZK66" s="167"/>
      <c r="SZL66" s="167"/>
      <c r="SZM66" s="167"/>
      <c r="SZN66" s="167"/>
      <c r="SZO66" s="167"/>
      <c r="SZP66" s="167"/>
      <c r="SZQ66" s="167"/>
      <c r="SZR66" s="167"/>
      <c r="SZS66" s="167"/>
      <c r="SZT66" s="167"/>
      <c r="SZU66" s="167"/>
      <c r="SZV66" s="167"/>
      <c r="SZW66" s="167"/>
      <c r="SZX66" s="167"/>
      <c r="SZY66" s="167"/>
      <c r="SZZ66" s="167"/>
      <c r="TAA66" s="167"/>
      <c r="TAB66" s="167"/>
      <c r="TAC66" s="167"/>
      <c r="TAD66" s="167"/>
      <c r="TAE66" s="167"/>
      <c r="TAF66" s="167"/>
      <c r="TAG66" s="167"/>
      <c r="TAH66" s="167"/>
      <c r="TAI66" s="167"/>
      <c r="TAJ66" s="167"/>
      <c r="TAK66" s="167"/>
      <c r="TAL66" s="167"/>
      <c r="TAM66" s="167"/>
      <c r="TAN66" s="167"/>
      <c r="TAO66" s="167"/>
      <c r="TAP66" s="167"/>
      <c r="TAQ66" s="167"/>
      <c r="TAR66" s="167"/>
      <c r="TAS66" s="167"/>
      <c r="TAT66" s="167"/>
      <c r="TAU66" s="167"/>
      <c r="TAV66" s="167"/>
      <c r="TAW66" s="167"/>
      <c r="TAX66" s="167"/>
      <c r="TAY66" s="167"/>
      <c r="TAZ66" s="167"/>
      <c r="TBA66" s="167"/>
      <c r="TBB66" s="167"/>
      <c r="TBC66" s="167"/>
      <c r="TBD66" s="167"/>
      <c r="TBE66" s="167"/>
      <c r="TBF66" s="167"/>
      <c r="TBG66" s="167"/>
      <c r="TBH66" s="167"/>
      <c r="TBI66" s="167"/>
      <c r="TBJ66" s="167"/>
      <c r="TBK66" s="167"/>
      <c r="TBL66" s="167"/>
      <c r="TBM66" s="167"/>
      <c r="TBN66" s="167"/>
      <c r="TBO66" s="167"/>
      <c r="TBP66" s="167"/>
      <c r="TBQ66" s="167"/>
      <c r="TBR66" s="167"/>
      <c r="TBS66" s="167"/>
      <c r="TBT66" s="167"/>
      <c r="TBU66" s="167"/>
      <c r="TBV66" s="167"/>
      <c r="TBW66" s="167"/>
      <c r="TBX66" s="167"/>
      <c r="TBY66" s="167"/>
      <c r="TBZ66" s="167"/>
      <c r="TCA66" s="167"/>
      <c r="TCB66" s="167"/>
      <c r="TCC66" s="167"/>
      <c r="TCD66" s="167"/>
      <c r="TCE66" s="167"/>
      <c r="TCF66" s="167"/>
      <c r="TCG66" s="167"/>
      <c r="TCH66" s="167"/>
      <c r="TCI66" s="167"/>
      <c r="TCJ66" s="167"/>
      <c r="TCK66" s="167"/>
      <c r="TCL66" s="167"/>
      <c r="TCM66" s="167"/>
      <c r="TCN66" s="167"/>
      <c r="TCO66" s="167"/>
      <c r="TCP66" s="167"/>
      <c r="TCQ66" s="167"/>
      <c r="TCR66" s="167"/>
      <c r="TCS66" s="167"/>
      <c r="TCT66" s="167"/>
      <c r="TCU66" s="167"/>
      <c r="TCV66" s="167"/>
      <c r="TCW66" s="167"/>
      <c r="TCX66" s="167"/>
      <c r="TCY66" s="167"/>
      <c r="TCZ66" s="167"/>
      <c r="TDA66" s="167"/>
      <c r="TDB66" s="167"/>
      <c r="TDC66" s="167"/>
      <c r="TDD66" s="167"/>
      <c r="TDE66" s="167"/>
      <c r="TDF66" s="167"/>
      <c r="TDG66" s="167"/>
      <c r="TDH66" s="167"/>
      <c r="TDI66" s="167"/>
      <c r="TDJ66" s="167"/>
      <c r="TDK66" s="167"/>
      <c r="TDL66" s="167"/>
      <c r="TDM66" s="167"/>
      <c r="TDN66" s="167"/>
      <c r="TDO66" s="167"/>
      <c r="TDP66" s="167"/>
      <c r="TDQ66" s="167"/>
      <c r="TDR66" s="167"/>
      <c r="TDS66" s="167"/>
      <c r="TDT66" s="167"/>
      <c r="TDU66" s="167"/>
      <c r="TDV66" s="167"/>
      <c r="TDW66" s="167"/>
      <c r="TDX66" s="167"/>
      <c r="TDY66" s="167"/>
      <c r="TDZ66" s="167"/>
      <c r="TEA66" s="167"/>
      <c r="TEB66" s="167"/>
      <c r="TEC66" s="167"/>
      <c r="TED66" s="167"/>
      <c r="TEE66" s="167"/>
      <c r="TEF66" s="167"/>
      <c r="TEG66" s="167"/>
      <c r="TEH66" s="167"/>
      <c r="TEI66" s="167"/>
      <c r="TEJ66" s="167"/>
      <c r="TEK66" s="167"/>
      <c r="TEL66" s="167"/>
      <c r="TEM66" s="167"/>
      <c r="TEN66" s="167"/>
      <c r="TEO66" s="167"/>
      <c r="TEP66" s="167"/>
      <c r="TEQ66" s="167"/>
      <c r="TER66" s="167"/>
      <c r="TES66" s="167"/>
      <c r="TET66" s="167"/>
      <c r="TEU66" s="167"/>
      <c r="TEV66" s="167"/>
      <c r="TEW66" s="167"/>
      <c r="TEX66" s="167"/>
      <c r="TEY66" s="167"/>
      <c r="TEZ66" s="167"/>
      <c r="TFA66" s="167"/>
      <c r="TFB66" s="167"/>
      <c r="TFC66" s="167"/>
      <c r="TFD66" s="167"/>
      <c r="TFE66" s="167"/>
      <c r="TFF66" s="167"/>
      <c r="TFG66" s="167"/>
      <c r="TFH66" s="167"/>
      <c r="TFI66" s="167"/>
      <c r="TFJ66" s="167"/>
      <c r="TFK66" s="167"/>
      <c r="TFL66" s="167"/>
      <c r="TFM66" s="167"/>
      <c r="TFN66" s="167"/>
      <c r="TFO66" s="167"/>
      <c r="TFP66" s="167"/>
      <c r="TFQ66" s="167"/>
      <c r="TFR66" s="167"/>
      <c r="TFS66" s="167"/>
      <c r="TFT66" s="167"/>
      <c r="TFU66" s="167"/>
      <c r="TFV66" s="167"/>
      <c r="TFW66" s="167"/>
      <c r="TFX66" s="167"/>
      <c r="TFY66" s="167"/>
      <c r="TFZ66" s="167"/>
      <c r="TGA66" s="167"/>
      <c r="TGB66" s="167"/>
      <c r="TGC66" s="167"/>
      <c r="TGD66" s="167"/>
      <c r="TGE66" s="167"/>
      <c r="TGF66" s="167"/>
      <c r="TGG66" s="167"/>
      <c r="TGH66" s="167"/>
      <c r="TGI66" s="167"/>
      <c r="TGJ66" s="167"/>
      <c r="TGK66" s="167"/>
      <c r="TGL66" s="167"/>
      <c r="TGM66" s="167"/>
      <c r="TGN66" s="167"/>
      <c r="TGO66" s="167"/>
      <c r="TGP66" s="167"/>
      <c r="TGQ66" s="167"/>
      <c r="TGR66" s="167"/>
      <c r="TGS66" s="167"/>
      <c r="TGT66" s="167"/>
      <c r="TGU66" s="167"/>
      <c r="TGV66" s="167"/>
      <c r="TGW66" s="167"/>
      <c r="TGX66" s="167"/>
      <c r="TGY66" s="167"/>
      <c r="TGZ66" s="167"/>
      <c r="THA66" s="167"/>
      <c r="THB66" s="167"/>
      <c r="THC66" s="167"/>
      <c r="THD66" s="167"/>
      <c r="THE66" s="167"/>
      <c r="THF66" s="167"/>
      <c r="THG66" s="167"/>
      <c r="THH66" s="167"/>
      <c r="THI66" s="167"/>
      <c r="THJ66" s="167"/>
      <c r="THK66" s="167"/>
      <c r="THL66" s="167"/>
      <c r="THM66" s="167"/>
      <c r="THN66" s="167"/>
      <c r="THO66" s="167"/>
      <c r="THP66" s="167"/>
      <c r="THQ66" s="167"/>
      <c r="THR66" s="167"/>
      <c r="THS66" s="167"/>
      <c r="THT66" s="167"/>
      <c r="THU66" s="167"/>
      <c r="THV66" s="167"/>
      <c r="THW66" s="167"/>
      <c r="THX66" s="167"/>
      <c r="THY66" s="167"/>
      <c r="THZ66" s="167"/>
      <c r="TIA66" s="167"/>
      <c r="TIB66" s="167"/>
      <c r="TIC66" s="167"/>
      <c r="TID66" s="167"/>
      <c r="TIE66" s="167"/>
      <c r="TIF66" s="167"/>
      <c r="TIG66" s="167"/>
      <c r="TIH66" s="167"/>
      <c r="TII66" s="167"/>
      <c r="TIJ66" s="167"/>
      <c r="TIK66" s="167"/>
      <c r="TIL66" s="167"/>
      <c r="TIM66" s="167"/>
      <c r="TIN66" s="167"/>
      <c r="TIO66" s="167"/>
      <c r="TIP66" s="167"/>
      <c r="TIQ66" s="167"/>
      <c r="TIR66" s="167"/>
      <c r="TIS66" s="167"/>
      <c r="TIT66" s="167"/>
      <c r="TIU66" s="167"/>
      <c r="TIV66" s="167"/>
      <c r="TIW66" s="167"/>
      <c r="TIX66" s="167"/>
      <c r="TIY66" s="167"/>
      <c r="TIZ66" s="167"/>
      <c r="TJA66" s="167"/>
      <c r="TJB66" s="167"/>
      <c r="TJC66" s="167"/>
      <c r="TJD66" s="167"/>
      <c r="TJE66" s="167"/>
      <c r="TJF66" s="167"/>
      <c r="TJG66" s="167"/>
      <c r="TJH66" s="167"/>
      <c r="TJI66" s="167"/>
      <c r="TJJ66" s="167"/>
      <c r="TJK66" s="167"/>
      <c r="TJL66" s="167"/>
      <c r="TJM66" s="167"/>
      <c r="TJN66" s="167"/>
      <c r="TJO66" s="167"/>
      <c r="TJP66" s="167"/>
      <c r="TJQ66" s="167"/>
      <c r="TJR66" s="167"/>
      <c r="TJS66" s="167"/>
      <c r="TJT66" s="167"/>
      <c r="TJU66" s="167"/>
      <c r="TJV66" s="167"/>
      <c r="TJW66" s="167"/>
      <c r="TJX66" s="167"/>
      <c r="TJY66" s="167"/>
      <c r="TJZ66" s="167"/>
      <c r="TKA66" s="167"/>
      <c r="TKB66" s="167"/>
      <c r="TKC66" s="167"/>
      <c r="TKD66" s="167"/>
      <c r="TKE66" s="167"/>
      <c r="TKF66" s="167"/>
      <c r="TKG66" s="167"/>
      <c r="TKH66" s="167"/>
      <c r="TKI66" s="167"/>
      <c r="TKJ66" s="167"/>
      <c r="TKK66" s="167"/>
      <c r="TKL66" s="167"/>
      <c r="TKM66" s="167"/>
      <c r="TKN66" s="167"/>
      <c r="TKO66" s="167"/>
      <c r="TKP66" s="167"/>
      <c r="TKQ66" s="167"/>
      <c r="TKR66" s="167"/>
      <c r="TKS66" s="167"/>
      <c r="TKT66" s="167"/>
      <c r="TKU66" s="167"/>
      <c r="TKV66" s="167"/>
      <c r="TKW66" s="167"/>
      <c r="TKX66" s="167"/>
      <c r="TKY66" s="167"/>
      <c r="TKZ66" s="167"/>
      <c r="TLA66" s="167"/>
      <c r="TLB66" s="167"/>
      <c r="TLC66" s="167"/>
      <c r="TLD66" s="167"/>
      <c r="TLE66" s="167"/>
      <c r="TLF66" s="167"/>
      <c r="TLG66" s="167"/>
      <c r="TLH66" s="167"/>
      <c r="TLI66" s="167"/>
      <c r="TLJ66" s="167"/>
      <c r="TLK66" s="167"/>
      <c r="TLL66" s="167"/>
      <c r="TLM66" s="167"/>
      <c r="TLN66" s="167"/>
      <c r="TLO66" s="167"/>
      <c r="TLP66" s="167"/>
      <c r="TLQ66" s="167"/>
      <c r="TLR66" s="167"/>
      <c r="TLS66" s="167"/>
      <c r="TLT66" s="167"/>
      <c r="TLU66" s="167"/>
      <c r="TLV66" s="167"/>
      <c r="TLW66" s="167"/>
      <c r="TLX66" s="167"/>
      <c r="TLY66" s="167"/>
      <c r="TLZ66" s="167"/>
      <c r="TMA66" s="167"/>
      <c r="TMB66" s="167"/>
      <c r="TMC66" s="167"/>
      <c r="TMD66" s="167"/>
      <c r="TME66" s="167"/>
      <c r="TMF66" s="167"/>
      <c r="TMG66" s="167"/>
      <c r="TMH66" s="167"/>
      <c r="TMI66" s="167"/>
      <c r="TMJ66" s="167"/>
      <c r="TMK66" s="167"/>
      <c r="TML66" s="167"/>
      <c r="TMM66" s="167"/>
      <c r="TMN66" s="167"/>
      <c r="TMO66" s="167"/>
      <c r="TMP66" s="167"/>
      <c r="TMQ66" s="167"/>
      <c r="TMR66" s="167"/>
      <c r="TMS66" s="167"/>
      <c r="TMT66" s="167"/>
      <c r="TMU66" s="167"/>
      <c r="TMV66" s="167"/>
      <c r="TMW66" s="167"/>
      <c r="TMX66" s="167"/>
      <c r="TMY66" s="167"/>
      <c r="TMZ66" s="167"/>
      <c r="TNA66" s="167"/>
      <c r="TNB66" s="167"/>
      <c r="TNC66" s="167"/>
      <c r="TND66" s="167"/>
      <c r="TNE66" s="167"/>
      <c r="TNF66" s="167"/>
      <c r="TNG66" s="167"/>
      <c r="TNH66" s="167"/>
      <c r="TNI66" s="167"/>
      <c r="TNJ66" s="167"/>
      <c r="TNK66" s="167"/>
      <c r="TNL66" s="167"/>
      <c r="TNM66" s="167"/>
      <c r="TNN66" s="167"/>
      <c r="TNO66" s="167"/>
      <c r="TNP66" s="167"/>
      <c r="TNQ66" s="167"/>
      <c r="TNR66" s="167"/>
      <c r="TNS66" s="167"/>
      <c r="TNT66" s="167"/>
      <c r="TNU66" s="167"/>
      <c r="TNV66" s="167"/>
      <c r="TNW66" s="167"/>
      <c r="TNX66" s="167"/>
      <c r="TNY66" s="167"/>
      <c r="TNZ66" s="167"/>
      <c r="TOA66" s="167"/>
      <c r="TOB66" s="167"/>
      <c r="TOC66" s="167"/>
      <c r="TOD66" s="167"/>
      <c r="TOE66" s="167"/>
      <c r="TOF66" s="167"/>
      <c r="TOG66" s="167"/>
      <c r="TOH66" s="167"/>
      <c r="TOI66" s="167"/>
      <c r="TOJ66" s="167"/>
      <c r="TOK66" s="167"/>
      <c r="TOL66" s="167"/>
      <c r="TOM66" s="167"/>
      <c r="TON66" s="167"/>
      <c r="TOO66" s="167"/>
      <c r="TOP66" s="167"/>
      <c r="TOQ66" s="167"/>
      <c r="TOR66" s="167"/>
      <c r="TOS66" s="167"/>
      <c r="TOT66" s="167"/>
      <c r="TOU66" s="167"/>
      <c r="TOV66" s="167"/>
      <c r="TOW66" s="167"/>
      <c r="TOX66" s="167"/>
      <c r="TOY66" s="167"/>
      <c r="TOZ66" s="167"/>
      <c r="TPA66" s="167"/>
      <c r="TPB66" s="167"/>
      <c r="TPC66" s="167"/>
      <c r="TPD66" s="167"/>
      <c r="TPE66" s="167"/>
      <c r="TPF66" s="167"/>
      <c r="TPG66" s="167"/>
      <c r="TPH66" s="167"/>
      <c r="TPI66" s="167"/>
      <c r="TPJ66" s="167"/>
      <c r="TPK66" s="167"/>
      <c r="TPL66" s="167"/>
      <c r="TPM66" s="167"/>
      <c r="TPN66" s="167"/>
      <c r="TPO66" s="167"/>
      <c r="TPP66" s="167"/>
      <c r="TPQ66" s="167"/>
      <c r="TPR66" s="167"/>
      <c r="TPS66" s="167"/>
      <c r="TPT66" s="167"/>
      <c r="TPU66" s="167"/>
      <c r="TPV66" s="167"/>
      <c r="TPW66" s="167"/>
      <c r="TPX66" s="167"/>
      <c r="TPY66" s="167"/>
      <c r="TPZ66" s="167"/>
      <c r="TQA66" s="167"/>
      <c r="TQB66" s="167"/>
      <c r="TQC66" s="167"/>
      <c r="TQD66" s="167"/>
      <c r="TQE66" s="167"/>
      <c r="TQF66" s="167"/>
      <c r="TQG66" s="167"/>
      <c r="TQH66" s="167"/>
      <c r="TQI66" s="167"/>
      <c r="TQJ66" s="167"/>
      <c r="TQK66" s="167"/>
      <c r="TQL66" s="167"/>
      <c r="TQM66" s="167"/>
      <c r="TQN66" s="167"/>
      <c r="TQO66" s="167"/>
      <c r="TQP66" s="167"/>
      <c r="TQQ66" s="167"/>
      <c r="TQR66" s="167"/>
      <c r="TQS66" s="167"/>
      <c r="TQT66" s="167"/>
      <c r="TQU66" s="167"/>
      <c r="TQV66" s="167"/>
      <c r="TQW66" s="167"/>
      <c r="TQX66" s="167"/>
      <c r="TQY66" s="167"/>
      <c r="TQZ66" s="167"/>
      <c r="TRA66" s="167"/>
      <c r="TRB66" s="167"/>
      <c r="TRC66" s="167"/>
      <c r="TRD66" s="167"/>
      <c r="TRE66" s="167"/>
      <c r="TRF66" s="167"/>
      <c r="TRG66" s="167"/>
      <c r="TRH66" s="167"/>
      <c r="TRI66" s="167"/>
      <c r="TRJ66" s="167"/>
      <c r="TRK66" s="167"/>
      <c r="TRL66" s="167"/>
      <c r="TRM66" s="167"/>
      <c r="TRN66" s="167"/>
      <c r="TRO66" s="167"/>
      <c r="TRP66" s="167"/>
      <c r="TRQ66" s="167"/>
      <c r="TRR66" s="167"/>
      <c r="TRS66" s="167"/>
      <c r="TRT66" s="167"/>
      <c r="TRU66" s="167"/>
      <c r="TRV66" s="167"/>
      <c r="TRW66" s="167"/>
      <c r="TRX66" s="167"/>
      <c r="TRY66" s="167"/>
      <c r="TRZ66" s="167"/>
      <c r="TSA66" s="167"/>
      <c r="TSB66" s="167"/>
      <c r="TSC66" s="167"/>
      <c r="TSD66" s="167"/>
      <c r="TSE66" s="167"/>
      <c r="TSF66" s="167"/>
      <c r="TSG66" s="167"/>
      <c r="TSH66" s="167"/>
      <c r="TSI66" s="167"/>
      <c r="TSJ66" s="167"/>
      <c r="TSK66" s="167"/>
      <c r="TSL66" s="167"/>
      <c r="TSM66" s="167"/>
      <c r="TSN66" s="167"/>
      <c r="TSO66" s="167"/>
      <c r="TSP66" s="167"/>
      <c r="TSQ66" s="167"/>
      <c r="TSR66" s="167"/>
      <c r="TSS66" s="167"/>
      <c r="TST66" s="167"/>
      <c r="TSU66" s="167"/>
      <c r="TSV66" s="167"/>
      <c r="TSW66" s="167"/>
      <c r="TSX66" s="167"/>
      <c r="TSY66" s="167"/>
      <c r="TSZ66" s="167"/>
      <c r="TTA66" s="167"/>
      <c r="TTB66" s="167"/>
      <c r="TTC66" s="167"/>
      <c r="TTD66" s="167"/>
      <c r="TTE66" s="167"/>
      <c r="TTF66" s="167"/>
      <c r="TTG66" s="167"/>
      <c r="TTH66" s="167"/>
      <c r="TTI66" s="167"/>
      <c r="TTJ66" s="167"/>
      <c r="TTK66" s="167"/>
      <c r="TTL66" s="167"/>
      <c r="TTM66" s="167"/>
      <c r="TTN66" s="167"/>
      <c r="TTO66" s="167"/>
      <c r="TTP66" s="167"/>
      <c r="TTQ66" s="167"/>
      <c r="TTR66" s="167"/>
      <c r="TTS66" s="167"/>
      <c r="TTT66" s="167"/>
      <c r="TTU66" s="167"/>
      <c r="TTV66" s="167"/>
      <c r="TTW66" s="167"/>
      <c r="TTX66" s="167"/>
      <c r="TTY66" s="167"/>
      <c r="TTZ66" s="167"/>
      <c r="TUA66" s="167"/>
      <c r="TUB66" s="167"/>
      <c r="TUC66" s="167"/>
      <c r="TUD66" s="167"/>
      <c r="TUE66" s="167"/>
      <c r="TUF66" s="167"/>
      <c r="TUG66" s="167"/>
      <c r="TUH66" s="167"/>
      <c r="TUI66" s="167"/>
      <c r="TUJ66" s="167"/>
      <c r="TUK66" s="167"/>
      <c r="TUL66" s="167"/>
      <c r="TUM66" s="167"/>
      <c r="TUN66" s="167"/>
      <c r="TUO66" s="167"/>
      <c r="TUP66" s="167"/>
      <c r="TUQ66" s="167"/>
      <c r="TUR66" s="167"/>
      <c r="TUS66" s="167"/>
      <c r="TUT66" s="167"/>
      <c r="TUU66" s="167"/>
      <c r="TUV66" s="167"/>
      <c r="TUW66" s="167"/>
      <c r="TUX66" s="167"/>
      <c r="TUY66" s="167"/>
      <c r="TUZ66" s="167"/>
      <c r="TVA66" s="167"/>
      <c r="TVB66" s="167"/>
      <c r="TVC66" s="167"/>
      <c r="TVD66" s="167"/>
      <c r="TVE66" s="167"/>
      <c r="TVF66" s="167"/>
      <c r="TVG66" s="167"/>
      <c r="TVH66" s="167"/>
      <c r="TVI66" s="167"/>
      <c r="TVJ66" s="167"/>
      <c r="TVK66" s="167"/>
      <c r="TVL66" s="167"/>
      <c r="TVM66" s="167"/>
      <c r="TVN66" s="167"/>
      <c r="TVO66" s="167"/>
      <c r="TVP66" s="167"/>
      <c r="TVQ66" s="167"/>
      <c r="TVR66" s="167"/>
      <c r="TVS66" s="167"/>
      <c r="TVT66" s="167"/>
      <c r="TVU66" s="167"/>
      <c r="TVV66" s="167"/>
      <c r="TVW66" s="167"/>
      <c r="TVX66" s="167"/>
      <c r="TVY66" s="167"/>
      <c r="TVZ66" s="167"/>
      <c r="TWA66" s="167"/>
      <c r="TWB66" s="167"/>
      <c r="TWC66" s="167"/>
      <c r="TWD66" s="167"/>
      <c r="TWE66" s="167"/>
      <c r="TWF66" s="167"/>
      <c r="TWG66" s="167"/>
      <c r="TWH66" s="167"/>
      <c r="TWI66" s="167"/>
      <c r="TWJ66" s="167"/>
      <c r="TWK66" s="167"/>
      <c r="TWL66" s="167"/>
      <c r="TWM66" s="167"/>
      <c r="TWN66" s="167"/>
      <c r="TWO66" s="167"/>
      <c r="TWP66" s="167"/>
      <c r="TWQ66" s="167"/>
      <c r="TWR66" s="167"/>
      <c r="TWS66" s="167"/>
      <c r="TWT66" s="167"/>
      <c r="TWU66" s="167"/>
      <c r="TWV66" s="167"/>
      <c r="TWW66" s="167"/>
      <c r="TWX66" s="167"/>
      <c r="TWY66" s="167"/>
      <c r="TWZ66" s="167"/>
      <c r="TXA66" s="167"/>
      <c r="TXB66" s="167"/>
      <c r="TXC66" s="167"/>
      <c r="TXD66" s="167"/>
      <c r="TXE66" s="167"/>
      <c r="TXF66" s="167"/>
      <c r="TXG66" s="167"/>
      <c r="TXH66" s="167"/>
      <c r="TXI66" s="167"/>
      <c r="TXJ66" s="167"/>
      <c r="TXK66" s="167"/>
      <c r="TXL66" s="167"/>
      <c r="TXM66" s="167"/>
      <c r="TXN66" s="167"/>
      <c r="TXO66" s="167"/>
      <c r="TXP66" s="167"/>
      <c r="TXQ66" s="167"/>
      <c r="TXR66" s="167"/>
      <c r="TXS66" s="167"/>
      <c r="TXT66" s="167"/>
      <c r="TXU66" s="167"/>
      <c r="TXV66" s="167"/>
      <c r="TXW66" s="167"/>
      <c r="TXX66" s="167"/>
      <c r="TXY66" s="167"/>
      <c r="TXZ66" s="167"/>
      <c r="TYA66" s="167"/>
      <c r="TYB66" s="167"/>
      <c r="TYC66" s="167"/>
      <c r="TYD66" s="167"/>
      <c r="TYE66" s="167"/>
      <c r="TYF66" s="167"/>
      <c r="TYG66" s="167"/>
      <c r="TYH66" s="167"/>
      <c r="TYI66" s="167"/>
      <c r="TYJ66" s="167"/>
      <c r="TYK66" s="167"/>
      <c r="TYL66" s="167"/>
      <c r="TYM66" s="167"/>
      <c r="TYN66" s="167"/>
      <c r="TYO66" s="167"/>
      <c r="TYP66" s="167"/>
      <c r="TYQ66" s="167"/>
      <c r="TYR66" s="167"/>
      <c r="TYS66" s="167"/>
      <c r="TYT66" s="167"/>
      <c r="TYU66" s="167"/>
      <c r="TYV66" s="167"/>
      <c r="TYW66" s="167"/>
      <c r="TYX66" s="167"/>
      <c r="TYY66" s="167"/>
      <c r="TYZ66" s="167"/>
      <c r="TZA66" s="167"/>
      <c r="TZB66" s="167"/>
      <c r="TZC66" s="167"/>
      <c r="TZD66" s="167"/>
      <c r="TZE66" s="167"/>
      <c r="TZF66" s="167"/>
      <c r="TZG66" s="167"/>
      <c r="TZH66" s="167"/>
      <c r="TZI66" s="167"/>
      <c r="TZJ66" s="167"/>
      <c r="TZK66" s="167"/>
      <c r="TZL66" s="167"/>
      <c r="TZM66" s="167"/>
      <c r="TZN66" s="167"/>
      <c r="TZO66" s="167"/>
      <c r="TZP66" s="167"/>
      <c r="TZQ66" s="167"/>
      <c r="TZR66" s="167"/>
      <c r="TZS66" s="167"/>
      <c r="TZT66" s="167"/>
      <c r="TZU66" s="167"/>
      <c r="TZV66" s="167"/>
      <c r="TZW66" s="167"/>
      <c r="TZX66" s="167"/>
      <c r="TZY66" s="167"/>
      <c r="TZZ66" s="167"/>
      <c r="UAA66" s="167"/>
      <c r="UAB66" s="167"/>
      <c r="UAC66" s="167"/>
      <c r="UAD66" s="167"/>
      <c r="UAE66" s="167"/>
      <c r="UAF66" s="167"/>
      <c r="UAG66" s="167"/>
      <c r="UAH66" s="167"/>
      <c r="UAI66" s="167"/>
      <c r="UAJ66" s="167"/>
      <c r="UAK66" s="167"/>
      <c r="UAL66" s="167"/>
      <c r="UAM66" s="167"/>
      <c r="UAN66" s="167"/>
      <c r="UAO66" s="167"/>
      <c r="UAP66" s="167"/>
      <c r="UAQ66" s="167"/>
      <c r="UAR66" s="167"/>
      <c r="UAS66" s="167"/>
      <c r="UAT66" s="167"/>
      <c r="UAU66" s="167"/>
      <c r="UAV66" s="167"/>
      <c r="UAW66" s="167"/>
      <c r="UAX66" s="167"/>
      <c r="UAY66" s="167"/>
      <c r="UAZ66" s="167"/>
      <c r="UBA66" s="167"/>
      <c r="UBB66" s="167"/>
      <c r="UBC66" s="167"/>
      <c r="UBD66" s="167"/>
      <c r="UBE66" s="167"/>
      <c r="UBF66" s="167"/>
      <c r="UBG66" s="167"/>
      <c r="UBH66" s="167"/>
      <c r="UBI66" s="167"/>
      <c r="UBJ66" s="167"/>
      <c r="UBK66" s="167"/>
      <c r="UBL66" s="167"/>
      <c r="UBM66" s="167"/>
      <c r="UBN66" s="167"/>
      <c r="UBO66" s="167"/>
      <c r="UBP66" s="167"/>
      <c r="UBQ66" s="167"/>
      <c r="UBR66" s="167"/>
      <c r="UBS66" s="167"/>
      <c r="UBT66" s="167"/>
      <c r="UBU66" s="167"/>
      <c r="UBV66" s="167"/>
      <c r="UBW66" s="167"/>
      <c r="UBX66" s="167"/>
      <c r="UBY66" s="167"/>
      <c r="UBZ66" s="167"/>
      <c r="UCA66" s="167"/>
      <c r="UCB66" s="167"/>
      <c r="UCC66" s="167"/>
      <c r="UCD66" s="167"/>
      <c r="UCE66" s="167"/>
      <c r="UCF66" s="167"/>
      <c r="UCG66" s="167"/>
      <c r="UCH66" s="167"/>
      <c r="UCI66" s="167"/>
      <c r="UCJ66" s="167"/>
      <c r="UCK66" s="167"/>
      <c r="UCL66" s="167"/>
      <c r="UCM66" s="167"/>
      <c r="UCN66" s="167"/>
      <c r="UCO66" s="167"/>
      <c r="UCP66" s="167"/>
      <c r="UCQ66" s="167"/>
      <c r="UCR66" s="167"/>
      <c r="UCS66" s="167"/>
      <c r="UCT66" s="167"/>
      <c r="UCU66" s="167"/>
      <c r="UCV66" s="167"/>
      <c r="UCW66" s="167"/>
      <c r="UCX66" s="167"/>
      <c r="UCY66" s="167"/>
      <c r="UCZ66" s="167"/>
      <c r="UDA66" s="167"/>
      <c r="UDB66" s="167"/>
      <c r="UDC66" s="167"/>
      <c r="UDD66" s="167"/>
      <c r="UDE66" s="167"/>
      <c r="UDF66" s="167"/>
      <c r="UDG66" s="167"/>
      <c r="UDH66" s="167"/>
      <c r="UDI66" s="167"/>
      <c r="UDJ66" s="167"/>
      <c r="UDK66" s="167"/>
      <c r="UDL66" s="167"/>
      <c r="UDM66" s="167"/>
      <c r="UDN66" s="167"/>
      <c r="UDO66" s="167"/>
      <c r="UDP66" s="167"/>
      <c r="UDQ66" s="167"/>
      <c r="UDR66" s="167"/>
      <c r="UDS66" s="167"/>
      <c r="UDT66" s="167"/>
      <c r="UDU66" s="167"/>
      <c r="UDV66" s="167"/>
      <c r="UDW66" s="167"/>
      <c r="UDX66" s="167"/>
      <c r="UDY66" s="167"/>
      <c r="UDZ66" s="167"/>
      <c r="UEA66" s="167"/>
      <c r="UEB66" s="167"/>
      <c r="UEC66" s="167"/>
      <c r="UED66" s="167"/>
      <c r="UEE66" s="167"/>
      <c r="UEF66" s="167"/>
      <c r="UEG66" s="167"/>
      <c r="UEH66" s="167"/>
      <c r="UEI66" s="167"/>
      <c r="UEJ66" s="167"/>
      <c r="UEK66" s="167"/>
      <c r="UEL66" s="167"/>
      <c r="UEM66" s="167"/>
      <c r="UEN66" s="167"/>
      <c r="UEO66" s="167"/>
      <c r="UEP66" s="167"/>
      <c r="UEQ66" s="167"/>
      <c r="UER66" s="167"/>
      <c r="UES66" s="167"/>
      <c r="UET66" s="167"/>
      <c r="UEU66" s="167"/>
      <c r="UEV66" s="167"/>
      <c r="UEW66" s="167"/>
      <c r="UEX66" s="167"/>
      <c r="UEY66" s="167"/>
      <c r="UEZ66" s="167"/>
      <c r="UFA66" s="167"/>
      <c r="UFB66" s="167"/>
      <c r="UFC66" s="167"/>
      <c r="UFD66" s="167"/>
      <c r="UFE66" s="167"/>
      <c r="UFF66" s="167"/>
      <c r="UFG66" s="167"/>
      <c r="UFH66" s="167"/>
      <c r="UFI66" s="167"/>
      <c r="UFJ66" s="167"/>
      <c r="UFK66" s="167"/>
      <c r="UFL66" s="167"/>
      <c r="UFM66" s="167"/>
      <c r="UFN66" s="167"/>
      <c r="UFO66" s="167"/>
      <c r="UFP66" s="167"/>
      <c r="UFQ66" s="167"/>
      <c r="UFR66" s="167"/>
      <c r="UFS66" s="167"/>
      <c r="UFT66" s="167"/>
      <c r="UFU66" s="167"/>
      <c r="UFV66" s="167"/>
      <c r="UFW66" s="167"/>
      <c r="UFX66" s="167"/>
      <c r="UFY66" s="167"/>
      <c r="UFZ66" s="167"/>
      <c r="UGA66" s="167"/>
      <c r="UGB66" s="167"/>
      <c r="UGC66" s="167"/>
      <c r="UGD66" s="167"/>
      <c r="UGE66" s="167"/>
      <c r="UGF66" s="167"/>
      <c r="UGG66" s="167"/>
      <c r="UGH66" s="167"/>
      <c r="UGI66" s="167"/>
      <c r="UGJ66" s="167"/>
      <c r="UGK66" s="167"/>
      <c r="UGL66" s="167"/>
      <c r="UGM66" s="167"/>
      <c r="UGN66" s="167"/>
      <c r="UGO66" s="167"/>
      <c r="UGP66" s="167"/>
      <c r="UGQ66" s="167"/>
      <c r="UGR66" s="167"/>
      <c r="UGS66" s="167"/>
      <c r="UGT66" s="167"/>
      <c r="UGU66" s="167"/>
      <c r="UGV66" s="167"/>
      <c r="UGW66" s="167"/>
      <c r="UGX66" s="167"/>
      <c r="UGY66" s="167"/>
      <c r="UGZ66" s="167"/>
      <c r="UHA66" s="167"/>
      <c r="UHB66" s="167"/>
      <c r="UHC66" s="167"/>
      <c r="UHD66" s="167"/>
      <c r="UHE66" s="167"/>
      <c r="UHF66" s="167"/>
      <c r="UHG66" s="167"/>
      <c r="UHH66" s="167"/>
      <c r="UHI66" s="167"/>
      <c r="UHJ66" s="167"/>
      <c r="UHK66" s="167"/>
      <c r="UHL66" s="167"/>
      <c r="UHM66" s="167"/>
      <c r="UHN66" s="167"/>
      <c r="UHO66" s="167"/>
      <c r="UHP66" s="167"/>
      <c r="UHQ66" s="167"/>
      <c r="UHR66" s="167"/>
      <c r="UHS66" s="167"/>
      <c r="UHT66" s="167"/>
      <c r="UHU66" s="167"/>
      <c r="UHV66" s="167"/>
      <c r="UHW66" s="167"/>
      <c r="UHX66" s="167"/>
      <c r="UHY66" s="167"/>
      <c r="UHZ66" s="167"/>
      <c r="UIA66" s="167"/>
      <c r="UIB66" s="167"/>
      <c r="UIC66" s="167"/>
      <c r="UID66" s="167"/>
      <c r="UIE66" s="167"/>
      <c r="UIF66" s="167"/>
      <c r="UIG66" s="167"/>
      <c r="UIH66" s="167"/>
      <c r="UII66" s="167"/>
      <c r="UIJ66" s="167"/>
      <c r="UIK66" s="167"/>
      <c r="UIL66" s="167"/>
      <c r="UIM66" s="167"/>
      <c r="UIN66" s="167"/>
      <c r="UIO66" s="167"/>
      <c r="UIP66" s="167"/>
      <c r="UIQ66" s="167"/>
      <c r="UIR66" s="167"/>
      <c r="UIS66" s="167"/>
      <c r="UIT66" s="167"/>
      <c r="UIU66" s="167"/>
      <c r="UIV66" s="167"/>
      <c r="UIW66" s="167"/>
      <c r="UIX66" s="167"/>
      <c r="UIY66" s="167"/>
      <c r="UIZ66" s="167"/>
      <c r="UJA66" s="167"/>
      <c r="UJB66" s="167"/>
      <c r="UJC66" s="167"/>
      <c r="UJD66" s="167"/>
      <c r="UJE66" s="167"/>
      <c r="UJF66" s="167"/>
      <c r="UJG66" s="167"/>
      <c r="UJH66" s="167"/>
      <c r="UJI66" s="167"/>
      <c r="UJJ66" s="167"/>
      <c r="UJK66" s="167"/>
      <c r="UJL66" s="167"/>
      <c r="UJM66" s="167"/>
      <c r="UJN66" s="167"/>
      <c r="UJO66" s="167"/>
      <c r="UJP66" s="167"/>
      <c r="UJQ66" s="167"/>
      <c r="UJR66" s="167"/>
      <c r="UJS66" s="167"/>
      <c r="UJT66" s="167"/>
      <c r="UJU66" s="167"/>
      <c r="UJV66" s="167"/>
      <c r="UJW66" s="167"/>
      <c r="UJX66" s="167"/>
      <c r="UJY66" s="167"/>
      <c r="UJZ66" s="167"/>
      <c r="UKA66" s="167"/>
      <c r="UKB66" s="167"/>
      <c r="UKC66" s="167"/>
      <c r="UKD66" s="167"/>
      <c r="UKE66" s="167"/>
      <c r="UKF66" s="167"/>
      <c r="UKG66" s="167"/>
      <c r="UKH66" s="167"/>
      <c r="UKI66" s="167"/>
      <c r="UKJ66" s="167"/>
      <c r="UKK66" s="167"/>
      <c r="UKL66" s="167"/>
      <c r="UKM66" s="167"/>
      <c r="UKN66" s="167"/>
      <c r="UKO66" s="167"/>
      <c r="UKP66" s="167"/>
      <c r="UKQ66" s="167"/>
      <c r="UKR66" s="167"/>
      <c r="UKS66" s="167"/>
      <c r="UKT66" s="167"/>
      <c r="UKU66" s="167"/>
      <c r="UKV66" s="167"/>
      <c r="UKW66" s="167"/>
      <c r="UKX66" s="167"/>
      <c r="UKY66" s="167"/>
      <c r="UKZ66" s="167"/>
      <c r="ULA66" s="167"/>
      <c r="ULB66" s="167"/>
      <c r="ULC66" s="167"/>
      <c r="ULD66" s="167"/>
      <c r="ULE66" s="167"/>
      <c r="ULF66" s="167"/>
      <c r="ULG66" s="167"/>
      <c r="ULH66" s="167"/>
      <c r="ULI66" s="167"/>
      <c r="ULJ66" s="167"/>
      <c r="ULK66" s="167"/>
      <c r="ULL66" s="167"/>
      <c r="ULM66" s="167"/>
      <c r="ULN66" s="167"/>
      <c r="ULO66" s="167"/>
      <c r="ULP66" s="167"/>
      <c r="ULQ66" s="167"/>
      <c r="ULR66" s="167"/>
      <c r="ULS66" s="167"/>
      <c r="ULT66" s="167"/>
      <c r="ULU66" s="167"/>
      <c r="ULV66" s="167"/>
      <c r="ULW66" s="167"/>
      <c r="ULX66" s="167"/>
      <c r="ULY66" s="167"/>
      <c r="ULZ66" s="167"/>
      <c r="UMA66" s="167"/>
      <c r="UMB66" s="167"/>
      <c r="UMC66" s="167"/>
      <c r="UMD66" s="167"/>
      <c r="UME66" s="167"/>
      <c r="UMF66" s="167"/>
      <c r="UMG66" s="167"/>
      <c r="UMH66" s="167"/>
      <c r="UMI66" s="167"/>
      <c r="UMJ66" s="167"/>
      <c r="UMK66" s="167"/>
      <c r="UML66" s="167"/>
      <c r="UMM66" s="167"/>
      <c r="UMN66" s="167"/>
      <c r="UMO66" s="167"/>
      <c r="UMP66" s="167"/>
      <c r="UMQ66" s="167"/>
      <c r="UMR66" s="167"/>
      <c r="UMS66" s="167"/>
      <c r="UMT66" s="167"/>
      <c r="UMU66" s="167"/>
      <c r="UMV66" s="167"/>
      <c r="UMW66" s="167"/>
      <c r="UMX66" s="167"/>
      <c r="UMY66" s="167"/>
      <c r="UMZ66" s="167"/>
      <c r="UNA66" s="167"/>
      <c r="UNB66" s="167"/>
      <c r="UNC66" s="167"/>
      <c r="UND66" s="167"/>
      <c r="UNE66" s="167"/>
      <c r="UNF66" s="167"/>
      <c r="UNG66" s="167"/>
      <c r="UNH66" s="167"/>
      <c r="UNI66" s="167"/>
      <c r="UNJ66" s="167"/>
      <c r="UNK66" s="167"/>
      <c r="UNL66" s="167"/>
      <c r="UNM66" s="167"/>
      <c r="UNN66" s="167"/>
      <c r="UNO66" s="167"/>
      <c r="UNP66" s="167"/>
      <c r="UNQ66" s="167"/>
      <c r="UNR66" s="167"/>
      <c r="UNS66" s="167"/>
      <c r="UNT66" s="167"/>
      <c r="UNU66" s="167"/>
      <c r="UNV66" s="167"/>
      <c r="UNW66" s="167"/>
      <c r="UNX66" s="167"/>
      <c r="UNY66" s="167"/>
      <c r="UNZ66" s="167"/>
      <c r="UOA66" s="167"/>
      <c r="UOB66" s="167"/>
      <c r="UOC66" s="167"/>
      <c r="UOD66" s="167"/>
      <c r="UOE66" s="167"/>
      <c r="UOF66" s="167"/>
      <c r="UOG66" s="167"/>
      <c r="UOH66" s="167"/>
      <c r="UOI66" s="167"/>
      <c r="UOJ66" s="167"/>
      <c r="UOK66" s="167"/>
      <c r="UOL66" s="167"/>
      <c r="UOM66" s="167"/>
      <c r="UON66" s="167"/>
      <c r="UOO66" s="167"/>
      <c r="UOP66" s="167"/>
      <c r="UOQ66" s="167"/>
      <c r="UOR66" s="167"/>
      <c r="UOS66" s="167"/>
      <c r="UOT66" s="167"/>
      <c r="UOU66" s="167"/>
      <c r="UOV66" s="167"/>
      <c r="UOW66" s="167"/>
      <c r="UOX66" s="167"/>
      <c r="UOY66" s="167"/>
      <c r="UOZ66" s="167"/>
      <c r="UPA66" s="167"/>
      <c r="UPB66" s="167"/>
      <c r="UPC66" s="167"/>
      <c r="UPD66" s="167"/>
      <c r="UPE66" s="167"/>
      <c r="UPF66" s="167"/>
      <c r="UPG66" s="167"/>
      <c r="UPH66" s="167"/>
      <c r="UPI66" s="167"/>
      <c r="UPJ66" s="167"/>
      <c r="UPK66" s="167"/>
      <c r="UPL66" s="167"/>
      <c r="UPM66" s="167"/>
      <c r="UPN66" s="167"/>
      <c r="UPO66" s="167"/>
      <c r="UPP66" s="167"/>
      <c r="UPQ66" s="167"/>
      <c r="UPR66" s="167"/>
      <c r="UPS66" s="167"/>
      <c r="UPT66" s="167"/>
      <c r="UPU66" s="167"/>
      <c r="UPV66" s="167"/>
      <c r="UPW66" s="167"/>
      <c r="UPX66" s="167"/>
      <c r="UPY66" s="167"/>
      <c r="UPZ66" s="167"/>
      <c r="UQA66" s="167"/>
      <c r="UQB66" s="167"/>
      <c r="UQC66" s="167"/>
      <c r="UQD66" s="167"/>
      <c r="UQE66" s="167"/>
      <c r="UQF66" s="167"/>
      <c r="UQG66" s="167"/>
      <c r="UQH66" s="167"/>
      <c r="UQI66" s="167"/>
      <c r="UQJ66" s="167"/>
      <c r="UQK66" s="167"/>
      <c r="UQL66" s="167"/>
      <c r="UQM66" s="167"/>
      <c r="UQN66" s="167"/>
      <c r="UQO66" s="167"/>
      <c r="UQP66" s="167"/>
      <c r="UQQ66" s="167"/>
      <c r="UQR66" s="167"/>
      <c r="UQS66" s="167"/>
      <c r="UQT66" s="167"/>
      <c r="UQU66" s="167"/>
      <c r="UQV66" s="167"/>
      <c r="UQW66" s="167"/>
      <c r="UQX66" s="167"/>
      <c r="UQY66" s="167"/>
      <c r="UQZ66" s="167"/>
      <c r="URA66" s="167"/>
      <c r="URB66" s="167"/>
      <c r="URC66" s="167"/>
      <c r="URD66" s="167"/>
      <c r="URE66" s="167"/>
      <c r="URF66" s="167"/>
      <c r="URG66" s="167"/>
      <c r="URH66" s="167"/>
      <c r="URI66" s="167"/>
      <c r="URJ66" s="167"/>
      <c r="URK66" s="167"/>
      <c r="URL66" s="167"/>
      <c r="URM66" s="167"/>
      <c r="URN66" s="167"/>
      <c r="URO66" s="167"/>
      <c r="URP66" s="167"/>
      <c r="URQ66" s="167"/>
      <c r="URR66" s="167"/>
      <c r="URS66" s="167"/>
      <c r="URT66" s="167"/>
      <c r="URU66" s="167"/>
      <c r="URV66" s="167"/>
      <c r="URW66" s="167"/>
      <c r="URX66" s="167"/>
      <c r="URY66" s="167"/>
      <c r="URZ66" s="167"/>
      <c r="USA66" s="167"/>
      <c r="USB66" s="167"/>
      <c r="USC66" s="167"/>
      <c r="USD66" s="167"/>
      <c r="USE66" s="167"/>
      <c r="USF66" s="167"/>
      <c r="USG66" s="167"/>
      <c r="USH66" s="167"/>
      <c r="USI66" s="167"/>
      <c r="USJ66" s="167"/>
      <c r="USK66" s="167"/>
      <c r="USL66" s="167"/>
      <c r="USM66" s="167"/>
      <c r="USN66" s="167"/>
      <c r="USO66" s="167"/>
      <c r="USP66" s="167"/>
      <c r="USQ66" s="167"/>
      <c r="USR66" s="167"/>
      <c r="USS66" s="167"/>
      <c r="UST66" s="167"/>
      <c r="USU66" s="167"/>
      <c r="USV66" s="167"/>
      <c r="USW66" s="167"/>
      <c r="USX66" s="167"/>
      <c r="USY66" s="167"/>
      <c r="USZ66" s="167"/>
      <c r="UTA66" s="167"/>
      <c r="UTB66" s="167"/>
      <c r="UTC66" s="167"/>
      <c r="UTD66" s="167"/>
      <c r="UTE66" s="167"/>
      <c r="UTF66" s="167"/>
      <c r="UTG66" s="167"/>
      <c r="UTH66" s="167"/>
      <c r="UTI66" s="167"/>
      <c r="UTJ66" s="167"/>
      <c r="UTK66" s="167"/>
      <c r="UTL66" s="167"/>
      <c r="UTM66" s="167"/>
      <c r="UTN66" s="167"/>
      <c r="UTO66" s="167"/>
      <c r="UTP66" s="167"/>
      <c r="UTQ66" s="167"/>
      <c r="UTR66" s="167"/>
      <c r="UTS66" s="167"/>
      <c r="UTT66" s="167"/>
      <c r="UTU66" s="167"/>
      <c r="UTV66" s="167"/>
      <c r="UTW66" s="167"/>
      <c r="UTX66" s="167"/>
      <c r="UTY66" s="167"/>
      <c r="UTZ66" s="167"/>
      <c r="UUA66" s="167"/>
      <c r="UUB66" s="167"/>
      <c r="UUC66" s="167"/>
      <c r="UUD66" s="167"/>
      <c r="UUE66" s="167"/>
      <c r="UUF66" s="167"/>
      <c r="UUG66" s="167"/>
      <c r="UUH66" s="167"/>
      <c r="UUI66" s="167"/>
      <c r="UUJ66" s="167"/>
      <c r="UUK66" s="167"/>
      <c r="UUL66" s="167"/>
      <c r="UUM66" s="167"/>
      <c r="UUN66" s="167"/>
      <c r="UUO66" s="167"/>
      <c r="UUP66" s="167"/>
      <c r="UUQ66" s="167"/>
      <c r="UUR66" s="167"/>
      <c r="UUS66" s="167"/>
      <c r="UUT66" s="167"/>
      <c r="UUU66" s="167"/>
      <c r="UUV66" s="167"/>
      <c r="UUW66" s="167"/>
      <c r="UUX66" s="167"/>
      <c r="UUY66" s="167"/>
      <c r="UUZ66" s="167"/>
      <c r="UVA66" s="167"/>
      <c r="UVB66" s="167"/>
      <c r="UVC66" s="167"/>
      <c r="UVD66" s="167"/>
      <c r="UVE66" s="167"/>
      <c r="UVF66" s="167"/>
      <c r="UVG66" s="167"/>
      <c r="UVH66" s="167"/>
      <c r="UVI66" s="167"/>
      <c r="UVJ66" s="167"/>
      <c r="UVK66" s="167"/>
      <c r="UVL66" s="167"/>
      <c r="UVM66" s="167"/>
      <c r="UVN66" s="167"/>
      <c r="UVO66" s="167"/>
      <c r="UVP66" s="167"/>
      <c r="UVQ66" s="167"/>
      <c r="UVR66" s="167"/>
      <c r="UVS66" s="167"/>
      <c r="UVT66" s="167"/>
      <c r="UVU66" s="167"/>
      <c r="UVV66" s="167"/>
      <c r="UVW66" s="167"/>
      <c r="UVX66" s="167"/>
      <c r="UVY66" s="167"/>
      <c r="UVZ66" s="167"/>
      <c r="UWA66" s="167"/>
      <c r="UWB66" s="167"/>
      <c r="UWC66" s="167"/>
      <c r="UWD66" s="167"/>
      <c r="UWE66" s="167"/>
      <c r="UWF66" s="167"/>
      <c r="UWG66" s="167"/>
      <c r="UWH66" s="167"/>
      <c r="UWI66" s="167"/>
      <c r="UWJ66" s="167"/>
      <c r="UWK66" s="167"/>
      <c r="UWL66" s="167"/>
      <c r="UWM66" s="167"/>
      <c r="UWN66" s="167"/>
      <c r="UWO66" s="167"/>
      <c r="UWP66" s="167"/>
      <c r="UWQ66" s="167"/>
      <c r="UWR66" s="167"/>
      <c r="UWS66" s="167"/>
      <c r="UWT66" s="167"/>
      <c r="UWU66" s="167"/>
      <c r="UWV66" s="167"/>
      <c r="UWW66" s="167"/>
      <c r="UWX66" s="167"/>
      <c r="UWY66" s="167"/>
      <c r="UWZ66" s="167"/>
      <c r="UXA66" s="167"/>
      <c r="UXB66" s="167"/>
      <c r="UXC66" s="167"/>
      <c r="UXD66" s="167"/>
      <c r="UXE66" s="167"/>
      <c r="UXF66" s="167"/>
      <c r="UXG66" s="167"/>
      <c r="UXH66" s="167"/>
      <c r="UXI66" s="167"/>
      <c r="UXJ66" s="167"/>
      <c r="UXK66" s="167"/>
      <c r="UXL66" s="167"/>
      <c r="UXM66" s="167"/>
      <c r="UXN66" s="167"/>
      <c r="UXO66" s="167"/>
      <c r="UXP66" s="167"/>
      <c r="UXQ66" s="167"/>
      <c r="UXR66" s="167"/>
      <c r="UXS66" s="167"/>
      <c r="UXT66" s="167"/>
      <c r="UXU66" s="167"/>
      <c r="UXV66" s="167"/>
      <c r="UXW66" s="167"/>
      <c r="UXX66" s="167"/>
      <c r="UXY66" s="167"/>
      <c r="UXZ66" s="167"/>
      <c r="UYA66" s="167"/>
      <c r="UYB66" s="167"/>
      <c r="UYC66" s="167"/>
      <c r="UYD66" s="167"/>
      <c r="UYE66" s="167"/>
      <c r="UYF66" s="167"/>
      <c r="UYG66" s="167"/>
      <c r="UYH66" s="167"/>
      <c r="UYI66" s="167"/>
      <c r="UYJ66" s="167"/>
      <c r="UYK66" s="167"/>
      <c r="UYL66" s="167"/>
      <c r="UYM66" s="167"/>
      <c r="UYN66" s="167"/>
      <c r="UYO66" s="167"/>
      <c r="UYP66" s="167"/>
      <c r="UYQ66" s="167"/>
      <c r="UYR66" s="167"/>
      <c r="UYS66" s="167"/>
      <c r="UYT66" s="167"/>
      <c r="UYU66" s="167"/>
      <c r="UYV66" s="167"/>
      <c r="UYW66" s="167"/>
      <c r="UYX66" s="167"/>
      <c r="UYY66" s="167"/>
      <c r="UYZ66" s="167"/>
      <c r="UZA66" s="167"/>
      <c r="UZB66" s="167"/>
      <c r="UZC66" s="167"/>
      <c r="UZD66" s="167"/>
      <c r="UZE66" s="167"/>
      <c r="UZF66" s="167"/>
      <c r="UZG66" s="167"/>
      <c r="UZH66" s="167"/>
      <c r="UZI66" s="167"/>
      <c r="UZJ66" s="167"/>
      <c r="UZK66" s="167"/>
      <c r="UZL66" s="167"/>
      <c r="UZM66" s="167"/>
      <c r="UZN66" s="167"/>
      <c r="UZO66" s="167"/>
      <c r="UZP66" s="167"/>
      <c r="UZQ66" s="167"/>
      <c r="UZR66" s="167"/>
      <c r="UZS66" s="167"/>
      <c r="UZT66" s="167"/>
      <c r="UZU66" s="167"/>
      <c r="UZV66" s="167"/>
      <c r="UZW66" s="167"/>
      <c r="UZX66" s="167"/>
      <c r="UZY66" s="167"/>
      <c r="UZZ66" s="167"/>
      <c r="VAA66" s="167"/>
      <c r="VAB66" s="167"/>
      <c r="VAC66" s="167"/>
      <c r="VAD66" s="167"/>
      <c r="VAE66" s="167"/>
      <c r="VAF66" s="167"/>
      <c r="VAG66" s="167"/>
      <c r="VAH66" s="167"/>
      <c r="VAI66" s="167"/>
      <c r="VAJ66" s="167"/>
      <c r="VAK66" s="167"/>
      <c r="VAL66" s="167"/>
      <c r="VAM66" s="167"/>
      <c r="VAN66" s="167"/>
      <c r="VAO66" s="167"/>
      <c r="VAP66" s="167"/>
      <c r="VAQ66" s="167"/>
      <c r="VAR66" s="167"/>
      <c r="VAS66" s="167"/>
      <c r="VAT66" s="167"/>
      <c r="VAU66" s="167"/>
      <c r="VAV66" s="167"/>
      <c r="VAW66" s="167"/>
      <c r="VAX66" s="167"/>
      <c r="VAY66" s="167"/>
      <c r="VAZ66" s="167"/>
      <c r="VBA66" s="167"/>
      <c r="VBB66" s="167"/>
      <c r="VBC66" s="167"/>
      <c r="VBD66" s="167"/>
      <c r="VBE66" s="167"/>
      <c r="VBF66" s="167"/>
      <c r="VBG66" s="167"/>
      <c r="VBH66" s="167"/>
      <c r="VBI66" s="167"/>
      <c r="VBJ66" s="167"/>
      <c r="VBK66" s="167"/>
      <c r="VBL66" s="167"/>
      <c r="VBM66" s="167"/>
      <c r="VBN66" s="167"/>
      <c r="VBO66" s="167"/>
      <c r="VBP66" s="167"/>
      <c r="VBQ66" s="167"/>
      <c r="VBR66" s="167"/>
      <c r="VBS66" s="167"/>
      <c r="VBT66" s="167"/>
      <c r="VBU66" s="167"/>
      <c r="VBV66" s="167"/>
      <c r="VBW66" s="167"/>
      <c r="VBX66" s="167"/>
      <c r="VBY66" s="167"/>
      <c r="VBZ66" s="167"/>
      <c r="VCA66" s="167"/>
      <c r="VCB66" s="167"/>
      <c r="VCC66" s="167"/>
      <c r="VCD66" s="167"/>
      <c r="VCE66" s="167"/>
      <c r="VCF66" s="167"/>
      <c r="VCG66" s="167"/>
      <c r="VCH66" s="167"/>
      <c r="VCI66" s="167"/>
      <c r="VCJ66" s="167"/>
      <c r="VCK66" s="167"/>
      <c r="VCL66" s="167"/>
      <c r="VCM66" s="167"/>
      <c r="VCN66" s="167"/>
      <c r="VCO66" s="167"/>
      <c r="VCP66" s="167"/>
      <c r="VCQ66" s="167"/>
      <c r="VCR66" s="167"/>
      <c r="VCS66" s="167"/>
      <c r="VCT66" s="167"/>
      <c r="VCU66" s="167"/>
      <c r="VCV66" s="167"/>
      <c r="VCW66" s="167"/>
      <c r="VCX66" s="167"/>
      <c r="VCY66" s="167"/>
      <c r="VCZ66" s="167"/>
      <c r="VDA66" s="167"/>
      <c r="VDB66" s="167"/>
      <c r="VDC66" s="167"/>
      <c r="VDD66" s="167"/>
      <c r="VDE66" s="167"/>
      <c r="VDF66" s="167"/>
      <c r="VDG66" s="167"/>
      <c r="VDH66" s="167"/>
      <c r="VDI66" s="167"/>
      <c r="VDJ66" s="167"/>
      <c r="VDK66" s="167"/>
      <c r="VDL66" s="167"/>
      <c r="VDM66" s="167"/>
      <c r="VDN66" s="167"/>
      <c r="VDO66" s="167"/>
      <c r="VDP66" s="167"/>
      <c r="VDQ66" s="167"/>
      <c r="VDR66" s="167"/>
      <c r="VDS66" s="167"/>
      <c r="VDT66" s="167"/>
      <c r="VDU66" s="167"/>
      <c r="VDV66" s="167"/>
      <c r="VDW66" s="167"/>
      <c r="VDX66" s="167"/>
      <c r="VDY66" s="167"/>
      <c r="VDZ66" s="167"/>
      <c r="VEA66" s="167"/>
      <c r="VEB66" s="167"/>
      <c r="VEC66" s="167"/>
      <c r="VED66" s="167"/>
      <c r="VEE66" s="167"/>
      <c r="VEF66" s="167"/>
      <c r="VEG66" s="167"/>
      <c r="VEH66" s="167"/>
      <c r="VEI66" s="167"/>
      <c r="VEJ66" s="167"/>
      <c r="VEK66" s="167"/>
      <c r="VEL66" s="167"/>
      <c r="VEM66" s="167"/>
      <c r="VEN66" s="167"/>
      <c r="VEO66" s="167"/>
      <c r="VEP66" s="167"/>
      <c r="VEQ66" s="167"/>
      <c r="VER66" s="167"/>
      <c r="VES66" s="167"/>
      <c r="VET66" s="167"/>
      <c r="VEU66" s="167"/>
      <c r="VEV66" s="167"/>
      <c r="VEW66" s="167"/>
      <c r="VEX66" s="167"/>
      <c r="VEY66" s="167"/>
      <c r="VEZ66" s="167"/>
      <c r="VFA66" s="167"/>
      <c r="VFB66" s="167"/>
      <c r="VFC66" s="167"/>
      <c r="VFD66" s="167"/>
      <c r="VFE66" s="167"/>
      <c r="VFF66" s="167"/>
      <c r="VFG66" s="167"/>
      <c r="VFH66" s="167"/>
      <c r="VFI66" s="167"/>
      <c r="VFJ66" s="167"/>
      <c r="VFK66" s="167"/>
      <c r="VFL66" s="167"/>
      <c r="VFM66" s="167"/>
      <c r="VFN66" s="167"/>
      <c r="VFO66" s="167"/>
      <c r="VFP66" s="167"/>
      <c r="VFQ66" s="167"/>
      <c r="VFR66" s="167"/>
      <c r="VFS66" s="167"/>
      <c r="VFT66" s="167"/>
      <c r="VFU66" s="167"/>
      <c r="VFV66" s="167"/>
      <c r="VFW66" s="167"/>
      <c r="VFX66" s="167"/>
      <c r="VFY66" s="167"/>
      <c r="VFZ66" s="167"/>
      <c r="VGA66" s="167"/>
      <c r="VGB66" s="167"/>
      <c r="VGC66" s="167"/>
      <c r="VGD66" s="167"/>
      <c r="VGE66" s="167"/>
      <c r="VGF66" s="167"/>
      <c r="VGG66" s="167"/>
      <c r="VGH66" s="167"/>
      <c r="VGI66" s="167"/>
      <c r="VGJ66" s="167"/>
      <c r="VGK66" s="167"/>
      <c r="VGL66" s="167"/>
      <c r="VGM66" s="167"/>
      <c r="VGN66" s="167"/>
      <c r="VGO66" s="167"/>
      <c r="VGP66" s="167"/>
      <c r="VGQ66" s="167"/>
      <c r="VGR66" s="167"/>
      <c r="VGS66" s="167"/>
      <c r="VGT66" s="167"/>
      <c r="VGU66" s="167"/>
      <c r="VGV66" s="167"/>
      <c r="VGW66" s="167"/>
      <c r="VGX66" s="167"/>
      <c r="VGY66" s="167"/>
      <c r="VGZ66" s="167"/>
      <c r="VHA66" s="167"/>
      <c r="VHB66" s="167"/>
      <c r="VHC66" s="167"/>
      <c r="VHD66" s="167"/>
      <c r="VHE66" s="167"/>
      <c r="VHF66" s="167"/>
      <c r="VHG66" s="167"/>
      <c r="VHH66" s="167"/>
      <c r="VHI66" s="167"/>
      <c r="VHJ66" s="167"/>
      <c r="VHK66" s="167"/>
      <c r="VHL66" s="167"/>
      <c r="VHM66" s="167"/>
      <c r="VHN66" s="167"/>
      <c r="VHO66" s="167"/>
      <c r="VHP66" s="167"/>
      <c r="VHQ66" s="167"/>
      <c r="VHR66" s="167"/>
      <c r="VHS66" s="167"/>
      <c r="VHT66" s="167"/>
      <c r="VHU66" s="167"/>
      <c r="VHV66" s="167"/>
      <c r="VHW66" s="167"/>
      <c r="VHX66" s="167"/>
      <c r="VHY66" s="167"/>
      <c r="VHZ66" s="167"/>
      <c r="VIA66" s="167"/>
      <c r="VIB66" s="167"/>
      <c r="VIC66" s="167"/>
      <c r="VID66" s="167"/>
      <c r="VIE66" s="167"/>
      <c r="VIF66" s="167"/>
      <c r="VIG66" s="167"/>
      <c r="VIH66" s="167"/>
      <c r="VII66" s="167"/>
      <c r="VIJ66" s="167"/>
      <c r="VIK66" s="167"/>
      <c r="VIL66" s="167"/>
      <c r="VIM66" s="167"/>
      <c r="VIN66" s="167"/>
      <c r="VIO66" s="167"/>
      <c r="VIP66" s="167"/>
      <c r="VIQ66" s="167"/>
      <c r="VIR66" s="167"/>
      <c r="VIS66" s="167"/>
      <c r="VIT66" s="167"/>
      <c r="VIU66" s="167"/>
      <c r="VIV66" s="167"/>
      <c r="VIW66" s="167"/>
      <c r="VIX66" s="167"/>
      <c r="VIY66" s="167"/>
      <c r="VIZ66" s="167"/>
      <c r="VJA66" s="167"/>
      <c r="VJB66" s="167"/>
      <c r="VJC66" s="167"/>
      <c r="VJD66" s="167"/>
      <c r="VJE66" s="167"/>
      <c r="VJF66" s="167"/>
      <c r="VJG66" s="167"/>
      <c r="VJH66" s="167"/>
      <c r="VJI66" s="167"/>
      <c r="VJJ66" s="167"/>
      <c r="VJK66" s="167"/>
      <c r="VJL66" s="167"/>
      <c r="VJM66" s="167"/>
      <c r="VJN66" s="167"/>
      <c r="VJO66" s="167"/>
      <c r="VJP66" s="167"/>
      <c r="VJQ66" s="167"/>
      <c r="VJR66" s="167"/>
      <c r="VJS66" s="167"/>
      <c r="VJT66" s="167"/>
      <c r="VJU66" s="167"/>
      <c r="VJV66" s="167"/>
      <c r="VJW66" s="167"/>
      <c r="VJX66" s="167"/>
      <c r="VJY66" s="167"/>
      <c r="VJZ66" s="167"/>
      <c r="VKA66" s="167"/>
      <c r="VKB66" s="167"/>
      <c r="VKC66" s="167"/>
      <c r="VKD66" s="167"/>
      <c r="VKE66" s="167"/>
      <c r="VKF66" s="167"/>
      <c r="VKG66" s="167"/>
      <c r="VKH66" s="167"/>
      <c r="VKI66" s="167"/>
      <c r="VKJ66" s="167"/>
      <c r="VKK66" s="167"/>
      <c r="VKL66" s="167"/>
      <c r="VKM66" s="167"/>
      <c r="VKN66" s="167"/>
      <c r="VKO66" s="167"/>
      <c r="VKP66" s="167"/>
      <c r="VKQ66" s="167"/>
      <c r="VKR66" s="167"/>
      <c r="VKS66" s="167"/>
      <c r="VKT66" s="167"/>
      <c r="VKU66" s="167"/>
      <c r="VKV66" s="167"/>
      <c r="VKW66" s="167"/>
      <c r="VKX66" s="167"/>
      <c r="VKY66" s="167"/>
      <c r="VKZ66" s="167"/>
      <c r="VLA66" s="167"/>
      <c r="VLB66" s="167"/>
      <c r="VLC66" s="167"/>
      <c r="VLD66" s="167"/>
      <c r="VLE66" s="167"/>
      <c r="VLF66" s="167"/>
      <c r="VLG66" s="167"/>
      <c r="VLH66" s="167"/>
      <c r="VLI66" s="167"/>
      <c r="VLJ66" s="167"/>
      <c r="VLK66" s="167"/>
      <c r="VLL66" s="167"/>
      <c r="VLM66" s="167"/>
      <c r="VLN66" s="167"/>
      <c r="VLO66" s="167"/>
      <c r="VLP66" s="167"/>
      <c r="VLQ66" s="167"/>
      <c r="VLR66" s="167"/>
      <c r="VLS66" s="167"/>
      <c r="VLT66" s="167"/>
      <c r="VLU66" s="167"/>
      <c r="VLV66" s="167"/>
      <c r="VLW66" s="167"/>
      <c r="VLX66" s="167"/>
      <c r="VLY66" s="167"/>
      <c r="VLZ66" s="167"/>
      <c r="VMA66" s="167"/>
      <c r="VMB66" s="167"/>
      <c r="VMC66" s="167"/>
      <c r="VMD66" s="167"/>
      <c r="VME66" s="167"/>
      <c r="VMF66" s="167"/>
      <c r="VMG66" s="167"/>
      <c r="VMH66" s="167"/>
      <c r="VMI66" s="167"/>
      <c r="VMJ66" s="167"/>
      <c r="VMK66" s="167"/>
      <c r="VML66" s="167"/>
      <c r="VMM66" s="167"/>
      <c r="VMN66" s="167"/>
      <c r="VMO66" s="167"/>
      <c r="VMP66" s="167"/>
      <c r="VMQ66" s="167"/>
      <c r="VMR66" s="167"/>
      <c r="VMS66" s="167"/>
      <c r="VMT66" s="167"/>
      <c r="VMU66" s="167"/>
      <c r="VMV66" s="167"/>
      <c r="VMW66" s="167"/>
      <c r="VMX66" s="167"/>
      <c r="VMY66" s="167"/>
      <c r="VMZ66" s="167"/>
      <c r="VNA66" s="167"/>
      <c r="VNB66" s="167"/>
      <c r="VNC66" s="167"/>
      <c r="VND66" s="167"/>
      <c r="VNE66" s="167"/>
      <c r="VNF66" s="167"/>
      <c r="VNG66" s="167"/>
      <c r="VNH66" s="167"/>
      <c r="VNI66" s="167"/>
      <c r="VNJ66" s="167"/>
      <c r="VNK66" s="167"/>
      <c r="VNL66" s="167"/>
      <c r="VNM66" s="167"/>
      <c r="VNN66" s="167"/>
      <c r="VNO66" s="167"/>
      <c r="VNP66" s="167"/>
      <c r="VNQ66" s="167"/>
      <c r="VNR66" s="167"/>
      <c r="VNS66" s="167"/>
      <c r="VNT66" s="167"/>
      <c r="VNU66" s="167"/>
      <c r="VNV66" s="167"/>
      <c r="VNW66" s="167"/>
      <c r="VNX66" s="167"/>
      <c r="VNY66" s="167"/>
      <c r="VNZ66" s="167"/>
      <c r="VOA66" s="167"/>
      <c r="VOB66" s="167"/>
      <c r="VOC66" s="167"/>
      <c r="VOD66" s="167"/>
      <c r="VOE66" s="167"/>
      <c r="VOF66" s="167"/>
      <c r="VOG66" s="167"/>
      <c r="VOH66" s="167"/>
      <c r="VOI66" s="167"/>
      <c r="VOJ66" s="167"/>
      <c r="VOK66" s="167"/>
      <c r="VOL66" s="167"/>
      <c r="VOM66" s="167"/>
      <c r="VON66" s="167"/>
      <c r="VOO66" s="167"/>
      <c r="VOP66" s="167"/>
      <c r="VOQ66" s="167"/>
      <c r="VOR66" s="167"/>
      <c r="VOS66" s="167"/>
      <c r="VOT66" s="167"/>
      <c r="VOU66" s="167"/>
      <c r="VOV66" s="167"/>
      <c r="VOW66" s="167"/>
      <c r="VOX66" s="167"/>
      <c r="VOY66" s="167"/>
      <c r="VOZ66" s="167"/>
      <c r="VPA66" s="167"/>
      <c r="VPB66" s="167"/>
      <c r="VPC66" s="167"/>
      <c r="VPD66" s="167"/>
      <c r="VPE66" s="167"/>
      <c r="VPF66" s="167"/>
      <c r="VPG66" s="167"/>
      <c r="VPH66" s="167"/>
      <c r="VPI66" s="167"/>
      <c r="VPJ66" s="167"/>
      <c r="VPK66" s="167"/>
      <c r="VPL66" s="167"/>
      <c r="VPM66" s="167"/>
      <c r="VPN66" s="167"/>
      <c r="VPO66" s="167"/>
      <c r="VPP66" s="167"/>
      <c r="VPQ66" s="167"/>
      <c r="VPR66" s="167"/>
      <c r="VPS66" s="167"/>
      <c r="VPT66" s="167"/>
      <c r="VPU66" s="167"/>
      <c r="VPV66" s="167"/>
      <c r="VPW66" s="167"/>
      <c r="VPX66" s="167"/>
      <c r="VPY66" s="167"/>
      <c r="VPZ66" s="167"/>
      <c r="VQA66" s="167"/>
      <c r="VQB66" s="167"/>
      <c r="VQC66" s="167"/>
      <c r="VQD66" s="167"/>
      <c r="VQE66" s="167"/>
      <c r="VQF66" s="167"/>
      <c r="VQG66" s="167"/>
      <c r="VQH66" s="167"/>
      <c r="VQI66" s="167"/>
      <c r="VQJ66" s="167"/>
      <c r="VQK66" s="167"/>
      <c r="VQL66" s="167"/>
      <c r="VQM66" s="167"/>
      <c r="VQN66" s="167"/>
      <c r="VQO66" s="167"/>
      <c r="VQP66" s="167"/>
      <c r="VQQ66" s="167"/>
      <c r="VQR66" s="167"/>
      <c r="VQS66" s="167"/>
      <c r="VQT66" s="167"/>
      <c r="VQU66" s="167"/>
      <c r="VQV66" s="167"/>
      <c r="VQW66" s="167"/>
      <c r="VQX66" s="167"/>
      <c r="VQY66" s="167"/>
      <c r="VQZ66" s="167"/>
      <c r="VRA66" s="167"/>
      <c r="VRB66" s="167"/>
      <c r="VRC66" s="167"/>
      <c r="VRD66" s="167"/>
      <c r="VRE66" s="167"/>
      <c r="VRF66" s="167"/>
      <c r="VRG66" s="167"/>
      <c r="VRH66" s="167"/>
      <c r="VRI66" s="167"/>
      <c r="VRJ66" s="167"/>
      <c r="VRK66" s="167"/>
      <c r="VRL66" s="167"/>
      <c r="VRM66" s="167"/>
      <c r="VRN66" s="167"/>
      <c r="VRO66" s="167"/>
      <c r="VRP66" s="167"/>
      <c r="VRQ66" s="167"/>
      <c r="VRR66" s="167"/>
      <c r="VRS66" s="167"/>
      <c r="VRT66" s="167"/>
      <c r="VRU66" s="167"/>
      <c r="VRV66" s="167"/>
      <c r="VRW66" s="167"/>
      <c r="VRX66" s="167"/>
      <c r="VRY66" s="167"/>
      <c r="VRZ66" s="167"/>
      <c r="VSA66" s="167"/>
      <c r="VSB66" s="167"/>
      <c r="VSC66" s="167"/>
      <c r="VSD66" s="167"/>
      <c r="VSE66" s="167"/>
      <c r="VSF66" s="167"/>
      <c r="VSG66" s="167"/>
      <c r="VSH66" s="167"/>
      <c r="VSI66" s="167"/>
      <c r="VSJ66" s="167"/>
      <c r="VSK66" s="167"/>
      <c r="VSL66" s="167"/>
      <c r="VSM66" s="167"/>
      <c r="VSN66" s="167"/>
      <c r="VSO66" s="167"/>
      <c r="VSP66" s="167"/>
      <c r="VSQ66" s="167"/>
      <c r="VSR66" s="167"/>
      <c r="VSS66" s="167"/>
      <c r="VST66" s="167"/>
      <c r="VSU66" s="167"/>
      <c r="VSV66" s="167"/>
      <c r="VSW66" s="167"/>
      <c r="VSX66" s="167"/>
      <c r="VSY66" s="167"/>
      <c r="VSZ66" s="167"/>
      <c r="VTA66" s="167"/>
      <c r="VTB66" s="167"/>
      <c r="VTC66" s="167"/>
      <c r="VTD66" s="167"/>
      <c r="VTE66" s="167"/>
      <c r="VTF66" s="167"/>
      <c r="VTG66" s="167"/>
      <c r="VTH66" s="167"/>
      <c r="VTI66" s="167"/>
      <c r="VTJ66" s="167"/>
      <c r="VTK66" s="167"/>
      <c r="VTL66" s="167"/>
      <c r="VTM66" s="167"/>
      <c r="VTN66" s="167"/>
      <c r="VTO66" s="167"/>
      <c r="VTP66" s="167"/>
      <c r="VTQ66" s="167"/>
      <c r="VTR66" s="167"/>
      <c r="VTS66" s="167"/>
      <c r="VTT66" s="167"/>
      <c r="VTU66" s="167"/>
      <c r="VTV66" s="167"/>
      <c r="VTW66" s="167"/>
      <c r="VTX66" s="167"/>
      <c r="VTY66" s="167"/>
      <c r="VTZ66" s="167"/>
      <c r="VUA66" s="167"/>
      <c r="VUB66" s="167"/>
      <c r="VUC66" s="167"/>
      <c r="VUD66" s="167"/>
      <c r="VUE66" s="167"/>
      <c r="VUF66" s="167"/>
      <c r="VUG66" s="167"/>
      <c r="VUH66" s="167"/>
      <c r="VUI66" s="167"/>
      <c r="VUJ66" s="167"/>
      <c r="VUK66" s="167"/>
      <c r="VUL66" s="167"/>
      <c r="VUM66" s="167"/>
      <c r="VUN66" s="167"/>
      <c r="VUO66" s="167"/>
      <c r="VUP66" s="167"/>
      <c r="VUQ66" s="167"/>
      <c r="VUR66" s="167"/>
      <c r="VUS66" s="167"/>
      <c r="VUT66" s="167"/>
      <c r="VUU66" s="167"/>
      <c r="VUV66" s="167"/>
      <c r="VUW66" s="167"/>
      <c r="VUX66" s="167"/>
      <c r="VUY66" s="167"/>
      <c r="VUZ66" s="167"/>
      <c r="VVA66" s="167"/>
      <c r="VVB66" s="167"/>
      <c r="VVC66" s="167"/>
      <c r="VVD66" s="167"/>
      <c r="VVE66" s="167"/>
      <c r="VVF66" s="167"/>
      <c r="VVG66" s="167"/>
      <c r="VVH66" s="167"/>
      <c r="VVI66" s="167"/>
      <c r="VVJ66" s="167"/>
      <c r="VVK66" s="167"/>
      <c r="VVL66" s="167"/>
      <c r="VVM66" s="167"/>
      <c r="VVN66" s="167"/>
      <c r="VVO66" s="167"/>
      <c r="VVP66" s="167"/>
      <c r="VVQ66" s="167"/>
      <c r="VVR66" s="167"/>
      <c r="VVS66" s="167"/>
      <c r="VVT66" s="167"/>
      <c r="VVU66" s="167"/>
      <c r="VVV66" s="167"/>
      <c r="VVW66" s="167"/>
      <c r="VVX66" s="167"/>
      <c r="VVY66" s="167"/>
      <c r="VVZ66" s="167"/>
      <c r="VWA66" s="167"/>
      <c r="VWB66" s="167"/>
      <c r="VWC66" s="167"/>
      <c r="VWD66" s="167"/>
      <c r="VWE66" s="167"/>
      <c r="VWF66" s="167"/>
      <c r="VWG66" s="167"/>
      <c r="VWH66" s="167"/>
      <c r="VWI66" s="167"/>
      <c r="VWJ66" s="167"/>
      <c r="VWK66" s="167"/>
      <c r="VWL66" s="167"/>
      <c r="VWM66" s="167"/>
      <c r="VWN66" s="167"/>
      <c r="VWO66" s="167"/>
      <c r="VWP66" s="167"/>
      <c r="VWQ66" s="167"/>
      <c r="VWR66" s="167"/>
      <c r="VWS66" s="167"/>
      <c r="VWT66" s="167"/>
      <c r="VWU66" s="167"/>
      <c r="VWV66" s="167"/>
      <c r="VWW66" s="167"/>
      <c r="VWX66" s="167"/>
      <c r="VWY66" s="167"/>
      <c r="VWZ66" s="167"/>
      <c r="VXA66" s="167"/>
      <c r="VXB66" s="167"/>
      <c r="VXC66" s="167"/>
      <c r="VXD66" s="167"/>
      <c r="VXE66" s="167"/>
      <c r="VXF66" s="167"/>
      <c r="VXG66" s="167"/>
      <c r="VXH66" s="167"/>
      <c r="VXI66" s="167"/>
      <c r="VXJ66" s="167"/>
      <c r="VXK66" s="167"/>
      <c r="VXL66" s="167"/>
      <c r="VXM66" s="167"/>
      <c r="VXN66" s="167"/>
      <c r="VXO66" s="167"/>
      <c r="VXP66" s="167"/>
      <c r="VXQ66" s="167"/>
      <c r="VXR66" s="167"/>
      <c r="VXS66" s="167"/>
      <c r="VXT66" s="167"/>
      <c r="VXU66" s="167"/>
      <c r="VXV66" s="167"/>
      <c r="VXW66" s="167"/>
      <c r="VXX66" s="167"/>
      <c r="VXY66" s="167"/>
      <c r="VXZ66" s="167"/>
      <c r="VYA66" s="167"/>
      <c r="VYB66" s="167"/>
      <c r="VYC66" s="167"/>
      <c r="VYD66" s="167"/>
      <c r="VYE66" s="167"/>
      <c r="VYF66" s="167"/>
      <c r="VYG66" s="167"/>
      <c r="VYH66" s="167"/>
      <c r="VYI66" s="167"/>
      <c r="VYJ66" s="167"/>
      <c r="VYK66" s="167"/>
      <c r="VYL66" s="167"/>
      <c r="VYM66" s="167"/>
      <c r="VYN66" s="167"/>
      <c r="VYO66" s="167"/>
      <c r="VYP66" s="167"/>
      <c r="VYQ66" s="167"/>
      <c r="VYR66" s="167"/>
      <c r="VYS66" s="167"/>
      <c r="VYT66" s="167"/>
      <c r="VYU66" s="167"/>
      <c r="VYV66" s="167"/>
      <c r="VYW66" s="167"/>
      <c r="VYX66" s="167"/>
      <c r="VYY66" s="167"/>
      <c r="VYZ66" s="167"/>
      <c r="VZA66" s="167"/>
      <c r="VZB66" s="167"/>
      <c r="VZC66" s="167"/>
      <c r="VZD66" s="167"/>
      <c r="VZE66" s="167"/>
      <c r="VZF66" s="167"/>
      <c r="VZG66" s="167"/>
      <c r="VZH66" s="167"/>
      <c r="VZI66" s="167"/>
      <c r="VZJ66" s="167"/>
      <c r="VZK66" s="167"/>
      <c r="VZL66" s="167"/>
      <c r="VZM66" s="167"/>
      <c r="VZN66" s="167"/>
      <c r="VZO66" s="167"/>
      <c r="VZP66" s="167"/>
      <c r="VZQ66" s="167"/>
      <c r="VZR66" s="167"/>
      <c r="VZS66" s="167"/>
      <c r="VZT66" s="167"/>
      <c r="VZU66" s="167"/>
      <c r="VZV66" s="167"/>
      <c r="VZW66" s="167"/>
      <c r="VZX66" s="167"/>
      <c r="VZY66" s="167"/>
      <c r="VZZ66" s="167"/>
      <c r="WAA66" s="167"/>
      <c r="WAB66" s="167"/>
      <c r="WAC66" s="167"/>
      <c r="WAD66" s="167"/>
      <c r="WAE66" s="167"/>
      <c r="WAF66" s="167"/>
      <c r="WAG66" s="167"/>
      <c r="WAH66" s="167"/>
      <c r="WAI66" s="167"/>
      <c r="WAJ66" s="167"/>
      <c r="WAK66" s="167"/>
      <c r="WAL66" s="167"/>
      <c r="WAM66" s="167"/>
      <c r="WAN66" s="167"/>
      <c r="WAO66" s="167"/>
      <c r="WAP66" s="167"/>
      <c r="WAQ66" s="167"/>
      <c r="WAR66" s="167"/>
      <c r="WAS66" s="167"/>
      <c r="WAT66" s="167"/>
      <c r="WAU66" s="167"/>
      <c r="WAV66" s="167"/>
      <c r="WAW66" s="167"/>
      <c r="WAX66" s="167"/>
      <c r="WAY66" s="167"/>
      <c r="WAZ66" s="167"/>
      <c r="WBA66" s="167"/>
      <c r="WBB66" s="167"/>
      <c r="WBC66" s="167"/>
      <c r="WBD66" s="167"/>
      <c r="WBE66" s="167"/>
      <c r="WBF66" s="167"/>
      <c r="WBG66" s="167"/>
      <c r="WBH66" s="167"/>
      <c r="WBI66" s="167"/>
      <c r="WBJ66" s="167"/>
      <c r="WBK66" s="167"/>
      <c r="WBL66" s="167"/>
      <c r="WBM66" s="167"/>
      <c r="WBN66" s="167"/>
      <c r="WBO66" s="167"/>
      <c r="WBP66" s="167"/>
      <c r="WBQ66" s="167"/>
      <c r="WBR66" s="167"/>
      <c r="WBS66" s="167"/>
      <c r="WBT66" s="167"/>
      <c r="WBU66" s="167"/>
      <c r="WBV66" s="167"/>
      <c r="WBW66" s="167"/>
      <c r="WBX66" s="167"/>
      <c r="WBY66" s="167"/>
      <c r="WBZ66" s="167"/>
      <c r="WCA66" s="167"/>
      <c r="WCB66" s="167"/>
      <c r="WCC66" s="167"/>
      <c r="WCD66" s="167"/>
      <c r="WCE66" s="167"/>
      <c r="WCF66" s="167"/>
      <c r="WCG66" s="167"/>
      <c r="WCH66" s="167"/>
      <c r="WCI66" s="167"/>
      <c r="WCJ66" s="167"/>
      <c r="WCK66" s="167"/>
      <c r="WCL66" s="167"/>
      <c r="WCM66" s="167"/>
      <c r="WCN66" s="167"/>
      <c r="WCO66" s="167"/>
      <c r="WCP66" s="167"/>
      <c r="WCQ66" s="167"/>
      <c r="WCR66" s="167"/>
      <c r="WCS66" s="167"/>
      <c r="WCT66" s="167"/>
      <c r="WCU66" s="167"/>
      <c r="WCV66" s="167"/>
      <c r="WCW66" s="167"/>
      <c r="WCX66" s="167"/>
      <c r="WCY66" s="167"/>
      <c r="WCZ66" s="167"/>
      <c r="WDA66" s="167"/>
      <c r="WDB66" s="167"/>
      <c r="WDC66" s="167"/>
      <c r="WDD66" s="167"/>
      <c r="WDE66" s="167"/>
      <c r="WDF66" s="167"/>
      <c r="WDG66" s="167"/>
      <c r="WDH66" s="167"/>
      <c r="WDI66" s="167"/>
      <c r="WDJ66" s="167"/>
      <c r="WDK66" s="167"/>
      <c r="WDL66" s="167"/>
      <c r="WDM66" s="167"/>
      <c r="WDN66" s="167"/>
      <c r="WDO66" s="167"/>
      <c r="WDP66" s="167"/>
      <c r="WDQ66" s="167"/>
      <c r="WDR66" s="167"/>
      <c r="WDS66" s="167"/>
      <c r="WDT66" s="167"/>
      <c r="WDU66" s="167"/>
      <c r="WDV66" s="167"/>
      <c r="WDW66" s="167"/>
      <c r="WDX66" s="167"/>
      <c r="WDY66" s="167"/>
      <c r="WDZ66" s="167"/>
      <c r="WEA66" s="167"/>
      <c r="WEB66" s="167"/>
      <c r="WEC66" s="167"/>
      <c r="WED66" s="167"/>
      <c r="WEE66" s="167"/>
      <c r="WEF66" s="167"/>
      <c r="WEG66" s="167"/>
      <c r="WEH66" s="167"/>
      <c r="WEI66" s="167"/>
      <c r="WEJ66" s="167"/>
      <c r="WEK66" s="167"/>
      <c r="WEL66" s="167"/>
      <c r="WEM66" s="167"/>
      <c r="WEN66" s="167"/>
      <c r="WEO66" s="167"/>
      <c r="WEP66" s="167"/>
      <c r="WEQ66" s="167"/>
      <c r="WER66" s="167"/>
      <c r="WES66" s="167"/>
      <c r="WET66" s="167"/>
      <c r="WEU66" s="167"/>
      <c r="WEV66" s="167"/>
      <c r="WEW66" s="167"/>
      <c r="WEX66" s="167"/>
      <c r="WEY66" s="167"/>
      <c r="WEZ66" s="167"/>
      <c r="WFA66" s="167"/>
      <c r="WFB66" s="167"/>
      <c r="WFC66" s="167"/>
      <c r="WFD66" s="167"/>
      <c r="WFE66" s="167"/>
      <c r="WFF66" s="167"/>
      <c r="WFG66" s="167"/>
      <c r="WFH66" s="167"/>
      <c r="WFI66" s="167"/>
      <c r="WFJ66" s="167"/>
      <c r="WFK66" s="167"/>
      <c r="WFL66" s="167"/>
      <c r="WFM66" s="167"/>
      <c r="WFN66" s="167"/>
      <c r="WFO66" s="167"/>
      <c r="WFP66" s="167"/>
      <c r="WFQ66" s="167"/>
      <c r="WFR66" s="167"/>
      <c r="WFS66" s="167"/>
      <c r="WFT66" s="167"/>
      <c r="WFU66" s="167"/>
      <c r="WFV66" s="167"/>
      <c r="WFW66" s="167"/>
      <c r="WFX66" s="167"/>
      <c r="WFY66" s="167"/>
      <c r="WFZ66" s="167"/>
      <c r="WGA66" s="167"/>
      <c r="WGB66" s="167"/>
      <c r="WGC66" s="167"/>
      <c r="WGD66" s="167"/>
      <c r="WGE66" s="167"/>
      <c r="WGF66" s="167"/>
      <c r="WGG66" s="167"/>
      <c r="WGH66" s="167"/>
      <c r="WGI66" s="167"/>
      <c r="WGJ66" s="167"/>
      <c r="WGK66" s="167"/>
      <c r="WGL66" s="167"/>
      <c r="WGM66" s="167"/>
      <c r="WGN66" s="167"/>
      <c r="WGO66" s="167"/>
      <c r="WGP66" s="167"/>
      <c r="WGQ66" s="167"/>
      <c r="WGR66" s="167"/>
      <c r="WGS66" s="167"/>
      <c r="WGT66" s="167"/>
      <c r="WGU66" s="167"/>
      <c r="WGV66" s="167"/>
      <c r="WGW66" s="167"/>
      <c r="WGX66" s="167"/>
      <c r="WGY66" s="167"/>
      <c r="WGZ66" s="167"/>
      <c r="WHA66" s="167"/>
      <c r="WHB66" s="167"/>
      <c r="WHC66" s="167"/>
      <c r="WHD66" s="167"/>
      <c r="WHE66" s="167"/>
      <c r="WHF66" s="167"/>
      <c r="WHG66" s="167"/>
      <c r="WHH66" s="167"/>
      <c r="WHI66" s="167"/>
      <c r="WHJ66" s="167"/>
      <c r="WHK66" s="167"/>
      <c r="WHL66" s="167"/>
      <c r="WHM66" s="167"/>
      <c r="WHN66" s="167"/>
      <c r="WHO66" s="167"/>
      <c r="WHP66" s="167"/>
      <c r="WHQ66" s="167"/>
      <c r="WHR66" s="167"/>
      <c r="WHS66" s="167"/>
      <c r="WHT66" s="167"/>
      <c r="WHU66" s="167"/>
      <c r="WHV66" s="167"/>
      <c r="WHW66" s="167"/>
      <c r="WHX66" s="167"/>
      <c r="WHY66" s="167"/>
      <c r="WHZ66" s="167"/>
      <c r="WIA66" s="167"/>
      <c r="WIB66" s="167"/>
      <c r="WIC66" s="167"/>
      <c r="WID66" s="167"/>
      <c r="WIE66" s="167"/>
      <c r="WIF66" s="167"/>
      <c r="WIG66" s="167"/>
      <c r="WIH66" s="167"/>
      <c r="WII66" s="167"/>
      <c r="WIJ66" s="167"/>
      <c r="WIK66" s="167"/>
      <c r="WIL66" s="167"/>
      <c r="WIM66" s="167"/>
      <c r="WIN66" s="167"/>
      <c r="WIO66" s="167"/>
      <c r="WIP66" s="167"/>
      <c r="WIQ66" s="167"/>
      <c r="WIR66" s="167"/>
      <c r="WIS66" s="167"/>
      <c r="WIT66" s="167"/>
      <c r="WIU66" s="167"/>
      <c r="WIV66" s="167"/>
      <c r="WIW66" s="167"/>
      <c r="WIX66" s="167"/>
      <c r="WIY66" s="167"/>
      <c r="WIZ66" s="167"/>
      <c r="WJA66" s="167"/>
      <c r="WJB66" s="167"/>
      <c r="WJC66" s="167"/>
      <c r="WJD66" s="167"/>
      <c r="WJE66" s="167"/>
      <c r="WJF66" s="167"/>
      <c r="WJG66" s="167"/>
      <c r="WJH66" s="167"/>
      <c r="WJI66" s="167"/>
      <c r="WJJ66" s="167"/>
      <c r="WJK66" s="167"/>
      <c r="WJL66" s="167"/>
      <c r="WJM66" s="167"/>
      <c r="WJN66" s="167"/>
      <c r="WJO66" s="167"/>
      <c r="WJP66" s="167"/>
      <c r="WJQ66" s="167"/>
      <c r="WJR66" s="167"/>
      <c r="WJS66" s="167"/>
      <c r="WJT66" s="167"/>
      <c r="WJU66" s="167"/>
      <c r="WJV66" s="167"/>
      <c r="WJW66" s="167"/>
      <c r="WJX66" s="167"/>
      <c r="WJY66" s="167"/>
      <c r="WJZ66" s="167"/>
      <c r="WKA66" s="167"/>
      <c r="WKB66" s="167"/>
      <c r="WKC66" s="167"/>
      <c r="WKD66" s="167"/>
      <c r="WKE66" s="167"/>
      <c r="WKF66" s="167"/>
      <c r="WKG66" s="167"/>
      <c r="WKH66" s="167"/>
      <c r="WKI66" s="167"/>
      <c r="WKJ66" s="167"/>
      <c r="WKK66" s="167"/>
      <c r="WKL66" s="167"/>
      <c r="WKM66" s="167"/>
      <c r="WKN66" s="167"/>
      <c r="WKO66" s="167"/>
      <c r="WKP66" s="167"/>
      <c r="WKQ66" s="167"/>
      <c r="WKR66" s="167"/>
      <c r="WKS66" s="167"/>
      <c r="WKT66" s="167"/>
      <c r="WKU66" s="167"/>
      <c r="WKV66" s="167"/>
      <c r="WKW66" s="167"/>
      <c r="WKX66" s="167"/>
      <c r="WKY66" s="167"/>
      <c r="WKZ66" s="167"/>
      <c r="WLA66" s="167"/>
      <c r="WLB66" s="167"/>
      <c r="WLC66" s="167"/>
      <c r="WLD66" s="167"/>
      <c r="WLE66" s="167"/>
      <c r="WLF66" s="167"/>
      <c r="WLG66" s="167"/>
      <c r="WLH66" s="167"/>
      <c r="WLI66" s="167"/>
      <c r="WLJ66" s="167"/>
      <c r="WLK66" s="167"/>
      <c r="WLL66" s="167"/>
      <c r="WLM66" s="167"/>
      <c r="WLN66" s="167"/>
      <c r="WLO66" s="167"/>
      <c r="WLP66" s="167"/>
      <c r="WLQ66" s="167"/>
      <c r="WLR66" s="167"/>
      <c r="WLS66" s="167"/>
      <c r="WLT66" s="167"/>
      <c r="WLU66" s="167"/>
      <c r="WLV66" s="167"/>
      <c r="WLW66" s="167"/>
      <c r="WLX66" s="167"/>
      <c r="WLY66" s="167"/>
      <c r="WLZ66" s="167"/>
      <c r="WMA66" s="167"/>
      <c r="WMB66" s="167"/>
      <c r="WMC66" s="167"/>
      <c r="WMD66" s="167"/>
      <c r="WME66" s="167"/>
      <c r="WMF66" s="167"/>
      <c r="WMG66" s="167"/>
      <c r="WMH66" s="167"/>
      <c r="WMI66" s="167"/>
      <c r="WMJ66" s="167"/>
      <c r="WMK66" s="167"/>
      <c r="WML66" s="167"/>
      <c r="WMM66" s="167"/>
      <c r="WMN66" s="167"/>
      <c r="WMO66" s="167"/>
      <c r="WMP66" s="167"/>
      <c r="WMQ66" s="167"/>
      <c r="WMR66" s="167"/>
      <c r="WMS66" s="167"/>
      <c r="WMT66" s="167"/>
      <c r="WMU66" s="167"/>
      <c r="WMV66" s="167"/>
      <c r="WMW66" s="167"/>
      <c r="WMX66" s="167"/>
      <c r="WMY66" s="167"/>
      <c r="WMZ66" s="167"/>
      <c r="WNA66" s="167"/>
      <c r="WNB66" s="167"/>
      <c r="WNC66" s="167"/>
      <c r="WND66" s="167"/>
      <c r="WNE66" s="167"/>
      <c r="WNF66" s="167"/>
      <c r="WNG66" s="167"/>
      <c r="WNH66" s="167"/>
      <c r="WNI66" s="167"/>
      <c r="WNJ66" s="167"/>
      <c r="WNK66" s="167"/>
      <c r="WNL66" s="167"/>
      <c r="WNM66" s="167"/>
      <c r="WNN66" s="167"/>
      <c r="WNO66" s="167"/>
      <c r="WNP66" s="167"/>
      <c r="WNQ66" s="167"/>
      <c r="WNR66" s="167"/>
      <c r="WNS66" s="167"/>
      <c r="WNT66" s="167"/>
      <c r="WNU66" s="167"/>
      <c r="WNV66" s="167"/>
      <c r="WNW66" s="167"/>
      <c r="WNX66" s="167"/>
      <c r="WNY66" s="167"/>
      <c r="WNZ66" s="167"/>
      <c r="WOA66" s="167"/>
      <c r="WOB66" s="167"/>
      <c r="WOC66" s="167"/>
      <c r="WOD66" s="167"/>
      <c r="WOE66" s="167"/>
      <c r="WOF66" s="167"/>
      <c r="WOG66" s="167"/>
      <c r="WOH66" s="167"/>
      <c r="WOI66" s="167"/>
      <c r="WOJ66" s="167"/>
      <c r="WOK66" s="167"/>
      <c r="WOL66" s="167"/>
      <c r="WOM66" s="167"/>
      <c r="WON66" s="167"/>
      <c r="WOO66" s="167"/>
      <c r="WOP66" s="167"/>
      <c r="WOQ66" s="167"/>
      <c r="WOR66" s="167"/>
      <c r="WOS66" s="167"/>
      <c r="WOT66" s="167"/>
      <c r="WOU66" s="167"/>
      <c r="WOV66" s="167"/>
      <c r="WOW66" s="167"/>
      <c r="WOX66" s="167"/>
      <c r="WOY66" s="167"/>
      <c r="WOZ66" s="167"/>
      <c r="WPA66" s="167"/>
      <c r="WPB66" s="167"/>
      <c r="WPC66" s="167"/>
      <c r="WPD66" s="167"/>
      <c r="WPE66" s="167"/>
      <c r="WPF66" s="167"/>
      <c r="WPG66" s="167"/>
      <c r="WPH66" s="167"/>
      <c r="WPI66" s="167"/>
      <c r="WPJ66" s="167"/>
      <c r="WPK66" s="167"/>
      <c r="WPL66" s="167"/>
      <c r="WPM66" s="167"/>
      <c r="WPN66" s="167"/>
      <c r="WPO66" s="167"/>
      <c r="WPP66" s="167"/>
      <c r="WPQ66" s="167"/>
      <c r="WPR66" s="167"/>
      <c r="WPS66" s="167"/>
      <c r="WPT66" s="167"/>
      <c r="WPU66" s="167"/>
      <c r="WPV66" s="167"/>
      <c r="WPW66" s="167"/>
      <c r="WPX66" s="167"/>
      <c r="WPY66" s="167"/>
      <c r="WPZ66" s="167"/>
      <c r="WQA66" s="167"/>
      <c r="WQB66" s="167"/>
      <c r="WQC66" s="167"/>
      <c r="WQD66" s="167"/>
      <c r="WQE66" s="167"/>
      <c r="WQF66" s="167"/>
      <c r="WQG66" s="167"/>
      <c r="WQH66" s="167"/>
      <c r="WQI66" s="167"/>
      <c r="WQJ66" s="167"/>
      <c r="WQK66" s="167"/>
      <c r="WQL66" s="167"/>
      <c r="WQM66" s="167"/>
      <c r="WQN66" s="167"/>
      <c r="WQO66" s="167"/>
      <c r="WQP66" s="167"/>
      <c r="WQQ66" s="167"/>
      <c r="WQR66" s="167"/>
      <c r="WQS66" s="167"/>
      <c r="WQT66" s="167"/>
      <c r="WQU66" s="167"/>
      <c r="WQV66" s="167"/>
      <c r="WQW66" s="167"/>
      <c r="WQX66" s="167"/>
      <c r="WQY66" s="167"/>
      <c r="WQZ66" s="167"/>
      <c r="WRA66" s="167"/>
      <c r="WRB66" s="167"/>
      <c r="WRC66" s="167"/>
      <c r="WRD66" s="167"/>
      <c r="WRE66" s="167"/>
      <c r="WRF66" s="167"/>
      <c r="WRG66" s="167"/>
      <c r="WRH66" s="167"/>
      <c r="WRI66" s="167"/>
      <c r="WRJ66" s="167"/>
      <c r="WRK66" s="167"/>
      <c r="WRL66" s="167"/>
      <c r="WRM66" s="167"/>
      <c r="WRN66" s="167"/>
      <c r="WRO66" s="167"/>
      <c r="WRP66" s="167"/>
      <c r="WRQ66" s="167"/>
      <c r="WRR66" s="167"/>
      <c r="WRS66" s="167"/>
      <c r="WRT66" s="167"/>
      <c r="WRU66" s="167"/>
      <c r="WRV66" s="167"/>
      <c r="WRW66" s="167"/>
      <c r="WRX66" s="167"/>
      <c r="WRY66" s="167"/>
      <c r="WRZ66" s="167"/>
      <c r="WSA66" s="167"/>
      <c r="WSB66" s="167"/>
      <c r="WSC66" s="167"/>
      <c r="WSD66" s="167"/>
      <c r="WSE66" s="167"/>
      <c r="WSF66" s="167"/>
      <c r="WSG66" s="167"/>
      <c r="WSH66" s="167"/>
      <c r="WSI66" s="167"/>
      <c r="WSJ66" s="167"/>
      <c r="WSK66" s="167"/>
      <c r="WSL66" s="167"/>
      <c r="WSM66" s="167"/>
      <c r="WSN66" s="167"/>
      <c r="WSO66" s="167"/>
      <c r="WSP66" s="167"/>
      <c r="WSQ66" s="167"/>
      <c r="WSR66" s="167"/>
      <c r="WSS66" s="167"/>
      <c r="WST66" s="167"/>
      <c r="WSU66" s="167"/>
      <c r="WSV66" s="167"/>
      <c r="WSW66" s="167"/>
      <c r="WSX66" s="167"/>
      <c r="WSY66" s="167"/>
      <c r="WSZ66" s="167"/>
      <c r="WTA66" s="167"/>
      <c r="WTB66" s="167"/>
      <c r="WTC66" s="167"/>
      <c r="WTD66" s="167"/>
      <c r="WTE66" s="167"/>
      <c r="WTF66" s="167"/>
      <c r="WTG66" s="167"/>
      <c r="WTH66" s="167"/>
      <c r="WTI66" s="167"/>
      <c r="WTJ66" s="167"/>
      <c r="WTK66" s="167"/>
      <c r="WTL66" s="167"/>
      <c r="WTM66" s="167"/>
      <c r="WTN66" s="167"/>
      <c r="WTO66" s="167"/>
      <c r="WTP66" s="167"/>
      <c r="WTQ66" s="167"/>
      <c r="WTR66" s="167"/>
      <c r="WTS66" s="167"/>
      <c r="WTT66" s="167"/>
      <c r="WTU66" s="167"/>
      <c r="WTV66" s="167"/>
      <c r="WTW66" s="167"/>
      <c r="WTX66" s="167"/>
      <c r="WTY66" s="167"/>
      <c r="WTZ66" s="167"/>
      <c r="WUA66" s="167"/>
      <c r="WUB66" s="167"/>
      <c r="WUC66" s="167"/>
      <c r="WUD66" s="167"/>
      <c r="WUE66" s="167"/>
      <c r="WUF66" s="167"/>
      <c r="WUG66" s="167"/>
      <c r="WUH66" s="167"/>
      <c r="WUI66" s="167"/>
      <c r="WUJ66" s="167"/>
      <c r="WUK66" s="167"/>
      <c r="WUL66" s="167"/>
      <c r="WUM66" s="167"/>
      <c r="WUN66" s="167"/>
      <c r="WUO66" s="167"/>
      <c r="WUP66" s="167"/>
      <c r="WUQ66" s="167"/>
      <c r="WUR66" s="167"/>
      <c r="WUS66" s="167"/>
      <c r="WUT66" s="167"/>
      <c r="WUU66" s="167"/>
      <c r="WUV66" s="167"/>
      <c r="WUW66" s="167"/>
      <c r="WUX66" s="167"/>
      <c r="WUY66" s="167"/>
      <c r="WUZ66" s="167"/>
      <c r="WVA66" s="167"/>
      <c r="WVB66" s="167"/>
      <c r="WVC66" s="167"/>
      <c r="WVD66" s="167"/>
      <c r="WVE66" s="167"/>
      <c r="WVF66" s="167"/>
      <c r="WVG66" s="167"/>
      <c r="WVH66" s="167"/>
      <c r="WVI66" s="167"/>
      <c r="WVJ66" s="167"/>
      <c r="WVK66" s="167"/>
      <c r="WVL66" s="167"/>
      <c r="WVM66" s="167"/>
      <c r="WVN66" s="167"/>
      <c r="WVO66" s="167"/>
      <c r="WVP66" s="167"/>
      <c r="WVQ66" s="167"/>
      <c r="WVR66" s="167"/>
      <c r="WVS66" s="167"/>
      <c r="WVT66" s="167"/>
      <c r="WVU66" s="167"/>
      <c r="WVV66" s="167"/>
      <c r="WVW66" s="167"/>
      <c r="WVX66" s="167"/>
      <c r="WVY66" s="167"/>
      <c r="WVZ66" s="167"/>
      <c r="WWA66" s="167"/>
      <c r="WWB66" s="167"/>
      <c r="WWC66" s="167"/>
      <c r="WWD66" s="167"/>
      <c r="WWE66" s="167"/>
      <c r="WWF66" s="167"/>
      <c r="WWG66" s="167"/>
      <c r="WWH66" s="167"/>
      <c r="WWI66" s="167"/>
      <c r="WWJ66" s="167"/>
      <c r="WWK66" s="167"/>
      <c r="WWL66" s="167"/>
      <c r="WWM66" s="167"/>
      <c r="WWN66" s="167"/>
      <c r="WWO66" s="167"/>
      <c r="WWP66" s="167"/>
      <c r="WWQ66" s="167"/>
      <c r="WWR66" s="167"/>
      <c r="WWS66" s="167"/>
      <c r="WWT66" s="167"/>
      <c r="WWU66" s="167"/>
      <c r="WWV66" s="167"/>
      <c r="WWW66" s="167"/>
      <c r="WWX66" s="167"/>
      <c r="WWY66" s="167"/>
      <c r="WWZ66" s="167"/>
      <c r="WXA66" s="167"/>
      <c r="WXB66" s="167"/>
      <c r="WXC66" s="167"/>
      <c r="WXD66" s="167"/>
      <c r="WXE66" s="167"/>
      <c r="WXF66" s="167"/>
      <c r="WXG66" s="167"/>
      <c r="WXH66" s="167"/>
      <c r="WXI66" s="167"/>
      <c r="WXJ66" s="167"/>
      <c r="WXK66" s="167"/>
      <c r="WXL66" s="167"/>
      <c r="WXM66" s="167"/>
      <c r="WXN66" s="167"/>
      <c r="WXO66" s="167"/>
      <c r="WXP66" s="167"/>
      <c r="WXQ66" s="167"/>
      <c r="WXR66" s="167"/>
      <c r="WXS66" s="167"/>
      <c r="WXT66" s="167"/>
      <c r="WXU66" s="167"/>
      <c r="WXV66" s="167"/>
      <c r="WXW66" s="167"/>
      <c r="WXX66" s="167"/>
      <c r="WXY66" s="167"/>
      <c r="WXZ66" s="167"/>
      <c r="WYA66" s="167"/>
      <c r="WYB66" s="167"/>
      <c r="WYC66" s="167"/>
      <c r="WYD66" s="167"/>
      <c r="WYE66" s="167"/>
      <c r="WYF66" s="167"/>
      <c r="WYG66" s="167"/>
      <c r="WYH66" s="167"/>
      <c r="WYI66" s="167"/>
      <c r="WYJ66" s="167"/>
      <c r="WYK66" s="167"/>
      <c r="WYL66" s="167"/>
      <c r="WYM66" s="167"/>
      <c r="WYN66" s="167"/>
      <c r="WYO66" s="167"/>
      <c r="WYP66" s="167"/>
      <c r="WYQ66" s="167"/>
      <c r="WYR66" s="167"/>
      <c r="WYS66" s="167"/>
      <c r="WYT66" s="167"/>
      <c r="WYU66" s="167"/>
      <c r="WYV66" s="167"/>
      <c r="WYW66" s="167"/>
      <c r="WYX66" s="167"/>
      <c r="WYY66" s="167"/>
      <c r="WYZ66" s="167"/>
      <c r="WZA66" s="167"/>
      <c r="WZB66" s="167"/>
      <c r="WZC66" s="167"/>
      <c r="WZD66" s="167"/>
      <c r="WZE66" s="167"/>
      <c r="WZF66" s="167"/>
      <c r="WZG66" s="167"/>
      <c r="WZH66" s="167"/>
      <c r="WZI66" s="167"/>
      <c r="WZJ66" s="167"/>
      <c r="WZK66" s="167"/>
      <c r="WZL66" s="167"/>
      <c r="WZM66" s="167"/>
      <c r="WZN66" s="167"/>
      <c r="WZO66" s="167"/>
      <c r="WZP66" s="167"/>
      <c r="WZQ66" s="167"/>
      <c r="WZR66" s="167"/>
      <c r="WZS66" s="167"/>
      <c r="WZT66" s="167"/>
      <c r="WZU66" s="167"/>
      <c r="WZV66" s="167"/>
      <c r="WZW66" s="167"/>
      <c r="WZX66" s="167"/>
      <c r="WZY66" s="167"/>
      <c r="WZZ66" s="167"/>
      <c r="XAA66" s="167"/>
      <c r="XAB66" s="167"/>
      <c r="XAC66" s="167"/>
      <c r="XAD66" s="167"/>
      <c r="XAE66" s="167"/>
      <c r="XAF66" s="167"/>
      <c r="XAG66" s="167"/>
      <c r="XAH66" s="167"/>
      <c r="XAI66" s="167"/>
      <c r="XAJ66" s="167"/>
      <c r="XAK66" s="167"/>
      <c r="XAL66" s="167"/>
      <c r="XAM66" s="167"/>
      <c r="XAN66" s="167"/>
      <c r="XAO66" s="167"/>
      <c r="XAP66" s="167"/>
      <c r="XAQ66" s="167"/>
      <c r="XAR66" s="167"/>
      <c r="XAS66" s="167"/>
      <c r="XAT66" s="167"/>
      <c r="XAU66" s="167"/>
      <c r="XAV66" s="167"/>
      <c r="XAW66" s="167"/>
      <c r="XAX66" s="167"/>
      <c r="XAY66" s="167"/>
      <c r="XAZ66" s="167"/>
      <c r="XBA66" s="167"/>
      <c r="XBB66" s="167"/>
      <c r="XBC66" s="167"/>
      <c r="XBD66" s="167"/>
      <c r="XBE66" s="167"/>
      <c r="XBF66" s="167"/>
      <c r="XBG66" s="167"/>
      <c r="XBH66" s="167"/>
      <c r="XBI66" s="167"/>
      <c r="XBJ66" s="167"/>
      <c r="XBK66" s="167"/>
      <c r="XBL66" s="167"/>
      <c r="XBM66" s="167"/>
      <c r="XBN66" s="167"/>
      <c r="XBO66" s="167"/>
      <c r="XBP66" s="167"/>
      <c r="XBQ66" s="167"/>
      <c r="XBR66" s="167"/>
      <c r="XBS66" s="167"/>
      <c r="XBT66" s="167"/>
      <c r="XBU66" s="167"/>
      <c r="XBV66" s="167"/>
      <c r="XBW66" s="167"/>
      <c r="XBX66" s="167"/>
      <c r="XBY66" s="167"/>
      <c r="XBZ66" s="167"/>
      <c r="XCA66" s="167"/>
      <c r="XCB66" s="167"/>
      <c r="XCC66" s="167"/>
      <c r="XCD66" s="167"/>
      <c r="XCE66" s="167"/>
      <c r="XCF66" s="167"/>
      <c r="XCG66" s="167"/>
      <c r="XCH66" s="167"/>
      <c r="XCI66" s="167"/>
      <c r="XCJ66" s="167"/>
      <c r="XCK66" s="167"/>
      <c r="XCL66" s="167"/>
      <c r="XCM66" s="167"/>
      <c r="XCN66" s="167"/>
      <c r="XCO66" s="167"/>
      <c r="XCP66" s="167"/>
      <c r="XCQ66" s="167"/>
      <c r="XCR66" s="167"/>
      <c r="XCS66" s="167"/>
      <c r="XCT66" s="167"/>
      <c r="XCU66" s="167"/>
      <c r="XCV66" s="167"/>
      <c r="XCW66" s="167"/>
      <c r="XCX66" s="167"/>
      <c r="XCY66" s="167"/>
      <c r="XCZ66" s="167"/>
      <c r="XDA66" s="167"/>
      <c r="XDB66" s="167"/>
      <c r="XDC66" s="167"/>
      <c r="XDD66" s="167"/>
      <c r="XDE66" s="167"/>
      <c r="XDF66" s="167"/>
      <c r="XDG66" s="167"/>
      <c r="XDH66" s="167"/>
      <c r="XDI66" s="167"/>
      <c r="XDJ66" s="167"/>
      <c r="XDK66" s="167"/>
      <c r="XDL66" s="167"/>
      <c r="XDM66" s="167"/>
      <c r="XDN66" s="167"/>
      <c r="XDO66" s="167"/>
      <c r="XDP66" s="167"/>
      <c r="XDQ66" s="167"/>
      <c r="XDR66" s="167"/>
      <c r="XDS66" s="167"/>
      <c r="XDT66" s="167"/>
      <c r="XDU66" s="167"/>
      <c r="XDV66" s="167"/>
      <c r="XDW66" s="167"/>
      <c r="XDX66" s="167"/>
      <c r="XDY66" s="167"/>
      <c r="XDZ66" s="167"/>
      <c r="XEA66" s="167"/>
      <c r="XEB66" s="167"/>
      <c r="XEC66" s="167"/>
      <c r="XED66" s="167"/>
      <c r="XEE66" s="167"/>
      <c r="XEF66" s="167"/>
      <c r="XEG66" s="167"/>
      <c r="XEH66" s="167"/>
      <c r="XEI66" s="167"/>
      <c r="XEJ66" s="167"/>
      <c r="XEK66" s="167"/>
      <c r="XEL66" s="167"/>
      <c r="XEM66" s="167"/>
      <c r="XEN66" s="167"/>
      <c r="XEO66" s="167"/>
      <c r="XEP66" s="167"/>
      <c r="XEQ66" s="167"/>
      <c r="XER66" s="167"/>
      <c r="XES66" s="167"/>
      <c r="XET66" s="167"/>
      <c r="XEU66" s="167"/>
      <c r="XEV66" s="167"/>
      <c r="XEW66" s="167"/>
      <c r="XEX66" s="167"/>
      <c r="XEY66" s="167"/>
      <c r="XEZ66" s="167"/>
      <c r="XFA66" s="167"/>
      <c r="XFB66" s="167"/>
      <c r="XFC66" s="167"/>
      <c r="XFD66" s="167"/>
    </row>
    <row r="67" spans="1:16384" x14ac:dyDescent="0.3">
      <c r="A67" s="47" t="s">
        <v>88</v>
      </c>
      <c r="B67" s="29" t="s">
        <v>7</v>
      </c>
      <c r="C67" s="29" t="s">
        <v>8</v>
      </c>
      <c r="D67" s="29" t="s">
        <v>9</v>
      </c>
      <c r="E67" s="29" t="s">
        <v>131</v>
      </c>
      <c r="F67" s="29" t="s">
        <v>15</v>
      </c>
      <c r="G67" s="29" t="s">
        <v>10</v>
      </c>
      <c r="H67" s="29" t="s">
        <v>11</v>
      </c>
      <c r="I67" s="29" t="s">
        <v>54</v>
      </c>
      <c r="J67" s="48"/>
      <c r="K67" s="73"/>
    </row>
    <row r="68" spans="1:16384" x14ac:dyDescent="0.3">
      <c r="A68" s="49"/>
      <c r="B68" s="30" t="s">
        <v>12</v>
      </c>
      <c r="C68" s="30" t="s">
        <v>13</v>
      </c>
      <c r="D68" s="30" t="s">
        <v>14</v>
      </c>
      <c r="E68" s="30"/>
      <c r="F68" s="30"/>
      <c r="G68" s="30" t="s">
        <v>16</v>
      </c>
      <c r="H68" s="30" t="s">
        <v>17</v>
      </c>
      <c r="I68" s="30" t="s">
        <v>55</v>
      </c>
      <c r="J68" s="50" t="s">
        <v>4</v>
      </c>
      <c r="K68" s="73"/>
    </row>
    <row r="69" spans="1:16384" x14ac:dyDescent="0.3">
      <c r="A69" s="51" t="s">
        <v>24</v>
      </c>
      <c r="B69" s="31" t="s">
        <v>18</v>
      </c>
      <c r="C69" s="31" t="s">
        <v>19</v>
      </c>
      <c r="D69" s="31" t="s">
        <v>20</v>
      </c>
      <c r="E69" s="31">
        <v>562550</v>
      </c>
      <c r="F69" s="31" t="s">
        <v>21</v>
      </c>
      <c r="G69" s="31" t="s">
        <v>22</v>
      </c>
      <c r="H69" s="31">
        <v>562580</v>
      </c>
      <c r="I69" s="31">
        <v>562600</v>
      </c>
      <c r="J69" s="52"/>
      <c r="K69" s="73"/>
    </row>
    <row r="70" spans="1:16384" outlineLevel="1" x14ac:dyDescent="0.3">
      <c r="A70" s="3" t="s">
        <v>27</v>
      </c>
      <c r="B70" s="7">
        <v>0.1</v>
      </c>
      <c r="C70" s="7"/>
      <c r="D70" s="7"/>
      <c r="E70" s="7">
        <v>0.05</v>
      </c>
      <c r="F70" s="7">
        <v>0.8</v>
      </c>
      <c r="G70" s="7"/>
      <c r="H70" s="7">
        <v>0.05</v>
      </c>
      <c r="I70" s="7">
        <v>0.05</v>
      </c>
      <c r="J70" s="72">
        <f>SUM(B70:I70)</f>
        <v>1.05</v>
      </c>
      <c r="K70" s="74"/>
    </row>
    <row r="71" spans="1:16384" outlineLevel="1" x14ac:dyDescent="0.3">
      <c r="A71" s="3" t="s">
        <v>28</v>
      </c>
      <c r="B71" s="7"/>
      <c r="C71" s="7"/>
      <c r="D71" s="7"/>
      <c r="E71" s="7">
        <v>0.05</v>
      </c>
      <c r="F71" s="7">
        <v>0.82</v>
      </c>
      <c r="G71" s="7"/>
      <c r="H71" s="7">
        <v>0.13</v>
      </c>
      <c r="I71" s="7"/>
      <c r="J71" s="72">
        <f>SUM(B71:H71)</f>
        <v>1</v>
      </c>
      <c r="K71" s="74"/>
    </row>
    <row r="72" spans="1:16384" outlineLevel="1" x14ac:dyDescent="0.3">
      <c r="A72" s="3" t="s">
        <v>29</v>
      </c>
      <c r="B72" s="7">
        <v>0.05</v>
      </c>
      <c r="C72" s="7"/>
      <c r="D72" s="7"/>
      <c r="E72" s="7"/>
      <c r="F72" s="7">
        <v>0.95</v>
      </c>
      <c r="G72" s="7"/>
      <c r="H72" s="7">
        <v>0</v>
      </c>
      <c r="I72" s="7"/>
      <c r="J72" s="72">
        <f>SUM(B72:H72)</f>
        <v>1</v>
      </c>
      <c r="K72" s="74"/>
    </row>
    <row r="73" spans="1:16384" outlineLevel="1" x14ac:dyDescent="0.3">
      <c r="A73" s="3" t="s">
        <v>30</v>
      </c>
      <c r="B73" s="7"/>
      <c r="C73" s="7"/>
      <c r="D73" s="7"/>
      <c r="E73" s="7"/>
      <c r="F73" s="7">
        <v>1</v>
      </c>
      <c r="G73" s="7"/>
      <c r="H73" s="7">
        <v>0</v>
      </c>
      <c r="I73" s="7"/>
      <c r="J73" s="72">
        <f>SUM(B73:H73)</f>
        <v>1</v>
      </c>
      <c r="K73" s="74"/>
    </row>
    <row r="74" spans="1:16384" outlineLevel="1" x14ac:dyDescent="0.3">
      <c r="A74" s="3" t="s">
        <v>35</v>
      </c>
      <c r="B74" s="7">
        <v>0.2</v>
      </c>
      <c r="C74" s="7"/>
      <c r="D74" s="7"/>
      <c r="E74" s="7"/>
      <c r="F74" s="7">
        <v>0.5</v>
      </c>
      <c r="G74" s="7">
        <v>0.01</v>
      </c>
      <c r="H74" s="7">
        <v>0.14000000000000001</v>
      </c>
      <c r="I74" s="7"/>
      <c r="J74" s="72">
        <f>SUM(B74:H74)</f>
        <v>0.85</v>
      </c>
      <c r="K74" s="74"/>
    </row>
    <row r="75" spans="1:16384" outlineLevel="1" x14ac:dyDescent="0.3">
      <c r="A75" s="3"/>
      <c r="J75" s="4">
        <f>SUM(B75:H75)</f>
        <v>0</v>
      </c>
      <c r="K75" s="74"/>
    </row>
    <row r="76" spans="1:16384" x14ac:dyDescent="0.3">
      <c r="A76" s="6" t="s">
        <v>25</v>
      </c>
      <c r="B76" s="2">
        <f>SUM(B70:B75)</f>
        <v>0.35000000000000003</v>
      </c>
      <c r="C76" s="2">
        <f t="shared" ref="C76:I76" si="9">SUM(C70:C75)</f>
        <v>0</v>
      </c>
      <c r="D76" s="2">
        <f t="shared" si="9"/>
        <v>0</v>
      </c>
      <c r="E76" s="2">
        <f t="shared" si="9"/>
        <v>0.1</v>
      </c>
      <c r="F76" s="2">
        <f t="shared" si="9"/>
        <v>4.07</v>
      </c>
      <c r="G76" s="2">
        <f t="shared" si="9"/>
        <v>0.01</v>
      </c>
      <c r="H76" s="2">
        <f t="shared" si="9"/>
        <v>0.32</v>
      </c>
      <c r="I76" s="2">
        <f t="shared" si="9"/>
        <v>0.05</v>
      </c>
      <c r="J76" s="79">
        <f>SUM(J70:J75)</f>
        <v>4.8999999999999995</v>
      </c>
      <c r="K76" s="78">
        <f>SUM(J70:J75)</f>
        <v>4.8999999999999995</v>
      </c>
    </row>
    <row r="77" spans="1:16384" x14ac:dyDescent="0.3">
      <c r="A77" s="54" t="s">
        <v>92</v>
      </c>
      <c r="B77" s="55">
        <f>B76/$J$76</f>
        <v>7.1428571428571438E-2</v>
      </c>
      <c r="C77" s="55">
        <f t="shared" ref="C77:I77" si="10">C76/$J$76</f>
        <v>0</v>
      </c>
      <c r="D77" s="55">
        <f t="shared" si="10"/>
        <v>0</v>
      </c>
      <c r="E77" s="55">
        <f t="shared" si="10"/>
        <v>2.0408163265306124E-2</v>
      </c>
      <c r="F77" s="55">
        <f t="shared" si="10"/>
        <v>0.83061224489795937</v>
      </c>
      <c r="G77" s="55">
        <f t="shared" si="10"/>
        <v>2.0408163265306124E-3</v>
      </c>
      <c r="H77" s="55">
        <f t="shared" si="10"/>
        <v>6.5306122448979598E-2</v>
      </c>
      <c r="I77" s="55">
        <f t="shared" si="10"/>
        <v>1.0204081632653062E-2</v>
      </c>
      <c r="J77" s="56">
        <f>SUM(B77:I77)</f>
        <v>1.0000000000000002</v>
      </c>
      <c r="K77" s="75"/>
    </row>
  </sheetData>
  <mergeCells count="9356">
    <mergeCell ref="XEF19:XEL19"/>
    <mergeCell ref="XEM19:XES19"/>
    <mergeCell ref="XET19:XEZ19"/>
    <mergeCell ref="XFA19:XFD19"/>
    <mergeCell ref="XCW19:XDC19"/>
    <mergeCell ref="XDD19:XDJ19"/>
    <mergeCell ref="XDK19:XDQ19"/>
    <mergeCell ref="XDR19:XDX19"/>
    <mergeCell ref="XDY19:XEE19"/>
    <mergeCell ref="XBN19:XBT19"/>
    <mergeCell ref="XBU19:XCA19"/>
    <mergeCell ref="XCB19:XCH19"/>
    <mergeCell ref="XCI19:XCO19"/>
    <mergeCell ref="XCP19:XCV19"/>
    <mergeCell ref="XAE19:XAK19"/>
    <mergeCell ref="XAL19:XAR19"/>
    <mergeCell ref="XAS19:XAY19"/>
    <mergeCell ref="XAZ19:XBF19"/>
    <mergeCell ref="XBG19:XBM19"/>
    <mergeCell ref="WYV19:WZB19"/>
    <mergeCell ref="WZC19:WZI19"/>
    <mergeCell ref="WZJ19:WZP19"/>
    <mergeCell ref="WZQ19:WZW19"/>
    <mergeCell ref="WZX19:XAD19"/>
    <mergeCell ref="WXM19:WXS19"/>
    <mergeCell ref="WXT19:WXZ19"/>
    <mergeCell ref="WYA19:WYG19"/>
    <mergeCell ref="WYH19:WYN19"/>
    <mergeCell ref="WYO19:WYU19"/>
    <mergeCell ref="WWD19:WWJ19"/>
    <mergeCell ref="WWK19:WWQ19"/>
    <mergeCell ref="WWR19:WWX19"/>
    <mergeCell ref="WWY19:WXE19"/>
    <mergeCell ref="WXF19:WXL19"/>
    <mergeCell ref="WUU19:WVA19"/>
    <mergeCell ref="WVB19:WVH19"/>
    <mergeCell ref="WVI19:WVO19"/>
    <mergeCell ref="WVP19:WVV19"/>
    <mergeCell ref="WVW19:WWC19"/>
    <mergeCell ref="WTL19:WTR19"/>
    <mergeCell ref="WTS19:WTY19"/>
    <mergeCell ref="WTZ19:WUF19"/>
    <mergeCell ref="WUG19:WUM19"/>
    <mergeCell ref="WUN19:WUT19"/>
    <mergeCell ref="WSC19:WSI19"/>
    <mergeCell ref="WSJ19:WSP19"/>
    <mergeCell ref="WSQ19:WSW19"/>
    <mergeCell ref="WSX19:WTD19"/>
    <mergeCell ref="WTE19:WTK19"/>
    <mergeCell ref="WQT19:WQZ19"/>
    <mergeCell ref="WRA19:WRG19"/>
    <mergeCell ref="WRH19:WRN19"/>
    <mergeCell ref="WRO19:WRU19"/>
    <mergeCell ref="WRV19:WSB19"/>
    <mergeCell ref="WPK19:WPQ19"/>
    <mergeCell ref="WPR19:WPX19"/>
    <mergeCell ref="WPY19:WQE19"/>
    <mergeCell ref="WQF19:WQL19"/>
    <mergeCell ref="WQM19:WQS19"/>
    <mergeCell ref="WOB19:WOH19"/>
    <mergeCell ref="WOI19:WOO19"/>
    <mergeCell ref="WOP19:WOV19"/>
    <mergeCell ref="WOW19:WPC19"/>
    <mergeCell ref="WPD19:WPJ19"/>
    <mergeCell ref="WMS19:WMY19"/>
    <mergeCell ref="WMZ19:WNF19"/>
    <mergeCell ref="WNG19:WNM19"/>
    <mergeCell ref="WNN19:WNT19"/>
    <mergeCell ref="WNU19:WOA19"/>
    <mergeCell ref="WLJ19:WLP19"/>
    <mergeCell ref="WLQ19:WLW19"/>
    <mergeCell ref="WLX19:WMD19"/>
    <mergeCell ref="WME19:WMK19"/>
    <mergeCell ref="WML19:WMR19"/>
    <mergeCell ref="WKA19:WKG19"/>
    <mergeCell ref="WKH19:WKN19"/>
    <mergeCell ref="WKO19:WKU19"/>
    <mergeCell ref="WKV19:WLB19"/>
    <mergeCell ref="WLC19:WLI19"/>
    <mergeCell ref="WIR19:WIX19"/>
    <mergeCell ref="WIY19:WJE19"/>
    <mergeCell ref="WJF19:WJL19"/>
    <mergeCell ref="WJM19:WJS19"/>
    <mergeCell ref="WJT19:WJZ19"/>
    <mergeCell ref="WHI19:WHO19"/>
    <mergeCell ref="WHP19:WHV19"/>
    <mergeCell ref="WHW19:WIC19"/>
    <mergeCell ref="WID19:WIJ19"/>
    <mergeCell ref="WIK19:WIQ19"/>
    <mergeCell ref="WFZ19:WGF19"/>
    <mergeCell ref="WGG19:WGM19"/>
    <mergeCell ref="WGN19:WGT19"/>
    <mergeCell ref="WGU19:WHA19"/>
    <mergeCell ref="WHB19:WHH19"/>
    <mergeCell ref="WEQ19:WEW19"/>
    <mergeCell ref="WEX19:WFD19"/>
    <mergeCell ref="WFE19:WFK19"/>
    <mergeCell ref="WFL19:WFR19"/>
    <mergeCell ref="WFS19:WFY19"/>
    <mergeCell ref="WDH19:WDN19"/>
    <mergeCell ref="WDO19:WDU19"/>
    <mergeCell ref="WDV19:WEB19"/>
    <mergeCell ref="WEC19:WEI19"/>
    <mergeCell ref="WEJ19:WEP19"/>
    <mergeCell ref="WBY19:WCE19"/>
    <mergeCell ref="WCF19:WCL19"/>
    <mergeCell ref="WCM19:WCS19"/>
    <mergeCell ref="WCT19:WCZ19"/>
    <mergeCell ref="WDA19:WDG19"/>
    <mergeCell ref="WAP19:WAV19"/>
    <mergeCell ref="WAW19:WBC19"/>
    <mergeCell ref="WBD19:WBJ19"/>
    <mergeCell ref="WBK19:WBQ19"/>
    <mergeCell ref="WBR19:WBX19"/>
    <mergeCell ref="VZG19:VZM19"/>
    <mergeCell ref="VZN19:VZT19"/>
    <mergeCell ref="VZU19:WAA19"/>
    <mergeCell ref="WAB19:WAH19"/>
    <mergeCell ref="WAI19:WAO19"/>
    <mergeCell ref="VXX19:VYD19"/>
    <mergeCell ref="VYE19:VYK19"/>
    <mergeCell ref="VYL19:VYR19"/>
    <mergeCell ref="VYS19:VYY19"/>
    <mergeCell ref="VYZ19:VZF19"/>
    <mergeCell ref="VWO19:VWU19"/>
    <mergeCell ref="VWV19:VXB19"/>
    <mergeCell ref="VXC19:VXI19"/>
    <mergeCell ref="VXJ19:VXP19"/>
    <mergeCell ref="VXQ19:VXW19"/>
    <mergeCell ref="VVF19:VVL19"/>
    <mergeCell ref="VVM19:VVS19"/>
    <mergeCell ref="VVT19:VVZ19"/>
    <mergeCell ref="VWA19:VWG19"/>
    <mergeCell ref="VWH19:VWN19"/>
    <mergeCell ref="VTW19:VUC19"/>
    <mergeCell ref="VUD19:VUJ19"/>
    <mergeCell ref="VUK19:VUQ19"/>
    <mergeCell ref="VUR19:VUX19"/>
    <mergeCell ref="VUY19:VVE19"/>
    <mergeCell ref="VSN19:VST19"/>
    <mergeCell ref="VSU19:VTA19"/>
    <mergeCell ref="VTB19:VTH19"/>
    <mergeCell ref="VTI19:VTO19"/>
    <mergeCell ref="VTP19:VTV19"/>
    <mergeCell ref="VRE19:VRK19"/>
    <mergeCell ref="VRL19:VRR19"/>
    <mergeCell ref="VRS19:VRY19"/>
    <mergeCell ref="VRZ19:VSF19"/>
    <mergeCell ref="VSG19:VSM19"/>
    <mergeCell ref="VPV19:VQB19"/>
    <mergeCell ref="VQC19:VQI19"/>
    <mergeCell ref="VQJ19:VQP19"/>
    <mergeCell ref="VQQ19:VQW19"/>
    <mergeCell ref="VQX19:VRD19"/>
    <mergeCell ref="VOM19:VOS19"/>
    <mergeCell ref="VOT19:VOZ19"/>
    <mergeCell ref="VPA19:VPG19"/>
    <mergeCell ref="VPH19:VPN19"/>
    <mergeCell ref="VPO19:VPU19"/>
    <mergeCell ref="VND19:VNJ19"/>
    <mergeCell ref="VNK19:VNQ19"/>
    <mergeCell ref="VNR19:VNX19"/>
    <mergeCell ref="VNY19:VOE19"/>
    <mergeCell ref="VOF19:VOL19"/>
    <mergeCell ref="VLU19:VMA19"/>
    <mergeCell ref="VMB19:VMH19"/>
    <mergeCell ref="VMI19:VMO19"/>
    <mergeCell ref="VMP19:VMV19"/>
    <mergeCell ref="VMW19:VNC19"/>
    <mergeCell ref="VKL19:VKR19"/>
    <mergeCell ref="VKS19:VKY19"/>
    <mergeCell ref="VKZ19:VLF19"/>
    <mergeCell ref="VLG19:VLM19"/>
    <mergeCell ref="VLN19:VLT19"/>
    <mergeCell ref="VJC19:VJI19"/>
    <mergeCell ref="VJJ19:VJP19"/>
    <mergeCell ref="VJQ19:VJW19"/>
    <mergeCell ref="VJX19:VKD19"/>
    <mergeCell ref="VKE19:VKK19"/>
    <mergeCell ref="VHT19:VHZ19"/>
    <mergeCell ref="VIA19:VIG19"/>
    <mergeCell ref="VIH19:VIN19"/>
    <mergeCell ref="VIO19:VIU19"/>
    <mergeCell ref="VIV19:VJB19"/>
    <mergeCell ref="VGK19:VGQ19"/>
    <mergeCell ref="VGR19:VGX19"/>
    <mergeCell ref="VGY19:VHE19"/>
    <mergeCell ref="VHF19:VHL19"/>
    <mergeCell ref="VHM19:VHS19"/>
    <mergeCell ref="VFB19:VFH19"/>
    <mergeCell ref="VFI19:VFO19"/>
    <mergeCell ref="VFP19:VFV19"/>
    <mergeCell ref="VFW19:VGC19"/>
    <mergeCell ref="VGD19:VGJ19"/>
    <mergeCell ref="VDS19:VDY19"/>
    <mergeCell ref="VDZ19:VEF19"/>
    <mergeCell ref="VEG19:VEM19"/>
    <mergeCell ref="VEN19:VET19"/>
    <mergeCell ref="VEU19:VFA19"/>
    <mergeCell ref="VCJ19:VCP19"/>
    <mergeCell ref="VCQ19:VCW19"/>
    <mergeCell ref="VCX19:VDD19"/>
    <mergeCell ref="VDE19:VDK19"/>
    <mergeCell ref="VDL19:VDR19"/>
    <mergeCell ref="VBA19:VBG19"/>
    <mergeCell ref="VBH19:VBN19"/>
    <mergeCell ref="VBO19:VBU19"/>
    <mergeCell ref="VBV19:VCB19"/>
    <mergeCell ref="VCC19:VCI19"/>
    <mergeCell ref="UZR19:UZX19"/>
    <mergeCell ref="UZY19:VAE19"/>
    <mergeCell ref="VAF19:VAL19"/>
    <mergeCell ref="VAM19:VAS19"/>
    <mergeCell ref="VAT19:VAZ19"/>
    <mergeCell ref="UYI19:UYO19"/>
    <mergeCell ref="UYP19:UYV19"/>
    <mergeCell ref="UYW19:UZC19"/>
    <mergeCell ref="UZD19:UZJ19"/>
    <mergeCell ref="UZK19:UZQ19"/>
    <mergeCell ref="UWZ19:UXF19"/>
    <mergeCell ref="UXG19:UXM19"/>
    <mergeCell ref="UXN19:UXT19"/>
    <mergeCell ref="UXU19:UYA19"/>
    <mergeCell ref="UYB19:UYH19"/>
    <mergeCell ref="UVQ19:UVW19"/>
    <mergeCell ref="UVX19:UWD19"/>
    <mergeCell ref="UWE19:UWK19"/>
    <mergeCell ref="UWL19:UWR19"/>
    <mergeCell ref="UWS19:UWY19"/>
    <mergeCell ref="UUH19:UUN19"/>
    <mergeCell ref="UUO19:UUU19"/>
    <mergeCell ref="UUV19:UVB19"/>
    <mergeCell ref="UVC19:UVI19"/>
    <mergeCell ref="UVJ19:UVP19"/>
    <mergeCell ref="USY19:UTE19"/>
    <mergeCell ref="UTF19:UTL19"/>
    <mergeCell ref="UTM19:UTS19"/>
    <mergeCell ref="UTT19:UTZ19"/>
    <mergeCell ref="UUA19:UUG19"/>
    <mergeCell ref="URP19:URV19"/>
    <mergeCell ref="URW19:USC19"/>
    <mergeCell ref="USD19:USJ19"/>
    <mergeCell ref="USK19:USQ19"/>
    <mergeCell ref="USR19:USX19"/>
    <mergeCell ref="UQG19:UQM19"/>
    <mergeCell ref="UQN19:UQT19"/>
    <mergeCell ref="UQU19:URA19"/>
    <mergeCell ref="URB19:URH19"/>
    <mergeCell ref="URI19:URO19"/>
    <mergeCell ref="UOX19:UPD19"/>
    <mergeCell ref="UPE19:UPK19"/>
    <mergeCell ref="UPL19:UPR19"/>
    <mergeCell ref="UPS19:UPY19"/>
    <mergeCell ref="UPZ19:UQF19"/>
    <mergeCell ref="UNO19:UNU19"/>
    <mergeCell ref="UNV19:UOB19"/>
    <mergeCell ref="UOC19:UOI19"/>
    <mergeCell ref="UOJ19:UOP19"/>
    <mergeCell ref="UOQ19:UOW19"/>
    <mergeCell ref="UMF19:UML19"/>
    <mergeCell ref="UMM19:UMS19"/>
    <mergeCell ref="UMT19:UMZ19"/>
    <mergeCell ref="UNA19:UNG19"/>
    <mergeCell ref="UNH19:UNN19"/>
    <mergeCell ref="UKW19:ULC19"/>
    <mergeCell ref="ULD19:ULJ19"/>
    <mergeCell ref="ULK19:ULQ19"/>
    <mergeCell ref="ULR19:ULX19"/>
    <mergeCell ref="ULY19:UME19"/>
    <mergeCell ref="UJN19:UJT19"/>
    <mergeCell ref="UJU19:UKA19"/>
    <mergeCell ref="UKB19:UKH19"/>
    <mergeCell ref="UKI19:UKO19"/>
    <mergeCell ref="UKP19:UKV19"/>
    <mergeCell ref="UIE19:UIK19"/>
    <mergeCell ref="UIL19:UIR19"/>
    <mergeCell ref="UIS19:UIY19"/>
    <mergeCell ref="UIZ19:UJF19"/>
    <mergeCell ref="UJG19:UJM19"/>
    <mergeCell ref="UGV19:UHB19"/>
    <mergeCell ref="UHC19:UHI19"/>
    <mergeCell ref="UHJ19:UHP19"/>
    <mergeCell ref="UHQ19:UHW19"/>
    <mergeCell ref="UHX19:UID19"/>
    <mergeCell ref="UFM19:UFS19"/>
    <mergeCell ref="UFT19:UFZ19"/>
    <mergeCell ref="UGA19:UGG19"/>
    <mergeCell ref="UGH19:UGN19"/>
    <mergeCell ref="UGO19:UGU19"/>
    <mergeCell ref="UED19:UEJ19"/>
    <mergeCell ref="UEK19:UEQ19"/>
    <mergeCell ref="UER19:UEX19"/>
    <mergeCell ref="UEY19:UFE19"/>
    <mergeCell ref="UFF19:UFL19"/>
    <mergeCell ref="UCU19:UDA19"/>
    <mergeCell ref="UDB19:UDH19"/>
    <mergeCell ref="UDI19:UDO19"/>
    <mergeCell ref="UDP19:UDV19"/>
    <mergeCell ref="UDW19:UEC19"/>
    <mergeCell ref="UBL19:UBR19"/>
    <mergeCell ref="UBS19:UBY19"/>
    <mergeCell ref="UBZ19:UCF19"/>
    <mergeCell ref="UCG19:UCM19"/>
    <mergeCell ref="UCN19:UCT19"/>
    <mergeCell ref="UAC19:UAI19"/>
    <mergeCell ref="UAJ19:UAP19"/>
    <mergeCell ref="UAQ19:UAW19"/>
    <mergeCell ref="UAX19:UBD19"/>
    <mergeCell ref="UBE19:UBK19"/>
    <mergeCell ref="TYT19:TYZ19"/>
    <mergeCell ref="TZA19:TZG19"/>
    <mergeCell ref="TZH19:TZN19"/>
    <mergeCell ref="TZO19:TZU19"/>
    <mergeCell ref="TZV19:UAB19"/>
    <mergeCell ref="TXK19:TXQ19"/>
    <mergeCell ref="TXR19:TXX19"/>
    <mergeCell ref="TXY19:TYE19"/>
    <mergeCell ref="TYF19:TYL19"/>
    <mergeCell ref="TYM19:TYS19"/>
    <mergeCell ref="TWB19:TWH19"/>
    <mergeCell ref="TWI19:TWO19"/>
    <mergeCell ref="TWP19:TWV19"/>
    <mergeCell ref="TWW19:TXC19"/>
    <mergeCell ref="TXD19:TXJ19"/>
    <mergeCell ref="TUS19:TUY19"/>
    <mergeCell ref="TUZ19:TVF19"/>
    <mergeCell ref="TVG19:TVM19"/>
    <mergeCell ref="TVN19:TVT19"/>
    <mergeCell ref="TVU19:TWA19"/>
    <mergeCell ref="TTJ19:TTP19"/>
    <mergeCell ref="TTQ19:TTW19"/>
    <mergeCell ref="TTX19:TUD19"/>
    <mergeCell ref="TUE19:TUK19"/>
    <mergeCell ref="TUL19:TUR19"/>
    <mergeCell ref="TSA19:TSG19"/>
    <mergeCell ref="TSH19:TSN19"/>
    <mergeCell ref="TSO19:TSU19"/>
    <mergeCell ref="TSV19:TTB19"/>
    <mergeCell ref="TTC19:TTI19"/>
    <mergeCell ref="TQR19:TQX19"/>
    <mergeCell ref="TQY19:TRE19"/>
    <mergeCell ref="TRF19:TRL19"/>
    <mergeCell ref="TRM19:TRS19"/>
    <mergeCell ref="TRT19:TRZ19"/>
    <mergeCell ref="TPI19:TPO19"/>
    <mergeCell ref="TPP19:TPV19"/>
    <mergeCell ref="TPW19:TQC19"/>
    <mergeCell ref="TQD19:TQJ19"/>
    <mergeCell ref="TQK19:TQQ19"/>
    <mergeCell ref="TNZ19:TOF19"/>
    <mergeCell ref="TOG19:TOM19"/>
    <mergeCell ref="TON19:TOT19"/>
    <mergeCell ref="TOU19:TPA19"/>
    <mergeCell ref="TPB19:TPH19"/>
    <mergeCell ref="TMQ19:TMW19"/>
    <mergeCell ref="TMX19:TND19"/>
    <mergeCell ref="TNE19:TNK19"/>
    <mergeCell ref="TNL19:TNR19"/>
    <mergeCell ref="TNS19:TNY19"/>
    <mergeCell ref="TLH19:TLN19"/>
    <mergeCell ref="TLO19:TLU19"/>
    <mergeCell ref="TLV19:TMB19"/>
    <mergeCell ref="TMC19:TMI19"/>
    <mergeCell ref="TMJ19:TMP19"/>
    <mergeCell ref="TJY19:TKE19"/>
    <mergeCell ref="TKF19:TKL19"/>
    <mergeCell ref="TKM19:TKS19"/>
    <mergeCell ref="TKT19:TKZ19"/>
    <mergeCell ref="TLA19:TLG19"/>
    <mergeCell ref="TIP19:TIV19"/>
    <mergeCell ref="TIW19:TJC19"/>
    <mergeCell ref="TJD19:TJJ19"/>
    <mergeCell ref="TJK19:TJQ19"/>
    <mergeCell ref="TJR19:TJX19"/>
    <mergeCell ref="THG19:THM19"/>
    <mergeCell ref="THN19:THT19"/>
    <mergeCell ref="THU19:TIA19"/>
    <mergeCell ref="TIB19:TIH19"/>
    <mergeCell ref="TII19:TIO19"/>
    <mergeCell ref="TFX19:TGD19"/>
    <mergeCell ref="TGE19:TGK19"/>
    <mergeCell ref="TGL19:TGR19"/>
    <mergeCell ref="TGS19:TGY19"/>
    <mergeCell ref="TGZ19:THF19"/>
    <mergeCell ref="TEO19:TEU19"/>
    <mergeCell ref="TEV19:TFB19"/>
    <mergeCell ref="TFC19:TFI19"/>
    <mergeCell ref="TFJ19:TFP19"/>
    <mergeCell ref="TFQ19:TFW19"/>
    <mergeCell ref="TDF19:TDL19"/>
    <mergeCell ref="TDM19:TDS19"/>
    <mergeCell ref="TDT19:TDZ19"/>
    <mergeCell ref="TEA19:TEG19"/>
    <mergeCell ref="TEH19:TEN19"/>
    <mergeCell ref="TBW19:TCC19"/>
    <mergeCell ref="TCD19:TCJ19"/>
    <mergeCell ref="TCK19:TCQ19"/>
    <mergeCell ref="TCR19:TCX19"/>
    <mergeCell ref="TCY19:TDE19"/>
    <mergeCell ref="TAN19:TAT19"/>
    <mergeCell ref="TAU19:TBA19"/>
    <mergeCell ref="TBB19:TBH19"/>
    <mergeCell ref="TBI19:TBO19"/>
    <mergeCell ref="TBP19:TBV19"/>
    <mergeCell ref="SZE19:SZK19"/>
    <mergeCell ref="SZL19:SZR19"/>
    <mergeCell ref="SZS19:SZY19"/>
    <mergeCell ref="SZZ19:TAF19"/>
    <mergeCell ref="TAG19:TAM19"/>
    <mergeCell ref="SXV19:SYB19"/>
    <mergeCell ref="SYC19:SYI19"/>
    <mergeCell ref="SYJ19:SYP19"/>
    <mergeCell ref="SYQ19:SYW19"/>
    <mergeCell ref="SYX19:SZD19"/>
    <mergeCell ref="SWM19:SWS19"/>
    <mergeCell ref="SWT19:SWZ19"/>
    <mergeCell ref="SXA19:SXG19"/>
    <mergeCell ref="SXH19:SXN19"/>
    <mergeCell ref="SXO19:SXU19"/>
    <mergeCell ref="SVD19:SVJ19"/>
    <mergeCell ref="SVK19:SVQ19"/>
    <mergeCell ref="SVR19:SVX19"/>
    <mergeCell ref="SVY19:SWE19"/>
    <mergeCell ref="SWF19:SWL19"/>
    <mergeCell ref="STU19:SUA19"/>
    <mergeCell ref="SUB19:SUH19"/>
    <mergeCell ref="SUI19:SUO19"/>
    <mergeCell ref="SUP19:SUV19"/>
    <mergeCell ref="SUW19:SVC19"/>
    <mergeCell ref="SSL19:SSR19"/>
    <mergeCell ref="SSS19:SSY19"/>
    <mergeCell ref="SSZ19:STF19"/>
    <mergeCell ref="STG19:STM19"/>
    <mergeCell ref="STN19:STT19"/>
    <mergeCell ref="SRC19:SRI19"/>
    <mergeCell ref="SRJ19:SRP19"/>
    <mergeCell ref="SRQ19:SRW19"/>
    <mergeCell ref="SRX19:SSD19"/>
    <mergeCell ref="SSE19:SSK19"/>
    <mergeCell ref="SPT19:SPZ19"/>
    <mergeCell ref="SQA19:SQG19"/>
    <mergeCell ref="SQH19:SQN19"/>
    <mergeCell ref="SQO19:SQU19"/>
    <mergeCell ref="SQV19:SRB19"/>
    <mergeCell ref="SOK19:SOQ19"/>
    <mergeCell ref="SOR19:SOX19"/>
    <mergeCell ref="SOY19:SPE19"/>
    <mergeCell ref="SPF19:SPL19"/>
    <mergeCell ref="SPM19:SPS19"/>
    <mergeCell ref="SNB19:SNH19"/>
    <mergeCell ref="SNI19:SNO19"/>
    <mergeCell ref="SNP19:SNV19"/>
    <mergeCell ref="SNW19:SOC19"/>
    <mergeCell ref="SOD19:SOJ19"/>
    <mergeCell ref="SLS19:SLY19"/>
    <mergeCell ref="SLZ19:SMF19"/>
    <mergeCell ref="SMG19:SMM19"/>
    <mergeCell ref="SMN19:SMT19"/>
    <mergeCell ref="SMU19:SNA19"/>
    <mergeCell ref="SKJ19:SKP19"/>
    <mergeCell ref="SKQ19:SKW19"/>
    <mergeCell ref="SKX19:SLD19"/>
    <mergeCell ref="SLE19:SLK19"/>
    <mergeCell ref="SLL19:SLR19"/>
    <mergeCell ref="SJA19:SJG19"/>
    <mergeCell ref="SJH19:SJN19"/>
    <mergeCell ref="SJO19:SJU19"/>
    <mergeCell ref="SJV19:SKB19"/>
    <mergeCell ref="SKC19:SKI19"/>
    <mergeCell ref="SHR19:SHX19"/>
    <mergeCell ref="SHY19:SIE19"/>
    <mergeCell ref="SIF19:SIL19"/>
    <mergeCell ref="SIM19:SIS19"/>
    <mergeCell ref="SIT19:SIZ19"/>
    <mergeCell ref="SGI19:SGO19"/>
    <mergeCell ref="SGP19:SGV19"/>
    <mergeCell ref="SGW19:SHC19"/>
    <mergeCell ref="SHD19:SHJ19"/>
    <mergeCell ref="SHK19:SHQ19"/>
    <mergeCell ref="SEZ19:SFF19"/>
    <mergeCell ref="SFG19:SFM19"/>
    <mergeCell ref="SFN19:SFT19"/>
    <mergeCell ref="SFU19:SGA19"/>
    <mergeCell ref="SGB19:SGH19"/>
    <mergeCell ref="SDQ19:SDW19"/>
    <mergeCell ref="SDX19:SED19"/>
    <mergeCell ref="SEE19:SEK19"/>
    <mergeCell ref="SEL19:SER19"/>
    <mergeCell ref="SES19:SEY19"/>
    <mergeCell ref="SCH19:SCN19"/>
    <mergeCell ref="SCO19:SCU19"/>
    <mergeCell ref="SCV19:SDB19"/>
    <mergeCell ref="SDC19:SDI19"/>
    <mergeCell ref="SDJ19:SDP19"/>
    <mergeCell ref="SAY19:SBE19"/>
    <mergeCell ref="SBF19:SBL19"/>
    <mergeCell ref="SBM19:SBS19"/>
    <mergeCell ref="SBT19:SBZ19"/>
    <mergeCell ref="SCA19:SCG19"/>
    <mergeCell ref="RZP19:RZV19"/>
    <mergeCell ref="RZW19:SAC19"/>
    <mergeCell ref="SAD19:SAJ19"/>
    <mergeCell ref="SAK19:SAQ19"/>
    <mergeCell ref="SAR19:SAX19"/>
    <mergeCell ref="RYG19:RYM19"/>
    <mergeCell ref="RYN19:RYT19"/>
    <mergeCell ref="RYU19:RZA19"/>
    <mergeCell ref="RZB19:RZH19"/>
    <mergeCell ref="RZI19:RZO19"/>
    <mergeCell ref="RWX19:RXD19"/>
    <mergeCell ref="RXE19:RXK19"/>
    <mergeCell ref="RXL19:RXR19"/>
    <mergeCell ref="RXS19:RXY19"/>
    <mergeCell ref="RXZ19:RYF19"/>
    <mergeCell ref="RVO19:RVU19"/>
    <mergeCell ref="RVV19:RWB19"/>
    <mergeCell ref="RWC19:RWI19"/>
    <mergeCell ref="RWJ19:RWP19"/>
    <mergeCell ref="RWQ19:RWW19"/>
    <mergeCell ref="RUF19:RUL19"/>
    <mergeCell ref="RUM19:RUS19"/>
    <mergeCell ref="RUT19:RUZ19"/>
    <mergeCell ref="RVA19:RVG19"/>
    <mergeCell ref="RVH19:RVN19"/>
    <mergeCell ref="RSW19:RTC19"/>
    <mergeCell ref="RTD19:RTJ19"/>
    <mergeCell ref="RTK19:RTQ19"/>
    <mergeCell ref="RTR19:RTX19"/>
    <mergeCell ref="RTY19:RUE19"/>
    <mergeCell ref="RRN19:RRT19"/>
    <mergeCell ref="RRU19:RSA19"/>
    <mergeCell ref="RSB19:RSH19"/>
    <mergeCell ref="RSI19:RSO19"/>
    <mergeCell ref="RSP19:RSV19"/>
    <mergeCell ref="RQE19:RQK19"/>
    <mergeCell ref="RQL19:RQR19"/>
    <mergeCell ref="RQS19:RQY19"/>
    <mergeCell ref="RQZ19:RRF19"/>
    <mergeCell ref="RRG19:RRM19"/>
    <mergeCell ref="ROV19:RPB19"/>
    <mergeCell ref="RPC19:RPI19"/>
    <mergeCell ref="RPJ19:RPP19"/>
    <mergeCell ref="RPQ19:RPW19"/>
    <mergeCell ref="RPX19:RQD19"/>
    <mergeCell ref="RNM19:RNS19"/>
    <mergeCell ref="RNT19:RNZ19"/>
    <mergeCell ref="ROA19:ROG19"/>
    <mergeCell ref="ROH19:RON19"/>
    <mergeCell ref="ROO19:ROU19"/>
    <mergeCell ref="RMD19:RMJ19"/>
    <mergeCell ref="RMK19:RMQ19"/>
    <mergeCell ref="RMR19:RMX19"/>
    <mergeCell ref="RMY19:RNE19"/>
    <mergeCell ref="RNF19:RNL19"/>
    <mergeCell ref="RKU19:RLA19"/>
    <mergeCell ref="RLB19:RLH19"/>
    <mergeCell ref="RLI19:RLO19"/>
    <mergeCell ref="RLP19:RLV19"/>
    <mergeCell ref="RLW19:RMC19"/>
    <mergeCell ref="RJL19:RJR19"/>
    <mergeCell ref="RJS19:RJY19"/>
    <mergeCell ref="RJZ19:RKF19"/>
    <mergeCell ref="RKG19:RKM19"/>
    <mergeCell ref="RKN19:RKT19"/>
    <mergeCell ref="RIC19:RII19"/>
    <mergeCell ref="RIJ19:RIP19"/>
    <mergeCell ref="RIQ19:RIW19"/>
    <mergeCell ref="RIX19:RJD19"/>
    <mergeCell ref="RJE19:RJK19"/>
    <mergeCell ref="RGT19:RGZ19"/>
    <mergeCell ref="RHA19:RHG19"/>
    <mergeCell ref="RHH19:RHN19"/>
    <mergeCell ref="RHO19:RHU19"/>
    <mergeCell ref="RHV19:RIB19"/>
    <mergeCell ref="RFK19:RFQ19"/>
    <mergeCell ref="RFR19:RFX19"/>
    <mergeCell ref="RFY19:RGE19"/>
    <mergeCell ref="RGF19:RGL19"/>
    <mergeCell ref="RGM19:RGS19"/>
    <mergeCell ref="REB19:REH19"/>
    <mergeCell ref="REI19:REO19"/>
    <mergeCell ref="REP19:REV19"/>
    <mergeCell ref="REW19:RFC19"/>
    <mergeCell ref="RFD19:RFJ19"/>
    <mergeCell ref="RCS19:RCY19"/>
    <mergeCell ref="RCZ19:RDF19"/>
    <mergeCell ref="RDG19:RDM19"/>
    <mergeCell ref="RDN19:RDT19"/>
    <mergeCell ref="RDU19:REA19"/>
    <mergeCell ref="RBJ19:RBP19"/>
    <mergeCell ref="RBQ19:RBW19"/>
    <mergeCell ref="RBX19:RCD19"/>
    <mergeCell ref="RCE19:RCK19"/>
    <mergeCell ref="RCL19:RCR19"/>
    <mergeCell ref="RAA19:RAG19"/>
    <mergeCell ref="RAH19:RAN19"/>
    <mergeCell ref="RAO19:RAU19"/>
    <mergeCell ref="RAV19:RBB19"/>
    <mergeCell ref="RBC19:RBI19"/>
    <mergeCell ref="QYR19:QYX19"/>
    <mergeCell ref="QYY19:QZE19"/>
    <mergeCell ref="QZF19:QZL19"/>
    <mergeCell ref="QZM19:QZS19"/>
    <mergeCell ref="QZT19:QZZ19"/>
    <mergeCell ref="QXI19:QXO19"/>
    <mergeCell ref="QXP19:QXV19"/>
    <mergeCell ref="QXW19:QYC19"/>
    <mergeCell ref="QYD19:QYJ19"/>
    <mergeCell ref="QYK19:QYQ19"/>
    <mergeCell ref="QVZ19:QWF19"/>
    <mergeCell ref="QWG19:QWM19"/>
    <mergeCell ref="QWN19:QWT19"/>
    <mergeCell ref="QWU19:QXA19"/>
    <mergeCell ref="QXB19:QXH19"/>
    <mergeCell ref="QUQ19:QUW19"/>
    <mergeCell ref="QUX19:QVD19"/>
    <mergeCell ref="QVE19:QVK19"/>
    <mergeCell ref="QVL19:QVR19"/>
    <mergeCell ref="QVS19:QVY19"/>
    <mergeCell ref="QTH19:QTN19"/>
    <mergeCell ref="QTO19:QTU19"/>
    <mergeCell ref="QTV19:QUB19"/>
    <mergeCell ref="QUC19:QUI19"/>
    <mergeCell ref="QUJ19:QUP19"/>
    <mergeCell ref="QRY19:QSE19"/>
    <mergeCell ref="QSF19:QSL19"/>
    <mergeCell ref="QSM19:QSS19"/>
    <mergeCell ref="QST19:QSZ19"/>
    <mergeCell ref="QTA19:QTG19"/>
    <mergeCell ref="QQP19:QQV19"/>
    <mergeCell ref="QQW19:QRC19"/>
    <mergeCell ref="QRD19:QRJ19"/>
    <mergeCell ref="QRK19:QRQ19"/>
    <mergeCell ref="QRR19:QRX19"/>
    <mergeCell ref="QPG19:QPM19"/>
    <mergeCell ref="QPN19:QPT19"/>
    <mergeCell ref="QPU19:QQA19"/>
    <mergeCell ref="QQB19:QQH19"/>
    <mergeCell ref="QQI19:QQO19"/>
    <mergeCell ref="QNX19:QOD19"/>
    <mergeCell ref="QOE19:QOK19"/>
    <mergeCell ref="QOL19:QOR19"/>
    <mergeCell ref="QOS19:QOY19"/>
    <mergeCell ref="QOZ19:QPF19"/>
    <mergeCell ref="QMO19:QMU19"/>
    <mergeCell ref="QMV19:QNB19"/>
    <mergeCell ref="QNC19:QNI19"/>
    <mergeCell ref="QNJ19:QNP19"/>
    <mergeCell ref="QNQ19:QNW19"/>
    <mergeCell ref="QLF19:QLL19"/>
    <mergeCell ref="QLM19:QLS19"/>
    <mergeCell ref="QLT19:QLZ19"/>
    <mergeCell ref="QMA19:QMG19"/>
    <mergeCell ref="QMH19:QMN19"/>
    <mergeCell ref="QJW19:QKC19"/>
    <mergeCell ref="QKD19:QKJ19"/>
    <mergeCell ref="QKK19:QKQ19"/>
    <mergeCell ref="QKR19:QKX19"/>
    <mergeCell ref="QKY19:QLE19"/>
    <mergeCell ref="QIN19:QIT19"/>
    <mergeCell ref="QIU19:QJA19"/>
    <mergeCell ref="QJB19:QJH19"/>
    <mergeCell ref="QJI19:QJO19"/>
    <mergeCell ref="QJP19:QJV19"/>
    <mergeCell ref="QHE19:QHK19"/>
    <mergeCell ref="QHL19:QHR19"/>
    <mergeCell ref="QHS19:QHY19"/>
    <mergeCell ref="QHZ19:QIF19"/>
    <mergeCell ref="QIG19:QIM19"/>
    <mergeCell ref="QFV19:QGB19"/>
    <mergeCell ref="QGC19:QGI19"/>
    <mergeCell ref="QGJ19:QGP19"/>
    <mergeCell ref="QGQ19:QGW19"/>
    <mergeCell ref="QGX19:QHD19"/>
    <mergeCell ref="QEM19:QES19"/>
    <mergeCell ref="QET19:QEZ19"/>
    <mergeCell ref="QFA19:QFG19"/>
    <mergeCell ref="QFH19:QFN19"/>
    <mergeCell ref="QFO19:QFU19"/>
    <mergeCell ref="QDD19:QDJ19"/>
    <mergeCell ref="QDK19:QDQ19"/>
    <mergeCell ref="QDR19:QDX19"/>
    <mergeCell ref="QDY19:QEE19"/>
    <mergeCell ref="QEF19:QEL19"/>
    <mergeCell ref="QBU19:QCA19"/>
    <mergeCell ref="QCB19:QCH19"/>
    <mergeCell ref="QCI19:QCO19"/>
    <mergeCell ref="QCP19:QCV19"/>
    <mergeCell ref="QCW19:QDC19"/>
    <mergeCell ref="QAL19:QAR19"/>
    <mergeCell ref="QAS19:QAY19"/>
    <mergeCell ref="QAZ19:QBF19"/>
    <mergeCell ref="QBG19:QBM19"/>
    <mergeCell ref="QBN19:QBT19"/>
    <mergeCell ref="PZC19:PZI19"/>
    <mergeCell ref="PZJ19:PZP19"/>
    <mergeCell ref="PZQ19:PZW19"/>
    <mergeCell ref="PZX19:QAD19"/>
    <mergeCell ref="QAE19:QAK19"/>
    <mergeCell ref="PXT19:PXZ19"/>
    <mergeCell ref="PYA19:PYG19"/>
    <mergeCell ref="PYH19:PYN19"/>
    <mergeCell ref="PYO19:PYU19"/>
    <mergeCell ref="PYV19:PZB19"/>
    <mergeCell ref="PWK19:PWQ19"/>
    <mergeCell ref="PWR19:PWX19"/>
    <mergeCell ref="PWY19:PXE19"/>
    <mergeCell ref="PXF19:PXL19"/>
    <mergeCell ref="PXM19:PXS19"/>
    <mergeCell ref="PVB19:PVH19"/>
    <mergeCell ref="PVI19:PVO19"/>
    <mergeCell ref="PVP19:PVV19"/>
    <mergeCell ref="PVW19:PWC19"/>
    <mergeCell ref="PWD19:PWJ19"/>
    <mergeCell ref="PTS19:PTY19"/>
    <mergeCell ref="PTZ19:PUF19"/>
    <mergeCell ref="PUG19:PUM19"/>
    <mergeCell ref="PUN19:PUT19"/>
    <mergeCell ref="PUU19:PVA19"/>
    <mergeCell ref="PSJ19:PSP19"/>
    <mergeCell ref="PSQ19:PSW19"/>
    <mergeCell ref="PSX19:PTD19"/>
    <mergeCell ref="PTE19:PTK19"/>
    <mergeCell ref="PTL19:PTR19"/>
    <mergeCell ref="PRA19:PRG19"/>
    <mergeCell ref="PRH19:PRN19"/>
    <mergeCell ref="PRO19:PRU19"/>
    <mergeCell ref="PRV19:PSB19"/>
    <mergeCell ref="PSC19:PSI19"/>
    <mergeCell ref="PPR19:PPX19"/>
    <mergeCell ref="PPY19:PQE19"/>
    <mergeCell ref="PQF19:PQL19"/>
    <mergeCell ref="PQM19:PQS19"/>
    <mergeCell ref="PQT19:PQZ19"/>
    <mergeCell ref="POI19:POO19"/>
    <mergeCell ref="POP19:POV19"/>
    <mergeCell ref="POW19:PPC19"/>
    <mergeCell ref="PPD19:PPJ19"/>
    <mergeCell ref="PPK19:PPQ19"/>
    <mergeCell ref="PMZ19:PNF19"/>
    <mergeCell ref="PNG19:PNM19"/>
    <mergeCell ref="PNN19:PNT19"/>
    <mergeCell ref="PNU19:POA19"/>
    <mergeCell ref="POB19:POH19"/>
    <mergeCell ref="PLQ19:PLW19"/>
    <mergeCell ref="PLX19:PMD19"/>
    <mergeCell ref="PME19:PMK19"/>
    <mergeCell ref="PML19:PMR19"/>
    <mergeCell ref="PMS19:PMY19"/>
    <mergeCell ref="PKH19:PKN19"/>
    <mergeCell ref="PKO19:PKU19"/>
    <mergeCell ref="PKV19:PLB19"/>
    <mergeCell ref="PLC19:PLI19"/>
    <mergeCell ref="PLJ19:PLP19"/>
    <mergeCell ref="PIY19:PJE19"/>
    <mergeCell ref="PJF19:PJL19"/>
    <mergeCell ref="PJM19:PJS19"/>
    <mergeCell ref="PJT19:PJZ19"/>
    <mergeCell ref="PKA19:PKG19"/>
    <mergeCell ref="PHP19:PHV19"/>
    <mergeCell ref="PHW19:PIC19"/>
    <mergeCell ref="PID19:PIJ19"/>
    <mergeCell ref="PIK19:PIQ19"/>
    <mergeCell ref="PIR19:PIX19"/>
    <mergeCell ref="PGG19:PGM19"/>
    <mergeCell ref="PGN19:PGT19"/>
    <mergeCell ref="PGU19:PHA19"/>
    <mergeCell ref="PHB19:PHH19"/>
    <mergeCell ref="PHI19:PHO19"/>
    <mergeCell ref="PEX19:PFD19"/>
    <mergeCell ref="PFE19:PFK19"/>
    <mergeCell ref="PFL19:PFR19"/>
    <mergeCell ref="PFS19:PFY19"/>
    <mergeCell ref="PFZ19:PGF19"/>
    <mergeCell ref="PDO19:PDU19"/>
    <mergeCell ref="PDV19:PEB19"/>
    <mergeCell ref="PEC19:PEI19"/>
    <mergeCell ref="PEJ19:PEP19"/>
    <mergeCell ref="PEQ19:PEW19"/>
    <mergeCell ref="PCF19:PCL19"/>
    <mergeCell ref="PCM19:PCS19"/>
    <mergeCell ref="PCT19:PCZ19"/>
    <mergeCell ref="PDA19:PDG19"/>
    <mergeCell ref="PDH19:PDN19"/>
    <mergeCell ref="PAW19:PBC19"/>
    <mergeCell ref="PBD19:PBJ19"/>
    <mergeCell ref="PBK19:PBQ19"/>
    <mergeCell ref="PBR19:PBX19"/>
    <mergeCell ref="PBY19:PCE19"/>
    <mergeCell ref="OZN19:OZT19"/>
    <mergeCell ref="OZU19:PAA19"/>
    <mergeCell ref="PAB19:PAH19"/>
    <mergeCell ref="PAI19:PAO19"/>
    <mergeCell ref="PAP19:PAV19"/>
    <mergeCell ref="OYE19:OYK19"/>
    <mergeCell ref="OYL19:OYR19"/>
    <mergeCell ref="OYS19:OYY19"/>
    <mergeCell ref="OYZ19:OZF19"/>
    <mergeCell ref="OZG19:OZM19"/>
    <mergeCell ref="OWV19:OXB19"/>
    <mergeCell ref="OXC19:OXI19"/>
    <mergeCell ref="OXJ19:OXP19"/>
    <mergeCell ref="OXQ19:OXW19"/>
    <mergeCell ref="OXX19:OYD19"/>
    <mergeCell ref="OVM19:OVS19"/>
    <mergeCell ref="OVT19:OVZ19"/>
    <mergeCell ref="OWA19:OWG19"/>
    <mergeCell ref="OWH19:OWN19"/>
    <mergeCell ref="OWO19:OWU19"/>
    <mergeCell ref="OUD19:OUJ19"/>
    <mergeCell ref="OUK19:OUQ19"/>
    <mergeCell ref="OUR19:OUX19"/>
    <mergeCell ref="OUY19:OVE19"/>
    <mergeCell ref="OVF19:OVL19"/>
    <mergeCell ref="OSU19:OTA19"/>
    <mergeCell ref="OTB19:OTH19"/>
    <mergeCell ref="OTI19:OTO19"/>
    <mergeCell ref="OTP19:OTV19"/>
    <mergeCell ref="OTW19:OUC19"/>
    <mergeCell ref="ORL19:ORR19"/>
    <mergeCell ref="ORS19:ORY19"/>
    <mergeCell ref="ORZ19:OSF19"/>
    <mergeCell ref="OSG19:OSM19"/>
    <mergeCell ref="OSN19:OST19"/>
    <mergeCell ref="OQC19:OQI19"/>
    <mergeCell ref="OQJ19:OQP19"/>
    <mergeCell ref="OQQ19:OQW19"/>
    <mergeCell ref="OQX19:ORD19"/>
    <mergeCell ref="ORE19:ORK19"/>
    <mergeCell ref="OOT19:OOZ19"/>
    <mergeCell ref="OPA19:OPG19"/>
    <mergeCell ref="OPH19:OPN19"/>
    <mergeCell ref="OPO19:OPU19"/>
    <mergeCell ref="OPV19:OQB19"/>
    <mergeCell ref="ONK19:ONQ19"/>
    <mergeCell ref="ONR19:ONX19"/>
    <mergeCell ref="ONY19:OOE19"/>
    <mergeCell ref="OOF19:OOL19"/>
    <mergeCell ref="OOM19:OOS19"/>
    <mergeCell ref="OMB19:OMH19"/>
    <mergeCell ref="OMI19:OMO19"/>
    <mergeCell ref="OMP19:OMV19"/>
    <mergeCell ref="OMW19:ONC19"/>
    <mergeCell ref="OND19:ONJ19"/>
    <mergeCell ref="OKS19:OKY19"/>
    <mergeCell ref="OKZ19:OLF19"/>
    <mergeCell ref="OLG19:OLM19"/>
    <mergeCell ref="OLN19:OLT19"/>
    <mergeCell ref="OLU19:OMA19"/>
    <mergeCell ref="OJJ19:OJP19"/>
    <mergeCell ref="OJQ19:OJW19"/>
    <mergeCell ref="OJX19:OKD19"/>
    <mergeCell ref="OKE19:OKK19"/>
    <mergeCell ref="OKL19:OKR19"/>
    <mergeCell ref="OIA19:OIG19"/>
    <mergeCell ref="OIH19:OIN19"/>
    <mergeCell ref="OIO19:OIU19"/>
    <mergeCell ref="OIV19:OJB19"/>
    <mergeCell ref="OJC19:OJI19"/>
    <mergeCell ref="OGR19:OGX19"/>
    <mergeCell ref="OGY19:OHE19"/>
    <mergeCell ref="OHF19:OHL19"/>
    <mergeCell ref="OHM19:OHS19"/>
    <mergeCell ref="OHT19:OHZ19"/>
    <mergeCell ref="OFI19:OFO19"/>
    <mergeCell ref="OFP19:OFV19"/>
    <mergeCell ref="OFW19:OGC19"/>
    <mergeCell ref="OGD19:OGJ19"/>
    <mergeCell ref="OGK19:OGQ19"/>
    <mergeCell ref="ODZ19:OEF19"/>
    <mergeCell ref="OEG19:OEM19"/>
    <mergeCell ref="OEN19:OET19"/>
    <mergeCell ref="OEU19:OFA19"/>
    <mergeCell ref="OFB19:OFH19"/>
    <mergeCell ref="OCQ19:OCW19"/>
    <mergeCell ref="OCX19:ODD19"/>
    <mergeCell ref="ODE19:ODK19"/>
    <mergeCell ref="ODL19:ODR19"/>
    <mergeCell ref="ODS19:ODY19"/>
    <mergeCell ref="OBH19:OBN19"/>
    <mergeCell ref="OBO19:OBU19"/>
    <mergeCell ref="OBV19:OCB19"/>
    <mergeCell ref="OCC19:OCI19"/>
    <mergeCell ref="OCJ19:OCP19"/>
    <mergeCell ref="NZY19:OAE19"/>
    <mergeCell ref="OAF19:OAL19"/>
    <mergeCell ref="OAM19:OAS19"/>
    <mergeCell ref="OAT19:OAZ19"/>
    <mergeCell ref="OBA19:OBG19"/>
    <mergeCell ref="NYP19:NYV19"/>
    <mergeCell ref="NYW19:NZC19"/>
    <mergeCell ref="NZD19:NZJ19"/>
    <mergeCell ref="NZK19:NZQ19"/>
    <mergeCell ref="NZR19:NZX19"/>
    <mergeCell ref="NXG19:NXM19"/>
    <mergeCell ref="NXN19:NXT19"/>
    <mergeCell ref="NXU19:NYA19"/>
    <mergeCell ref="NYB19:NYH19"/>
    <mergeCell ref="NYI19:NYO19"/>
    <mergeCell ref="NVX19:NWD19"/>
    <mergeCell ref="NWE19:NWK19"/>
    <mergeCell ref="NWL19:NWR19"/>
    <mergeCell ref="NWS19:NWY19"/>
    <mergeCell ref="NWZ19:NXF19"/>
    <mergeCell ref="NUO19:NUU19"/>
    <mergeCell ref="NUV19:NVB19"/>
    <mergeCell ref="NVC19:NVI19"/>
    <mergeCell ref="NVJ19:NVP19"/>
    <mergeCell ref="NVQ19:NVW19"/>
    <mergeCell ref="NTF19:NTL19"/>
    <mergeCell ref="NTM19:NTS19"/>
    <mergeCell ref="NTT19:NTZ19"/>
    <mergeCell ref="NUA19:NUG19"/>
    <mergeCell ref="NUH19:NUN19"/>
    <mergeCell ref="NRW19:NSC19"/>
    <mergeCell ref="NSD19:NSJ19"/>
    <mergeCell ref="NSK19:NSQ19"/>
    <mergeCell ref="NSR19:NSX19"/>
    <mergeCell ref="NSY19:NTE19"/>
    <mergeCell ref="NQN19:NQT19"/>
    <mergeCell ref="NQU19:NRA19"/>
    <mergeCell ref="NRB19:NRH19"/>
    <mergeCell ref="NRI19:NRO19"/>
    <mergeCell ref="NRP19:NRV19"/>
    <mergeCell ref="NPE19:NPK19"/>
    <mergeCell ref="NPL19:NPR19"/>
    <mergeCell ref="NPS19:NPY19"/>
    <mergeCell ref="NPZ19:NQF19"/>
    <mergeCell ref="NQG19:NQM19"/>
    <mergeCell ref="NNV19:NOB19"/>
    <mergeCell ref="NOC19:NOI19"/>
    <mergeCell ref="NOJ19:NOP19"/>
    <mergeCell ref="NOQ19:NOW19"/>
    <mergeCell ref="NOX19:NPD19"/>
    <mergeCell ref="NMM19:NMS19"/>
    <mergeCell ref="NMT19:NMZ19"/>
    <mergeCell ref="NNA19:NNG19"/>
    <mergeCell ref="NNH19:NNN19"/>
    <mergeCell ref="NNO19:NNU19"/>
    <mergeCell ref="NLD19:NLJ19"/>
    <mergeCell ref="NLK19:NLQ19"/>
    <mergeCell ref="NLR19:NLX19"/>
    <mergeCell ref="NLY19:NME19"/>
    <mergeCell ref="NMF19:NML19"/>
    <mergeCell ref="NJU19:NKA19"/>
    <mergeCell ref="NKB19:NKH19"/>
    <mergeCell ref="NKI19:NKO19"/>
    <mergeCell ref="NKP19:NKV19"/>
    <mergeCell ref="NKW19:NLC19"/>
    <mergeCell ref="NIL19:NIR19"/>
    <mergeCell ref="NIS19:NIY19"/>
    <mergeCell ref="NIZ19:NJF19"/>
    <mergeCell ref="NJG19:NJM19"/>
    <mergeCell ref="NJN19:NJT19"/>
    <mergeCell ref="NHC19:NHI19"/>
    <mergeCell ref="NHJ19:NHP19"/>
    <mergeCell ref="NHQ19:NHW19"/>
    <mergeCell ref="NHX19:NID19"/>
    <mergeCell ref="NIE19:NIK19"/>
    <mergeCell ref="NFT19:NFZ19"/>
    <mergeCell ref="NGA19:NGG19"/>
    <mergeCell ref="NGH19:NGN19"/>
    <mergeCell ref="NGO19:NGU19"/>
    <mergeCell ref="NGV19:NHB19"/>
    <mergeCell ref="NEK19:NEQ19"/>
    <mergeCell ref="NER19:NEX19"/>
    <mergeCell ref="NEY19:NFE19"/>
    <mergeCell ref="NFF19:NFL19"/>
    <mergeCell ref="NFM19:NFS19"/>
    <mergeCell ref="NDB19:NDH19"/>
    <mergeCell ref="NDI19:NDO19"/>
    <mergeCell ref="NDP19:NDV19"/>
    <mergeCell ref="NDW19:NEC19"/>
    <mergeCell ref="NED19:NEJ19"/>
    <mergeCell ref="NBS19:NBY19"/>
    <mergeCell ref="NBZ19:NCF19"/>
    <mergeCell ref="NCG19:NCM19"/>
    <mergeCell ref="NCN19:NCT19"/>
    <mergeCell ref="NCU19:NDA19"/>
    <mergeCell ref="NAJ19:NAP19"/>
    <mergeCell ref="NAQ19:NAW19"/>
    <mergeCell ref="NAX19:NBD19"/>
    <mergeCell ref="NBE19:NBK19"/>
    <mergeCell ref="NBL19:NBR19"/>
    <mergeCell ref="MZA19:MZG19"/>
    <mergeCell ref="MZH19:MZN19"/>
    <mergeCell ref="MZO19:MZU19"/>
    <mergeCell ref="MZV19:NAB19"/>
    <mergeCell ref="NAC19:NAI19"/>
    <mergeCell ref="MXR19:MXX19"/>
    <mergeCell ref="MXY19:MYE19"/>
    <mergeCell ref="MYF19:MYL19"/>
    <mergeCell ref="MYM19:MYS19"/>
    <mergeCell ref="MYT19:MYZ19"/>
    <mergeCell ref="MWI19:MWO19"/>
    <mergeCell ref="MWP19:MWV19"/>
    <mergeCell ref="MWW19:MXC19"/>
    <mergeCell ref="MXD19:MXJ19"/>
    <mergeCell ref="MXK19:MXQ19"/>
    <mergeCell ref="MUZ19:MVF19"/>
    <mergeCell ref="MVG19:MVM19"/>
    <mergeCell ref="MVN19:MVT19"/>
    <mergeCell ref="MVU19:MWA19"/>
    <mergeCell ref="MWB19:MWH19"/>
    <mergeCell ref="MTQ19:MTW19"/>
    <mergeCell ref="MTX19:MUD19"/>
    <mergeCell ref="MUE19:MUK19"/>
    <mergeCell ref="MUL19:MUR19"/>
    <mergeCell ref="MUS19:MUY19"/>
    <mergeCell ref="MSH19:MSN19"/>
    <mergeCell ref="MSO19:MSU19"/>
    <mergeCell ref="MSV19:MTB19"/>
    <mergeCell ref="MTC19:MTI19"/>
    <mergeCell ref="MTJ19:MTP19"/>
    <mergeCell ref="MQY19:MRE19"/>
    <mergeCell ref="MRF19:MRL19"/>
    <mergeCell ref="MRM19:MRS19"/>
    <mergeCell ref="MRT19:MRZ19"/>
    <mergeCell ref="MSA19:MSG19"/>
    <mergeCell ref="MPP19:MPV19"/>
    <mergeCell ref="MPW19:MQC19"/>
    <mergeCell ref="MQD19:MQJ19"/>
    <mergeCell ref="MQK19:MQQ19"/>
    <mergeCell ref="MQR19:MQX19"/>
    <mergeCell ref="MOG19:MOM19"/>
    <mergeCell ref="MON19:MOT19"/>
    <mergeCell ref="MOU19:MPA19"/>
    <mergeCell ref="MPB19:MPH19"/>
    <mergeCell ref="MPI19:MPO19"/>
    <mergeCell ref="MMX19:MND19"/>
    <mergeCell ref="MNE19:MNK19"/>
    <mergeCell ref="MNL19:MNR19"/>
    <mergeCell ref="MNS19:MNY19"/>
    <mergeCell ref="MNZ19:MOF19"/>
    <mergeCell ref="MLO19:MLU19"/>
    <mergeCell ref="MLV19:MMB19"/>
    <mergeCell ref="MMC19:MMI19"/>
    <mergeCell ref="MMJ19:MMP19"/>
    <mergeCell ref="MMQ19:MMW19"/>
    <mergeCell ref="MKF19:MKL19"/>
    <mergeCell ref="MKM19:MKS19"/>
    <mergeCell ref="MKT19:MKZ19"/>
    <mergeCell ref="MLA19:MLG19"/>
    <mergeCell ref="MLH19:MLN19"/>
    <mergeCell ref="MIW19:MJC19"/>
    <mergeCell ref="MJD19:MJJ19"/>
    <mergeCell ref="MJK19:MJQ19"/>
    <mergeCell ref="MJR19:MJX19"/>
    <mergeCell ref="MJY19:MKE19"/>
    <mergeCell ref="MHN19:MHT19"/>
    <mergeCell ref="MHU19:MIA19"/>
    <mergeCell ref="MIB19:MIH19"/>
    <mergeCell ref="MII19:MIO19"/>
    <mergeCell ref="MIP19:MIV19"/>
    <mergeCell ref="MGE19:MGK19"/>
    <mergeCell ref="MGL19:MGR19"/>
    <mergeCell ref="MGS19:MGY19"/>
    <mergeCell ref="MGZ19:MHF19"/>
    <mergeCell ref="MHG19:MHM19"/>
    <mergeCell ref="MEV19:MFB19"/>
    <mergeCell ref="MFC19:MFI19"/>
    <mergeCell ref="MFJ19:MFP19"/>
    <mergeCell ref="MFQ19:MFW19"/>
    <mergeCell ref="MFX19:MGD19"/>
    <mergeCell ref="MDM19:MDS19"/>
    <mergeCell ref="MDT19:MDZ19"/>
    <mergeCell ref="MEA19:MEG19"/>
    <mergeCell ref="MEH19:MEN19"/>
    <mergeCell ref="MEO19:MEU19"/>
    <mergeCell ref="MCD19:MCJ19"/>
    <mergeCell ref="MCK19:MCQ19"/>
    <mergeCell ref="MCR19:MCX19"/>
    <mergeCell ref="MCY19:MDE19"/>
    <mergeCell ref="MDF19:MDL19"/>
    <mergeCell ref="MAU19:MBA19"/>
    <mergeCell ref="MBB19:MBH19"/>
    <mergeCell ref="MBI19:MBO19"/>
    <mergeCell ref="MBP19:MBV19"/>
    <mergeCell ref="MBW19:MCC19"/>
    <mergeCell ref="LZL19:LZR19"/>
    <mergeCell ref="LZS19:LZY19"/>
    <mergeCell ref="LZZ19:MAF19"/>
    <mergeCell ref="MAG19:MAM19"/>
    <mergeCell ref="MAN19:MAT19"/>
    <mergeCell ref="LYC19:LYI19"/>
    <mergeCell ref="LYJ19:LYP19"/>
    <mergeCell ref="LYQ19:LYW19"/>
    <mergeCell ref="LYX19:LZD19"/>
    <mergeCell ref="LZE19:LZK19"/>
    <mergeCell ref="LWT19:LWZ19"/>
    <mergeCell ref="LXA19:LXG19"/>
    <mergeCell ref="LXH19:LXN19"/>
    <mergeCell ref="LXO19:LXU19"/>
    <mergeCell ref="LXV19:LYB19"/>
    <mergeCell ref="LVK19:LVQ19"/>
    <mergeCell ref="LVR19:LVX19"/>
    <mergeCell ref="LVY19:LWE19"/>
    <mergeCell ref="LWF19:LWL19"/>
    <mergeCell ref="LWM19:LWS19"/>
    <mergeCell ref="LUB19:LUH19"/>
    <mergeCell ref="LUI19:LUO19"/>
    <mergeCell ref="LUP19:LUV19"/>
    <mergeCell ref="LUW19:LVC19"/>
    <mergeCell ref="LVD19:LVJ19"/>
    <mergeCell ref="LSS19:LSY19"/>
    <mergeCell ref="LSZ19:LTF19"/>
    <mergeCell ref="LTG19:LTM19"/>
    <mergeCell ref="LTN19:LTT19"/>
    <mergeCell ref="LTU19:LUA19"/>
    <mergeCell ref="LRJ19:LRP19"/>
    <mergeCell ref="LRQ19:LRW19"/>
    <mergeCell ref="LRX19:LSD19"/>
    <mergeCell ref="LSE19:LSK19"/>
    <mergeCell ref="LSL19:LSR19"/>
    <mergeCell ref="LQA19:LQG19"/>
    <mergeCell ref="LQH19:LQN19"/>
    <mergeCell ref="LQO19:LQU19"/>
    <mergeCell ref="LQV19:LRB19"/>
    <mergeCell ref="LRC19:LRI19"/>
    <mergeCell ref="LOR19:LOX19"/>
    <mergeCell ref="LOY19:LPE19"/>
    <mergeCell ref="LPF19:LPL19"/>
    <mergeCell ref="LPM19:LPS19"/>
    <mergeCell ref="LPT19:LPZ19"/>
    <mergeCell ref="LNI19:LNO19"/>
    <mergeCell ref="LNP19:LNV19"/>
    <mergeCell ref="LNW19:LOC19"/>
    <mergeCell ref="LOD19:LOJ19"/>
    <mergeCell ref="LOK19:LOQ19"/>
    <mergeCell ref="LLZ19:LMF19"/>
    <mergeCell ref="LMG19:LMM19"/>
    <mergeCell ref="LMN19:LMT19"/>
    <mergeCell ref="LMU19:LNA19"/>
    <mergeCell ref="LNB19:LNH19"/>
    <mergeCell ref="LKQ19:LKW19"/>
    <mergeCell ref="LKX19:LLD19"/>
    <mergeCell ref="LLE19:LLK19"/>
    <mergeCell ref="LLL19:LLR19"/>
    <mergeCell ref="LLS19:LLY19"/>
    <mergeCell ref="LJH19:LJN19"/>
    <mergeCell ref="LJO19:LJU19"/>
    <mergeCell ref="LJV19:LKB19"/>
    <mergeCell ref="LKC19:LKI19"/>
    <mergeCell ref="LKJ19:LKP19"/>
    <mergeCell ref="LHY19:LIE19"/>
    <mergeCell ref="LIF19:LIL19"/>
    <mergeCell ref="LIM19:LIS19"/>
    <mergeCell ref="LIT19:LIZ19"/>
    <mergeCell ref="LJA19:LJG19"/>
    <mergeCell ref="LGP19:LGV19"/>
    <mergeCell ref="LGW19:LHC19"/>
    <mergeCell ref="LHD19:LHJ19"/>
    <mergeCell ref="LHK19:LHQ19"/>
    <mergeCell ref="LHR19:LHX19"/>
    <mergeCell ref="LFG19:LFM19"/>
    <mergeCell ref="LFN19:LFT19"/>
    <mergeCell ref="LFU19:LGA19"/>
    <mergeCell ref="LGB19:LGH19"/>
    <mergeCell ref="LGI19:LGO19"/>
    <mergeCell ref="LDX19:LED19"/>
    <mergeCell ref="LEE19:LEK19"/>
    <mergeCell ref="LEL19:LER19"/>
    <mergeCell ref="LES19:LEY19"/>
    <mergeCell ref="LEZ19:LFF19"/>
    <mergeCell ref="LCO19:LCU19"/>
    <mergeCell ref="LCV19:LDB19"/>
    <mergeCell ref="LDC19:LDI19"/>
    <mergeCell ref="LDJ19:LDP19"/>
    <mergeCell ref="LDQ19:LDW19"/>
    <mergeCell ref="LBF19:LBL19"/>
    <mergeCell ref="LBM19:LBS19"/>
    <mergeCell ref="LBT19:LBZ19"/>
    <mergeCell ref="LCA19:LCG19"/>
    <mergeCell ref="LCH19:LCN19"/>
    <mergeCell ref="KZW19:LAC19"/>
    <mergeCell ref="LAD19:LAJ19"/>
    <mergeCell ref="LAK19:LAQ19"/>
    <mergeCell ref="LAR19:LAX19"/>
    <mergeCell ref="LAY19:LBE19"/>
    <mergeCell ref="KYN19:KYT19"/>
    <mergeCell ref="KYU19:KZA19"/>
    <mergeCell ref="KZB19:KZH19"/>
    <mergeCell ref="KZI19:KZO19"/>
    <mergeCell ref="KZP19:KZV19"/>
    <mergeCell ref="KXE19:KXK19"/>
    <mergeCell ref="KXL19:KXR19"/>
    <mergeCell ref="KXS19:KXY19"/>
    <mergeCell ref="KXZ19:KYF19"/>
    <mergeCell ref="KYG19:KYM19"/>
    <mergeCell ref="KVV19:KWB19"/>
    <mergeCell ref="KWC19:KWI19"/>
    <mergeCell ref="KWJ19:KWP19"/>
    <mergeCell ref="KWQ19:KWW19"/>
    <mergeCell ref="KWX19:KXD19"/>
    <mergeCell ref="KUM19:KUS19"/>
    <mergeCell ref="KUT19:KUZ19"/>
    <mergeCell ref="KVA19:KVG19"/>
    <mergeCell ref="KVH19:KVN19"/>
    <mergeCell ref="KVO19:KVU19"/>
    <mergeCell ref="KTD19:KTJ19"/>
    <mergeCell ref="KTK19:KTQ19"/>
    <mergeCell ref="KTR19:KTX19"/>
    <mergeCell ref="KTY19:KUE19"/>
    <mergeCell ref="KUF19:KUL19"/>
    <mergeCell ref="KRU19:KSA19"/>
    <mergeCell ref="KSB19:KSH19"/>
    <mergeCell ref="KSI19:KSO19"/>
    <mergeCell ref="KSP19:KSV19"/>
    <mergeCell ref="KSW19:KTC19"/>
    <mergeCell ref="KQL19:KQR19"/>
    <mergeCell ref="KQS19:KQY19"/>
    <mergeCell ref="KQZ19:KRF19"/>
    <mergeCell ref="KRG19:KRM19"/>
    <mergeCell ref="KRN19:KRT19"/>
    <mergeCell ref="KPC19:KPI19"/>
    <mergeCell ref="KPJ19:KPP19"/>
    <mergeCell ref="KPQ19:KPW19"/>
    <mergeCell ref="KPX19:KQD19"/>
    <mergeCell ref="KQE19:KQK19"/>
    <mergeCell ref="KNT19:KNZ19"/>
    <mergeCell ref="KOA19:KOG19"/>
    <mergeCell ref="KOH19:KON19"/>
    <mergeCell ref="KOO19:KOU19"/>
    <mergeCell ref="KOV19:KPB19"/>
    <mergeCell ref="KMK19:KMQ19"/>
    <mergeCell ref="KMR19:KMX19"/>
    <mergeCell ref="KMY19:KNE19"/>
    <mergeCell ref="KNF19:KNL19"/>
    <mergeCell ref="KNM19:KNS19"/>
    <mergeCell ref="KLB19:KLH19"/>
    <mergeCell ref="KLI19:KLO19"/>
    <mergeCell ref="KLP19:KLV19"/>
    <mergeCell ref="KLW19:KMC19"/>
    <mergeCell ref="KMD19:KMJ19"/>
    <mergeCell ref="KJS19:KJY19"/>
    <mergeCell ref="KJZ19:KKF19"/>
    <mergeCell ref="KKG19:KKM19"/>
    <mergeCell ref="KKN19:KKT19"/>
    <mergeCell ref="KKU19:KLA19"/>
    <mergeCell ref="KIJ19:KIP19"/>
    <mergeCell ref="KIQ19:KIW19"/>
    <mergeCell ref="KIX19:KJD19"/>
    <mergeCell ref="KJE19:KJK19"/>
    <mergeCell ref="KJL19:KJR19"/>
    <mergeCell ref="KHA19:KHG19"/>
    <mergeCell ref="KHH19:KHN19"/>
    <mergeCell ref="KHO19:KHU19"/>
    <mergeCell ref="KHV19:KIB19"/>
    <mergeCell ref="KIC19:KII19"/>
    <mergeCell ref="KFR19:KFX19"/>
    <mergeCell ref="KFY19:KGE19"/>
    <mergeCell ref="KGF19:KGL19"/>
    <mergeCell ref="KGM19:KGS19"/>
    <mergeCell ref="KGT19:KGZ19"/>
    <mergeCell ref="KEI19:KEO19"/>
    <mergeCell ref="KEP19:KEV19"/>
    <mergeCell ref="KEW19:KFC19"/>
    <mergeCell ref="KFD19:KFJ19"/>
    <mergeCell ref="KFK19:KFQ19"/>
    <mergeCell ref="KCZ19:KDF19"/>
    <mergeCell ref="KDG19:KDM19"/>
    <mergeCell ref="KDN19:KDT19"/>
    <mergeCell ref="KDU19:KEA19"/>
    <mergeCell ref="KEB19:KEH19"/>
    <mergeCell ref="KBQ19:KBW19"/>
    <mergeCell ref="KBX19:KCD19"/>
    <mergeCell ref="KCE19:KCK19"/>
    <mergeCell ref="KCL19:KCR19"/>
    <mergeCell ref="KCS19:KCY19"/>
    <mergeCell ref="KAH19:KAN19"/>
    <mergeCell ref="KAO19:KAU19"/>
    <mergeCell ref="KAV19:KBB19"/>
    <mergeCell ref="KBC19:KBI19"/>
    <mergeCell ref="KBJ19:KBP19"/>
    <mergeCell ref="JYY19:JZE19"/>
    <mergeCell ref="JZF19:JZL19"/>
    <mergeCell ref="JZM19:JZS19"/>
    <mergeCell ref="JZT19:JZZ19"/>
    <mergeCell ref="KAA19:KAG19"/>
    <mergeCell ref="JXP19:JXV19"/>
    <mergeCell ref="JXW19:JYC19"/>
    <mergeCell ref="JYD19:JYJ19"/>
    <mergeCell ref="JYK19:JYQ19"/>
    <mergeCell ref="JYR19:JYX19"/>
    <mergeCell ref="JWG19:JWM19"/>
    <mergeCell ref="JWN19:JWT19"/>
    <mergeCell ref="JWU19:JXA19"/>
    <mergeCell ref="JXB19:JXH19"/>
    <mergeCell ref="JXI19:JXO19"/>
    <mergeCell ref="JUX19:JVD19"/>
    <mergeCell ref="JVE19:JVK19"/>
    <mergeCell ref="JVL19:JVR19"/>
    <mergeCell ref="JVS19:JVY19"/>
    <mergeCell ref="JVZ19:JWF19"/>
    <mergeCell ref="JTO19:JTU19"/>
    <mergeCell ref="JTV19:JUB19"/>
    <mergeCell ref="JUC19:JUI19"/>
    <mergeCell ref="JUJ19:JUP19"/>
    <mergeCell ref="JUQ19:JUW19"/>
    <mergeCell ref="JSF19:JSL19"/>
    <mergeCell ref="JSM19:JSS19"/>
    <mergeCell ref="JST19:JSZ19"/>
    <mergeCell ref="JTA19:JTG19"/>
    <mergeCell ref="JTH19:JTN19"/>
    <mergeCell ref="JQW19:JRC19"/>
    <mergeCell ref="JRD19:JRJ19"/>
    <mergeCell ref="JRK19:JRQ19"/>
    <mergeCell ref="JRR19:JRX19"/>
    <mergeCell ref="JRY19:JSE19"/>
    <mergeCell ref="JPN19:JPT19"/>
    <mergeCell ref="JPU19:JQA19"/>
    <mergeCell ref="JQB19:JQH19"/>
    <mergeCell ref="JQI19:JQO19"/>
    <mergeCell ref="JQP19:JQV19"/>
    <mergeCell ref="JOE19:JOK19"/>
    <mergeCell ref="JOL19:JOR19"/>
    <mergeCell ref="JOS19:JOY19"/>
    <mergeCell ref="JOZ19:JPF19"/>
    <mergeCell ref="JPG19:JPM19"/>
    <mergeCell ref="JMV19:JNB19"/>
    <mergeCell ref="JNC19:JNI19"/>
    <mergeCell ref="JNJ19:JNP19"/>
    <mergeCell ref="JNQ19:JNW19"/>
    <mergeCell ref="JNX19:JOD19"/>
    <mergeCell ref="JLM19:JLS19"/>
    <mergeCell ref="JLT19:JLZ19"/>
    <mergeCell ref="JMA19:JMG19"/>
    <mergeCell ref="JMH19:JMN19"/>
    <mergeCell ref="JMO19:JMU19"/>
    <mergeCell ref="JKD19:JKJ19"/>
    <mergeCell ref="JKK19:JKQ19"/>
    <mergeCell ref="JKR19:JKX19"/>
    <mergeCell ref="JKY19:JLE19"/>
    <mergeCell ref="JLF19:JLL19"/>
    <mergeCell ref="JIU19:JJA19"/>
    <mergeCell ref="JJB19:JJH19"/>
    <mergeCell ref="JJI19:JJO19"/>
    <mergeCell ref="JJP19:JJV19"/>
    <mergeCell ref="JJW19:JKC19"/>
    <mergeCell ref="JHL19:JHR19"/>
    <mergeCell ref="JHS19:JHY19"/>
    <mergeCell ref="JHZ19:JIF19"/>
    <mergeCell ref="JIG19:JIM19"/>
    <mergeCell ref="JIN19:JIT19"/>
    <mergeCell ref="JGC19:JGI19"/>
    <mergeCell ref="JGJ19:JGP19"/>
    <mergeCell ref="JGQ19:JGW19"/>
    <mergeCell ref="JGX19:JHD19"/>
    <mergeCell ref="JHE19:JHK19"/>
    <mergeCell ref="JET19:JEZ19"/>
    <mergeCell ref="JFA19:JFG19"/>
    <mergeCell ref="JFH19:JFN19"/>
    <mergeCell ref="JFO19:JFU19"/>
    <mergeCell ref="JFV19:JGB19"/>
    <mergeCell ref="JDK19:JDQ19"/>
    <mergeCell ref="JDR19:JDX19"/>
    <mergeCell ref="JDY19:JEE19"/>
    <mergeCell ref="JEF19:JEL19"/>
    <mergeCell ref="JEM19:JES19"/>
    <mergeCell ref="JCB19:JCH19"/>
    <mergeCell ref="JCI19:JCO19"/>
    <mergeCell ref="JCP19:JCV19"/>
    <mergeCell ref="JCW19:JDC19"/>
    <mergeCell ref="JDD19:JDJ19"/>
    <mergeCell ref="JAS19:JAY19"/>
    <mergeCell ref="JAZ19:JBF19"/>
    <mergeCell ref="JBG19:JBM19"/>
    <mergeCell ref="JBN19:JBT19"/>
    <mergeCell ref="JBU19:JCA19"/>
    <mergeCell ref="IZJ19:IZP19"/>
    <mergeCell ref="IZQ19:IZW19"/>
    <mergeCell ref="IZX19:JAD19"/>
    <mergeCell ref="JAE19:JAK19"/>
    <mergeCell ref="JAL19:JAR19"/>
    <mergeCell ref="IYA19:IYG19"/>
    <mergeCell ref="IYH19:IYN19"/>
    <mergeCell ref="IYO19:IYU19"/>
    <mergeCell ref="IYV19:IZB19"/>
    <mergeCell ref="IZC19:IZI19"/>
    <mergeCell ref="IWR19:IWX19"/>
    <mergeCell ref="IWY19:IXE19"/>
    <mergeCell ref="IXF19:IXL19"/>
    <mergeCell ref="IXM19:IXS19"/>
    <mergeCell ref="IXT19:IXZ19"/>
    <mergeCell ref="IVI19:IVO19"/>
    <mergeCell ref="IVP19:IVV19"/>
    <mergeCell ref="IVW19:IWC19"/>
    <mergeCell ref="IWD19:IWJ19"/>
    <mergeCell ref="IWK19:IWQ19"/>
    <mergeCell ref="ITZ19:IUF19"/>
    <mergeCell ref="IUG19:IUM19"/>
    <mergeCell ref="IUN19:IUT19"/>
    <mergeCell ref="IUU19:IVA19"/>
    <mergeCell ref="IVB19:IVH19"/>
    <mergeCell ref="ISQ19:ISW19"/>
    <mergeCell ref="ISX19:ITD19"/>
    <mergeCell ref="ITE19:ITK19"/>
    <mergeCell ref="ITL19:ITR19"/>
    <mergeCell ref="ITS19:ITY19"/>
    <mergeCell ref="IRH19:IRN19"/>
    <mergeCell ref="IRO19:IRU19"/>
    <mergeCell ref="IRV19:ISB19"/>
    <mergeCell ref="ISC19:ISI19"/>
    <mergeCell ref="ISJ19:ISP19"/>
    <mergeCell ref="IPY19:IQE19"/>
    <mergeCell ref="IQF19:IQL19"/>
    <mergeCell ref="IQM19:IQS19"/>
    <mergeCell ref="IQT19:IQZ19"/>
    <mergeCell ref="IRA19:IRG19"/>
    <mergeCell ref="IOP19:IOV19"/>
    <mergeCell ref="IOW19:IPC19"/>
    <mergeCell ref="IPD19:IPJ19"/>
    <mergeCell ref="IPK19:IPQ19"/>
    <mergeCell ref="IPR19:IPX19"/>
    <mergeCell ref="ING19:INM19"/>
    <mergeCell ref="INN19:INT19"/>
    <mergeCell ref="INU19:IOA19"/>
    <mergeCell ref="IOB19:IOH19"/>
    <mergeCell ref="IOI19:IOO19"/>
    <mergeCell ref="ILX19:IMD19"/>
    <mergeCell ref="IME19:IMK19"/>
    <mergeCell ref="IML19:IMR19"/>
    <mergeCell ref="IMS19:IMY19"/>
    <mergeCell ref="IMZ19:INF19"/>
    <mergeCell ref="IKO19:IKU19"/>
    <mergeCell ref="IKV19:ILB19"/>
    <mergeCell ref="ILC19:ILI19"/>
    <mergeCell ref="ILJ19:ILP19"/>
    <mergeCell ref="ILQ19:ILW19"/>
    <mergeCell ref="IJF19:IJL19"/>
    <mergeCell ref="IJM19:IJS19"/>
    <mergeCell ref="IJT19:IJZ19"/>
    <mergeCell ref="IKA19:IKG19"/>
    <mergeCell ref="IKH19:IKN19"/>
    <mergeCell ref="IHW19:IIC19"/>
    <mergeCell ref="IID19:IIJ19"/>
    <mergeCell ref="IIK19:IIQ19"/>
    <mergeCell ref="IIR19:IIX19"/>
    <mergeCell ref="IIY19:IJE19"/>
    <mergeCell ref="IGN19:IGT19"/>
    <mergeCell ref="IGU19:IHA19"/>
    <mergeCell ref="IHB19:IHH19"/>
    <mergeCell ref="IHI19:IHO19"/>
    <mergeCell ref="IHP19:IHV19"/>
    <mergeCell ref="IFE19:IFK19"/>
    <mergeCell ref="IFL19:IFR19"/>
    <mergeCell ref="IFS19:IFY19"/>
    <mergeCell ref="IFZ19:IGF19"/>
    <mergeCell ref="IGG19:IGM19"/>
    <mergeCell ref="IDV19:IEB19"/>
    <mergeCell ref="IEC19:IEI19"/>
    <mergeCell ref="IEJ19:IEP19"/>
    <mergeCell ref="IEQ19:IEW19"/>
    <mergeCell ref="IEX19:IFD19"/>
    <mergeCell ref="ICM19:ICS19"/>
    <mergeCell ref="ICT19:ICZ19"/>
    <mergeCell ref="IDA19:IDG19"/>
    <mergeCell ref="IDH19:IDN19"/>
    <mergeCell ref="IDO19:IDU19"/>
    <mergeCell ref="IBD19:IBJ19"/>
    <mergeCell ref="IBK19:IBQ19"/>
    <mergeCell ref="IBR19:IBX19"/>
    <mergeCell ref="IBY19:ICE19"/>
    <mergeCell ref="ICF19:ICL19"/>
    <mergeCell ref="HZU19:IAA19"/>
    <mergeCell ref="IAB19:IAH19"/>
    <mergeCell ref="IAI19:IAO19"/>
    <mergeCell ref="IAP19:IAV19"/>
    <mergeCell ref="IAW19:IBC19"/>
    <mergeCell ref="HYL19:HYR19"/>
    <mergeCell ref="HYS19:HYY19"/>
    <mergeCell ref="HYZ19:HZF19"/>
    <mergeCell ref="HZG19:HZM19"/>
    <mergeCell ref="HZN19:HZT19"/>
    <mergeCell ref="HXC19:HXI19"/>
    <mergeCell ref="HXJ19:HXP19"/>
    <mergeCell ref="HXQ19:HXW19"/>
    <mergeCell ref="HXX19:HYD19"/>
    <mergeCell ref="HYE19:HYK19"/>
    <mergeCell ref="HVT19:HVZ19"/>
    <mergeCell ref="HWA19:HWG19"/>
    <mergeCell ref="HWH19:HWN19"/>
    <mergeCell ref="HWO19:HWU19"/>
    <mergeCell ref="HWV19:HXB19"/>
    <mergeCell ref="HUK19:HUQ19"/>
    <mergeCell ref="HUR19:HUX19"/>
    <mergeCell ref="HUY19:HVE19"/>
    <mergeCell ref="HVF19:HVL19"/>
    <mergeCell ref="HVM19:HVS19"/>
    <mergeCell ref="HTB19:HTH19"/>
    <mergeCell ref="HTI19:HTO19"/>
    <mergeCell ref="HTP19:HTV19"/>
    <mergeCell ref="HTW19:HUC19"/>
    <mergeCell ref="HUD19:HUJ19"/>
    <mergeCell ref="HRS19:HRY19"/>
    <mergeCell ref="HRZ19:HSF19"/>
    <mergeCell ref="HSG19:HSM19"/>
    <mergeCell ref="HSN19:HST19"/>
    <mergeCell ref="HSU19:HTA19"/>
    <mergeCell ref="HQJ19:HQP19"/>
    <mergeCell ref="HQQ19:HQW19"/>
    <mergeCell ref="HQX19:HRD19"/>
    <mergeCell ref="HRE19:HRK19"/>
    <mergeCell ref="HRL19:HRR19"/>
    <mergeCell ref="HPA19:HPG19"/>
    <mergeCell ref="HPH19:HPN19"/>
    <mergeCell ref="HPO19:HPU19"/>
    <mergeCell ref="HPV19:HQB19"/>
    <mergeCell ref="HQC19:HQI19"/>
    <mergeCell ref="HNR19:HNX19"/>
    <mergeCell ref="HNY19:HOE19"/>
    <mergeCell ref="HOF19:HOL19"/>
    <mergeCell ref="HOM19:HOS19"/>
    <mergeCell ref="HOT19:HOZ19"/>
    <mergeCell ref="HMI19:HMO19"/>
    <mergeCell ref="HMP19:HMV19"/>
    <mergeCell ref="HMW19:HNC19"/>
    <mergeCell ref="HND19:HNJ19"/>
    <mergeCell ref="HNK19:HNQ19"/>
    <mergeCell ref="HKZ19:HLF19"/>
    <mergeCell ref="HLG19:HLM19"/>
    <mergeCell ref="HLN19:HLT19"/>
    <mergeCell ref="HLU19:HMA19"/>
    <mergeCell ref="HMB19:HMH19"/>
    <mergeCell ref="HJQ19:HJW19"/>
    <mergeCell ref="HJX19:HKD19"/>
    <mergeCell ref="HKE19:HKK19"/>
    <mergeCell ref="HKL19:HKR19"/>
    <mergeCell ref="HKS19:HKY19"/>
    <mergeCell ref="HIH19:HIN19"/>
    <mergeCell ref="HIO19:HIU19"/>
    <mergeCell ref="HIV19:HJB19"/>
    <mergeCell ref="HJC19:HJI19"/>
    <mergeCell ref="HJJ19:HJP19"/>
    <mergeCell ref="HGY19:HHE19"/>
    <mergeCell ref="HHF19:HHL19"/>
    <mergeCell ref="HHM19:HHS19"/>
    <mergeCell ref="HHT19:HHZ19"/>
    <mergeCell ref="HIA19:HIG19"/>
    <mergeCell ref="HFP19:HFV19"/>
    <mergeCell ref="HFW19:HGC19"/>
    <mergeCell ref="HGD19:HGJ19"/>
    <mergeCell ref="HGK19:HGQ19"/>
    <mergeCell ref="HGR19:HGX19"/>
    <mergeCell ref="HEG19:HEM19"/>
    <mergeCell ref="HEN19:HET19"/>
    <mergeCell ref="HEU19:HFA19"/>
    <mergeCell ref="HFB19:HFH19"/>
    <mergeCell ref="HFI19:HFO19"/>
    <mergeCell ref="HCX19:HDD19"/>
    <mergeCell ref="HDE19:HDK19"/>
    <mergeCell ref="HDL19:HDR19"/>
    <mergeCell ref="HDS19:HDY19"/>
    <mergeCell ref="HDZ19:HEF19"/>
    <mergeCell ref="HBO19:HBU19"/>
    <mergeCell ref="HBV19:HCB19"/>
    <mergeCell ref="HCC19:HCI19"/>
    <mergeCell ref="HCJ19:HCP19"/>
    <mergeCell ref="HCQ19:HCW19"/>
    <mergeCell ref="HAF19:HAL19"/>
    <mergeCell ref="HAM19:HAS19"/>
    <mergeCell ref="HAT19:HAZ19"/>
    <mergeCell ref="HBA19:HBG19"/>
    <mergeCell ref="HBH19:HBN19"/>
    <mergeCell ref="GYW19:GZC19"/>
    <mergeCell ref="GZD19:GZJ19"/>
    <mergeCell ref="GZK19:GZQ19"/>
    <mergeCell ref="GZR19:GZX19"/>
    <mergeCell ref="GZY19:HAE19"/>
    <mergeCell ref="GXN19:GXT19"/>
    <mergeCell ref="GXU19:GYA19"/>
    <mergeCell ref="GYB19:GYH19"/>
    <mergeCell ref="GYI19:GYO19"/>
    <mergeCell ref="GYP19:GYV19"/>
    <mergeCell ref="GWE19:GWK19"/>
    <mergeCell ref="GWL19:GWR19"/>
    <mergeCell ref="GWS19:GWY19"/>
    <mergeCell ref="GWZ19:GXF19"/>
    <mergeCell ref="GXG19:GXM19"/>
    <mergeCell ref="GUV19:GVB19"/>
    <mergeCell ref="GVC19:GVI19"/>
    <mergeCell ref="GVJ19:GVP19"/>
    <mergeCell ref="GVQ19:GVW19"/>
    <mergeCell ref="GVX19:GWD19"/>
    <mergeCell ref="GTM19:GTS19"/>
    <mergeCell ref="GTT19:GTZ19"/>
    <mergeCell ref="GUA19:GUG19"/>
    <mergeCell ref="GUH19:GUN19"/>
    <mergeCell ref="GUO19:GUU19"/>
    <mergeCell ref="GSD19:GSJ19"/>
    <mergeCell ref="GSK19:GSQ19"/>
    <mergeCell ref="GSR19:GSX19"/>
    <mergeCell ref="GSY19:GTE19"/>
    <mergeCell ref="GTF19:GTL19"/>
    <mergeCell ref="GQU19:GRA19"/>
    <mergeCell ref="GRB19:GRH19"/>
    <mergeCell ref="GRI19:GRO19"/>
    <mergeCell ref="GRP19:GRV19"/>
    <mergeCell ref="GRW19:GSC19"/>
    <mergeCell ref="GPL19:GPR19"/>
    <mergeCell ref="GPS19:GPY19"/>
    <mergeCell ref="GPZ19:GQF19"/>
    <mergeCell ref="GQG19:GQM19"/>
    <mergeCell ref="GQN19:GQT19"/>
    <mergeCell ref="GOC19:GOI19"/>
    <mergeCell ref="GOJ19:GOP19"/>
    <mergeCell ref="GOQ19:GOW19"/>
    <mergeCell ref="GOX19:GPD19"/>
    <mergeCell ref="GPE19:GPK19"/>
    <mergeCell ref="GMT19:GMZ19"/>
    <mergeCell ref="GNA19:GNG19"/>
    <mergeCell ref="GNH19:GNN19"/>
    <mergeCell ref="GNO19:GNU19"/>
    <mergeCell ref="GNV19:GOB19"/>
    <mergeCell ref="GLK19:GLQ19"/>
    <mergeCell ref="GLR19:GLX19"/>
    <mergeCell ref="GLY19:GME19"/>
    <mergeCell ref="GMF19:GML19"/>
    <mergeCell ref="GMM19:GMS19"/>
    <mergeCell ref="GKB19:GKH19"/>
    <mergeCell ref="GKI19:GKO19"/>
    <mergeCell ref="GKP19:GKV19"/>
    <mergeCell ref="GKW19:GLC19"/>
    <mergeCell ref="GLD19:GLJ19"/>
    <mergeCell ref="GIS19:GIY19"/>
    <mergeCell ref="GIZ19:GJF19"/>
    <mergeCell ref="GJG19:GJM19"/>
    <mergeCell ref="GJN19:GJT19"/>
    <mergeCell ref="GJU19:GKA19"/>
    <mergeCell ref="GHJ19:GHP19"/>
    <mergeCell ref="GHQ19:GHW19"/>
    <mergeCell ref="GHX19:GID19"/>
    <mergeCell ref="GIE19:GIK19"/>
    <mergeCell ref="GIL19:GIR19"/>
    <mergeCell ref="GGA19:GGG19"/>
    <mergeCell ref="GGH19:GGN19"/>
    <mergeCell ref="GGO19:GGU19"/>
    <mergeCell ref="GGV19:GHB19"/>
    <mergeCell ref="GHC19:GHI19"/>
    <mergeCell ref="GER19:GEX19"/>
    <mergeCell ref="GEY19:GFE19"/>
    <mergeCell ref="GFF19:GFL19"/>
    <mergeCell ref="GFM19:GFS19"/>
    <mergeCell ref="GFT19:GFZ19"/>
    <mergeCell ref="GDI19:GDO19"/>
    <mergeCell ref="GDP19:GDV19"/>
    <mergeCell ref="GDW19:GEC19"/>
    <mergeCell ref="GED19:GEJ19"/>
    <mergeCell ref="GEK19:GEQ19"/>
    <mergeCell ref="GBZ19:GCF19"/>
    <mergeCell ref="GCG19:GCM19"/>
    <mergeCell ref="GCN19:GCT19"/>
    <mergeCell ref="GCU19:GDA19"/>
    <mergeCell ref="GDB19:GDH19"/>
    <mergeCell ref="GAQ19:GAW19"/>
    <mergeCell ref="GAX19:GBD19"/>
    <mergeCell ref="GBE19:GBK19"/>
    <mergeCell ref="GBL19:GBR19"/>
    <mergeCell ref="GBS19:GBY19"/>
    <mergeCell ref="FZH19:FZN19"/>
    <mergeCell ref="FZO19:FZU19"/>
    <mergeCell ref="FZV19:GAB19"/>
    <mergeCell ref="GAC19:GAI19"/>
    <mergeCell ref="GAJ19:GAP19"/>
    <mergeCell ref="FXY19:FYE19"/>
    <mergeCell ref="FYF19:FYL19"/>
    <mergeCell ref="FYM19:FYS19"/>
    <mergeCell ref="FYT19:FYZ19"/>
    <mergeCell ref="FZA19:FZG19"/>
    <mergeCell ref="FWP19:FWV19"/>
    <mergeCell ref="FWW19:FXC19"/>
    <mergeCell ref="FXD19:FXJ19"/>
    <mergeCell ref="FXK19:FXQ19"/>
    <mergeCell ref="FXR19:FXX19"/>
    <mergeCell ref="FVG19:FVM19"/>
    <mergeCell ref="FVN19:FVT19"/>
    <mergeCell ref="FVU19:FWA19"/>
    <mergeCell ref="FWB19:FWH19"/>
    <mergeCell ref="FWI19:FWO19"/>
    <mergeCell ref="FTX19:FUD19"/>
    <mergeCell ref="FUE19:FUK19"/>
    <mergeCell ref="FUL19:FUR19"/>
    <mergeCell ref="FUS19:FUY19"/>
    <mergeCell ref="FUZ19:FVF19"/>
    <mergeCell ref="FSO19:FSU19"/>
    <mergeCell ref="FSV19:FTB19"/>
    <mergeCell ref="FTC19:FTI19"/>
    <mergeCell ref="FTJ19:FTP19"/>
    <mergeCell ref="FTQ19:FTW19"/>
    <mergeCell ref="FRF19:FRL19"/>
    <mergeCell ref="FRM19:FRS19"/>
    <mergeCell ref="FRT19:FRZ19"/>
    <mergeCell ref="FSA19:FSG19"/>
    <mergeCell ref="FSH19:FSN19"/>
    <mergeCell ref="FPW19:FQC19"/>
    <mergeCell ref="FQD19:FQJ19"/>
    <mergeCell ref="FQK19:FQQ19"/>
    <mergeCell ref="FQR19:FQX19"/>
    <mergeCell ref="FQY19:FRE19"/>
    <mergeCell ref="FON19:FOT19"/>
    <mergeCell ref="FOU19:FPA19"/>
    <mergeCell ref="FPB19:FPH19"/>
    <mergeCell ref="FPI19:FPO19"/>
    <mergeCell ref="FPP19:FPV19"/>
    <mergeCell ref="FNE19:FNK19"/>
    <mergeCell ref="FNL19:FNR19"/>
    <mergeCell ref="FNS19:FNY19"/>
    <mergeCell ref="FNZ19:FOF19"/>
    <mergeCell ref="FOG19:FOM19"/>
    <mergeCell ref="FLV19:FMB19"/>
    <mergeCell ref="FMC19:FMI19"/>
    <mergeCell ref="FMJ19:FMP19"/>
    <mergeCell ref="FMQ19:FMW19"/>
    <mergeCell ref="FMX19:FND19"/>
    <mergeCell ref="FKM19:FKS19"/>
    <mergeCell ref="FKT19:FKZ19"/>
    <mergeCell ref="FLA19:FLG19"/>
    <mergeCell ref="FLH19:FLN19"/>
    <mergeCell ref="FLO19:FLU19"/>
    <mergeCell ref="FJD19:FJJ19"/>
    <mergeCell ref="FJK19:FJQ19"/>
    <mergeCell ref="FJR19:FJX19"/>
    <mergeCell ref="FJY19:FKE19"/>
    <mergeCell ref="FKF19:FKL19"/>
    <mergeCell ref="FHU19:FIA19"/>
    <mergeCell ref="FIB19:FIH19"/>
    <mergeCell ref="FII19:FIO19"/>
    <mergeCell ref="FIP19:FIV19"/>
    <mergeCell ref="FIW19:FJC19"/>
    <mergeCell ref="FGL19:FGR19"/>
    <mergeCell ref="FGS19:FGY19"/>
    <mergeCell ref="FGZ19:FHF19"/>
    <mergeCell ref="FHG19:FHM19"/>
    <mergeCell ref="FHN19:FHT19"/>
    <mergeCell ref="FFC19:FFI19"/>
    <mergeCell ref="FFJ19:FFP19"/>
    <mergeCell ref="FFQ19:FFW19"/>
    <mergeCell ref="FFX19:FGD19"/>
    <mergeCell ref="FGE19:FGK19"/>
    <mergeCell ref="FDT19:FDZ19"/>
    <mergeCell ref="FEA19:FEG19"/>
    <mergeCell ref="FEH19:FEN19"/>
    <mergeCell ref="FEO19:FEU19"/>
    <mergeCell ref="FEV19:FFB19"/>
    <mergeCell ref="FCK19:FCQ19"/>
    <mergeCell ref="FCR19:FCX19"/>
    <mergeCell ref="FCY19:FDE19"/>
    <mergeCell ref="FDF19:FDL19"/>
    <mergeCell ref="FDM19:FDS19"/>
    <mergeCell ref="FBB19:FBH19"/>
    <mergeCell ref="FBI19:FBO19"/>
    <mergeCell ref="FBP19:FBV19"/>
    <mergeCell ref="FBW19:FCC19"/>
    <mergeCell ref="FCD19:FCJ19"/>
    <mergeCell ref="EZS19:EZY19"/>
    <mergeCell ref="EZZ19:FAF19"/>
    <mergeCell ref="FAG19:FAM19"/>
    <mergeCell ref="FAN19:FAT19"/>
    <mergeCell ref="FAU19:FBA19"/>
    <mergeCell ref="EYJ19:EYP19"/>
    <mergeCell ref="EYQ19:EYW19"/>
    <mergeCell ref="EYX19:EZD19"/>
    <mergeCell ref="EZE19:EZK19"/>
    <mergeCell ref="EZL19:EZR19"/>
    <mergeCell ref="EXA19:EXG19"/>
    <mergeCell ref="EXH19:EXN19"/>
    <mergeCell ref="EXO19:EXU19"/>
    <mergeCell ref="EXV19:EYB19"/>
    <mergeCell ref="EYC19:EYI19"/>
    <mergeCell ref="EVR19:EVX19"/>
    <mergeCell ref="EVY19:EWE19"/>
    <mergeCell ref="EWF19:EWL19"/>
    <mergeCell ref="EWM19:EWS19"/>
    <mergeCell ref="EWT19:EWZ19"/>
    <mergeCell ref="EUI19:EUO19"/>
    <mergeCell ref="EUP19:EUV19"/>
    <mergeCell ref="EUW19:EVC19"/>
    <mergeCell ref="EVD19:EVJ19"/>
    <mergeCell ref="EVK19:EVQ19"/>
    <mergeCell ref="ESZ19:ETF19"/>
    <mergeCell ref="ETG19:ETM19"/>
    <mergeCell ref="ETN19:ETT19"/>
    <mergeCell ref="ETU19:EUA19"/>
    <mergeCell ref="EUB19:EUH19"/>
    <mergeCell ref="ERQ19:ERW19"/>
    <mergeCell ref="ERX19:ESD19"/>
    <mergeCell ref="ESE19:ESK19"/>
    <mergeCell ref="ESL19:ESR19"/>
    <mergeCell ref="ESS19:ESY19"/>
    <mergeCell ref="EQH19:EQN19"/>
    <mergeCell ref="EQO19:EQU19"/>
    <mergeCell ref="EQV19:ERB19"/>
    <mergeCell ref="ERC19:ERI19"/>
    <mergeCell ref="ERJ19:ERP19"/>
    <mergeCell ref="EOY19:EPE19"/>
    <mergeCell ref="EPF19:EPL19"/>
    <mergeCell ref="EPM19:EPS19"/>
    <mergeCell ref="EPT19:EPZ19"/>
    <mergeCell ref="EQA19:EQG19"/>
    <mergeCell ref="ENP19:ENV19"/>
    <mergeCell ref="ENW19:EOC19"/>
    <mergeCell ref="EOD19:EOJ19"/>
    <mergeCell ref="EOK19:EOQ19"/>
    <mergeCell ref="EOR19:EOX19"/>
    <mergeCell ref="EMG19:EMM19"/>
    <mergeCell ref="EMN19:EMT19"/>
    <mergeCell ref="EMU19:ENA19"/>
    <mergeCell ref="ENB19:ENH19"/>
    <mergeCell ref="ENI19:ENO19"/>
    <mergeCell ref="EKX19:ELD19"/>
    <mergeCell ref="ELE19:ELK19"/>
    <mergeCell ref="ELL19:ELR19"/>
    <mergeCell ref="ELS19:ELY19"/>
    <mergeCell ref="ELZ19:EMF19"/>
    <mergeCell ref="EJO19:EJU19"/>
    <mergeCell ref="EJV19:EKB19"/>
    <mergeCell ref="EKC19:EKI19"/>
    <mergeCell ref="EKJ19:EKP19"/>
    <mergeCell ref="EKQ19:EKW19"/>
    <mergeCell ref="EIF19:EIL19"/>
    <mergeCell ref="EIM19:EIS19"/>
    <mergeCell ref="EIT19:EIZ19"/>
    <mergeCell ref="EJA19:EJG19"/>
    <mergeCell ref="EJH19:EJN19"/>
    <mergeCell ref="EGW19:EHC19"/>
    <mergeCell ref="EHD19:EHJ19"/>
    <mergeCell ref="EHK19:EHQ19"/>
    <mergeCell ref="EHR19:EHX19"/>
    <mergeCell ref="EHY19:EIE19"/>
    <mergeCell ref="EFN19:EFT19"/>
    <mergeCell ref="EFU19:EGA19"/>
    <mergeCell ref="EGB19:EGH19"/>
    <mergeCell ref="EGI19:EGO19"/>
    <mergeCell ref="EGP19:EGV19"/>
    <mergeCell ref="EEE19:EEK19"/>
    <mergeCell ref="EEL19:EER19"/>
    <mergeCell ref="EES19:EEY19"/>
    <mergeCell ref="EEZ19:EFF19"/>
    <mergeCell ref="EFG19:EFM19"/>
    <mergeCell ref="ECV19:EDB19"/>
    <mergeCell ref="EDC19:EDI19"/>
    <mergeCell ref="EDJ19:EDP19"/>
    <mergeCell ref="EDQ19:EDW19"/>
    <mergeCell ref="EDX19:EED19"/>
    <mergeCell ref="EBM19:EBS19"/>
    <mergeCell ref="EBT19:EBZ19"/>
    <mergeCell ref="ECA19:ECG19"/>
    <mergeCell ref="ECH19:ECN19"/>
    <mergeCell ref="ECO19:ECU19"/>
    <mergeCell ref="EAD19:EAJ19"/>
    <mergeCell ref="EAK19:EAQ19"/>
    <mergeCell ref="EAR19:EAX19"/>
    <mergeCell ref="EAY19:EBE19"/>
    <mergeCell ref="EBF19:EBL19"/>
    <mergeCell ref="DYU19:DZA19"/>
    <mergeCell ref="DZB19:DZH19"/>
    <mergeCell ref="DZI19:DZO19"/>
    <mergeCell ref="DZP19:DZV19"/>
    <mergeCell ref="DZW19:EAC19"/>
    <mergeCell ref="DXL19:DXR19"/>
    <mergeCell ref="DXS19:DXY19"/>
    <mergeCell ref="DXZ19:DYF19"/>
    <mergeCell ref="DYG19:DYM19"/>
    <mergeCell ref="DYN19:DYT19"/>
    <mergeCell ref="DWC19:DWI19"/>
    <mergeCell ref="DWJ19:DWP19"/>
    <mergeCell ref="DWQ19:DWW19"/>
    <mergeCell ref="DWX19:DXD19"/>
    <mergeCell ref="DXE19:DXK19"/>
    <mergeCell ref="DUT19:DUZ19"/>
    <mergeCell ref="DVA19:DVG19"/>
    <mergeCell ref="DVH19:DVN19"/>
    <mergeCell ref="DVO19:DVU19"/>
    <mergeCell ref="DVV19:DWB19"/>
    <mergeCell ref="DTK19:DTQ19"/>
    <mergeCell ref="DTR19:DTX19"/>
    <mergeCell ref="DTY19:DUE19"/>
    <mergeCell ref="DUF19:DUL19"/>
    <mergeCell ref="DUM19:DUS19"/>
    <mergeCell ref="DSB19:DSH19"/>
    <mergeCell ref="DSI19:DSO19"/>
    <mergeCell ref="DSP19:DSV19"/>
    <mergeCell ref="DSW19:DTC19"/>
    <mergeCell ref="DTD19:DTJ19"/>
    <mergeCell ref="DQS19:DQY19"/>
    <mergeCell ref="DQZ19:DRF19"/>
    <mergeCell ref="DRG19:DRM19"/>
    <mergeCell ref="DRN19:DRT19"/>
    <mergeCell ref="DRU19:DSA19"/>
    <mergeCell ref="DPJ19:DPP19"/>
    <mergeCell ref="DPQ19:DPW19"/>
    <mergeCell ref="DPX19:DQD19"/>
    <mergeCell ref="DQE19:DQK19"/>
    <mergeCell ref="DQL19:DQR19"/>
    <mergeCell ref="DOA19:DOG19"/>
    <mergeCell ref="DOH19:DON19"/>
    <mergeCell ref="DOO19:DOU19"/>
    <mergeCell ref="DOV19:DPB19"/>
    <mergeCell ref="DPC19:DPI19"/>
    <mergeCell ref="DMR19:DMX19"/>
    <mergeCell ref="DMY19:DNE19"/>
    <mergeCell ref="DNF19:DNL19"/>
    <mergeCell ref="DNM19:DNS19"/>
    <mergeCell ref="DNT19:DNZ19"/>
    <mergeCell ref="DLI19:DLO19"/>
    <mergeCell ref="DLP19:DLV19"/>
    <mergeCell ref="DLW19:DMC19"/>
    <mergeCell ref="DMD19:DMJ19"/>
    <mergeCell ref="DMK19:DMQ19"/>
    <mergeCell ref="DJZ19:DKF19"/>
    <mergeCell ref="DKG19:DKM19"/>
    <mergeCell ref="DKN19:DKT19"/>
    <mergeCell ref="DKU19:DLA19"/>
    <mergeCell ref="DLB19:DLH19"/>
    <mergeCell ref="DIQ19:DIW19"/>
    <mergeCell ref="DIX19:DJD19"/>
    <mergeCell ref="DJE19:DJK19"/>
    <mergeCell ref="DJL19:DJR19"/>
    <mergeCell ref="DJS19:DJY19"/>
    <mergeCell ref="DHH19:DHN19"/>
    <mergeCell ref="DHO19:DHU19"/>
    <mergeCell ref="DHV19:DIB19"/>
    <mergeCell ref="DIC19:DII19"/>
    <mergeCell ref="DIJ19:DIP19"/>
    <mergeCell ref="DFY19:DGE19"/>
    <mergeCell ref="DGF19:DGL19"/>
    <mergeCell ref="DGM19:DGS19"/>
    <mergeCell ref="DGT19:DGZ19"/>
    <mergeCell ref="DHA19:DHG19"/>
    <mergeCell ref="DEP19:DEV19"/>
    <mergeCell ref="DEW19:DFC19"/>
    <mergeCell ref="DFD19:DFJ19"/>
    <mergeCell ref="DFK19:DFQ19"/>
    <mergeCell ref="DFR19:DFX19"/>
    <mergeCell ref="DDG19:DDM19"/>
    <mergeCell ref="DDN19:DDT19"/>
    <mergeCell ref="DDU19:DEA19"/>
    <mergeCell ref="DEB19:DEH19"/>
    <mergeCell ref="DEI19:DEO19"/>
    <mergeCell ref="DBX19:DCD19"/>
    <mergeCell ref="DCE19:DCK19"/>
    <mergeCell ref="DCL19:DCR19"/>
    <mergeCell ref="DCS19:DCY19"/>
    <mergeCell ref="DCZ19:DDF19"/>
    <mergeCell ref="DAO19:DAU19"/>
    <mergeCell ref="DAV19:DBB19"/>
    <mergeCell ref="DBC19:DBI19"/>
    <mergeCell ref="DBJ19:DBP19"/>
    <mergeCell ref="DBQ19:DBW19"/>
    <mergeCell ref="CZF19:CZL19"/>
    <mergeCell ref="CZM19:CZS19"/>
    <mergeCell ref="CZT19:CZZ19"/>
    <mergeCell ref="DAA19:DAG19"/>
    <mergeCell ref="DAH19:DAN19"/>
    <mergeCell ref="CXW19:CYC19"/>
    <mergeCell ref="CYD19:CYJ19"/>
    <mergeCell ref="CYK19:CYQ19"/>
    <mergeCell ref="CYR19:CYX19"/>
    <mergeCell ref="CYY19:CZE19"/>
    <mergeCell ref="CWN19:CWT19"/>
    <mergeCell ref="CWU19:CXA19"/>
    <mergeCell ref="CXB19:CXH19"/>
    <mergeCell ref="CXI19:CXO19"/>
    <mergeCell ref="CXP19:CXV19"/>
    <mergeCell ref="CVE19:CVK19"/>
    <mergeCell ref="CVL19:CVR19"/>
    <mergeCell ref="CVS19:CVY19"/>
    <mergeCell ref="CVZ19:CWF19"/>
    <mergeCell ref="CWG19:CWM19"/>
    <mergeCell ref="CTV19:CUB19"/>
    <mergeCell ref="CUC19:CUI19"/>
    <mergeCell ref="CUJ19:CUP19"/>
    <mergeCell ref="CUQ19:CUW19"/>
    <mergeCell ref="CUX19:CVD19"/>
    <mergeCell ref="CSM19:CSS19"/>
    <mergeCell ref="CST19:CSZ19"/>
    <mergeCell ref="CTA19:CTG19"/>
    <mergeCell ref="CTH19:CTN19"/>
    <mergeCell ref="CTO19:CTU19"/>
    <mergeCell ref="CRD19:CRJ19"/>
    <mergeCell ref="CRK19:CRQ19"/>
    <mergeCell ref="CRR19:CRX19"/>
    <mergeCell ref="CRY19:CSE19"/>
    <mergeCell ref="CSF19:CSL19"/>
    <mergeCell ref="CPU19:CQA19"/>
    <mergeCell ref="CQB19:CQH19"/>
    <mergeCell ref="CQI19:CQO19"/>
    <mergeCell ref="CQP19:CQV19"/>
    <mergeCell ref="CQW19:CRC19"/>
    <mergeCell ref="COL19:COR19"/>
    <mergeCell ref="COS19:COY19"/>
    <mergeCell ref="COZ19:CPF19"/>
    <mergeCell ref="CPG19:CPM19"/>
    <mergeCell ref="CPN19:CPT19"/>
    <mergeCell ref="CNC19:CNI19"/>
    <mergeCell ref="CNJ19:CNP19"/>
    <mergeCell ref="CNQ19:CNW19"/>
    <mergeCell ref="CNX19:COD19"/>
    <mergeCell ref="COE19:COK19"/>
    <mergeCell ref="CLT19:CLZ19"/>
    <mergeCell ref="CMA19:CMG19"/>
    <mergeCell ref="CMH19:CMN19"/>
    <mergeCell ref="CMO19:CMU19"/>
    <mergeCell ref="CMV19:CNB19"/>
    <mergeCell ref="CKK19:CKQ19"/>
    <mergeCell ref="CKR19:CKX19"/>
    <mergeCell ref="CKY19:CLE19"/>
    <mergeCell ref="CLF19:CLL19"/>
    <mergeCell ref="CLM19:CLS19"/>
    <mergeCell ref="CJB19:CJH19"/>
    <mergeCell ref="CJI19:CJO19"/>
    <mergeCell ref="CJP19:CJV19"/>
    <mergeCell ref="CJW19:CKC19"/>
    <mergeCell ref="CKD19:CKJ19"/>
    <mergeCell ref="CHS19:CHY19"/>
    <mergeCell ref="CHZ19:CIF19"/>
    <mergeCell ref="CIG19:CIM19"/>
    <mergeCell ref="CIN19:CIT19"/>
    <mergeCell ref="CIU19:CJA19"/>
    <mergeCell ref="CGJ19:CGP19"/>
    <mergeCell ref="CGQ19:CGW19"/>
    <mergeCell ref="CGX19:CHD19"/>
    <mergeCell ref="CHE19:CHK19"/>
    <mergeCell ref="CHL19:CHR19"/>
    <mergeCell ref="CFA19:CFG19"/>
    <mergeCell ref="CFH19:CFN19"/>
    <mergeCell ref="CFO19:CFU19"/>
    <mergeCell ref="CFV19:CGB19"/>
    <mergeCell ref="CGC19:CGI19"/>
    <mergeCell ref="CDR19:CDX19"/>
    <mergeCell ref="CDY19:CEE19"/>
    <mergeCell ref="CEF19:CEL19"/>
    <mergeCell ref="CEM19:CES19"/>
    <mergeCell ref="CET19:CEZ19"/>
    <mergeCell ref="CCI19:CCO19"/>
    <mergeCell ref="CCP19:CCV19"/>
    <mergeCell ref="CCW19:CDC19"/>
    <mergeCell ref="CDD19:CDJ19"/>
    <mergeCell ref="CDK19:CDQ19"/>
    <mergeCell ref="CAZ19:CBF19"/>
    <mergeCell ref="CBG19:CBM19"/>
    <mergeCell ref="CBN19:CBT19"/>
    <mergeCell ref="CBU19:CCA19"/>
    <mergeCell ref="CCB19:CCH19"/>
    <mergeCell ref="BZQ19:BZW19"/>
    <mergeCell ref="BZX19:CAD19"/>
    <mergeCell ref="CAE19:CAK19"/>
    <mergeCell ref="CAL19:CAR19"/>
    <mergeCell ref="CAS19:CAY19"/>
    <mergeCell ref="BYH19:BYN19"/>
    <mergeCell ref="BYO19:BYU19"/>
    <mergeCell ref="BYV19:BZB19"/>
    <mergeCell ref="BZC19:BZI19"/>
    <mergeCell ref="BZJ19:BZP19"/>
    <mergeCell ref="BWY19:BXE19"/>
    <mergeCell ref="BXF19:BXL19"/>
    <mergeCell ref="BXM19:BXS19"/>
    <mergeCell ref="BXT19:BXZ19"/>
    <mergeCell ref="BYA19:BYG19"/>
    <mergeCell ref="BVP19:BVV19"/>
    <mergeCell ref="BVW19:BWC19"/>
    <mergeCell ref="BWD19:BWJ19"/>
    <mergeCell ref="BWK19:BWQ19"/>
    <mergeCell ref="BWR19:BWX19"/>
    <mergeCell ref="BUG19:BUM19"/>
    <mergeCell ref="BUN19:BUT19"/>
    <mergeCell ref="BUU19:BVA19"/>
    <mergeCell ref="BVB19:BVH19"/>
    <mergeCell ref="BVI19:BVO19"/>
    <mergeCell ref="BSX19:BTD19"/>
    <mergeCell ref="BTE19:BTK19"/>
    <mergeCell ref="BTL19:BTR19"/>
    <mergeCell ref="BTS19:BTY19"/>
    <mergeCell ref="BTZ19:BUF19"/>
    <mergeCell ref="BRO19:BRU19"/>
    <mergeCell ref="BRV19:BSB19"/>
    <mergeCell ref="BSC19:BSI19"/>
    <mergeCell ref="BSJ19:BSP19"/>
    <mergeCell ref="BSQ19:BSW19"/>
    <mergeCell ref="BQF19:BQL19"/>
    <mergeCell ref="BQM19:BQS19"/>
    <mergeCell ref="BQT19:BQZ19"/>
    <mergeCell ref="BRA19:BRG19"/>
    <mergeCell ref="BRH19:BRN19"/>
    <mergeCell ref="BOW19:BPC19"/>
    <mergeCell ref="BPD19:BPJ19"/>
    <mergeCell ref="BPK19:BPQ19"/>
    <mergeCell ref="BPR19:BPX19"/>
    <mergeCell ref="BPY19:BQE19"/>
    <mergeCell ref="BNN19:BNT19"/>
    <mergeCell ref="BNU19:BOA19"/>
    <mergeCell ref="BOB19:BOH19"/>
    <mergeCell ref="BOI19:BOO19"/>
    <mergeCell ref="BOP19:BOV19"/>
    <mergeCell ref="BME19:BMK19"/>
    <mergeCell ref="BML19:BMR19"/>
    <mergeCell ref="BMS19:BMY19"/>
    <mergeCell ref="BMZ19:BNF19"/>
    <mergeCell ref="BNG19:BNM19"/>
    <mergeCell ref="BKV19:BLB19"/>
    <mergeCell ref="BLC19:BLI19"/>
    <mergeCell ref="BLJ19:BLP19"/>
    <mergeCell ref="BLQ19:BLW19"/>
    <mergeCell ref="BLX19:BMD19"/>
    <mergeCell ref="BJM19:BJS19"/>
    <mergeCell ref="BJT19:BJZ19"/>
    <mergeCell ref="BKA19:BKG19"/>
    <mergeCell ref="BKH19:BKN19"/>
    <mergeCell ref="BKO19:BKU19"/>
    <mergeCell ref="BID19:BIJ19"/>
    <mergeCell ref="BIK19:BIQ19"/>
    <mergeCell ref="BIR19:BIX19"/>
    <mergeCell ref="BIY19:BJE19"/>
    <mergeCell ref="BJF19:BJL19"/>
    <mergeCell ref="BGU19:BHA19"/>
    <mergeCell ref="BHB19:BHH19"/>
    <mergeCell ref="BHI19:BHO19"/>
    <mergeCell ref="BHP19:BHV19"/>
    <mergeCell ref="BHW19:BIC19"/>
    <mergeCell ref="BFL19:BFR19"/>
    <mergeCell ref="BFS19:BFY19"/>
    <mergeCell ref="BFZ19:BGF19"/>
    <mergeCell ref="BGG19:BGM19"/>
    <mergeCell ref="BGN19:BGT19"/>
    <mergeCell ref="BEC19:BEI19"/>
    <mergeCell ref="BEJ19:BEP19"/>
    <mergeCell ref="BEQ19:BEW19"/>
    <mergeCell ref="BEX19:BFD19"/>
    <mergeCell ref="BFE19:BFK19"/>
    <mergeCell ref="BCT19:BCZ19"/>
    <mergeCell ref="BDA19:BDG19"/>
    <mergeCell ref="BDH19:BDN19"/>
    <mergeCell ref="BDO19:BDU19"/>
    <mergeCell ref="BDV19:BEB19"/>
    <mergeCell ref="BBK19:BBQ19"/>
    <mergeCell ref="BBR19:BBX19"/>
    <mergeCell ref="BBY19:BCE19"/>
    <mergeCell ref="BCF19:BCL19"/>
    <mergeCell ref="BCM19:BCS19"/>
    <mergeCell ref="BAB19:BAH19"/>
    <mergeCell ref="BAI19:BAO19"/>
    <mergeCell ref="BAP19:BAV19"/>
    <mergeCell ref="BAW19:BBC19"/>
    <mergeCell ref="BBD19:BBJ19"/>
    <mergeCell ref="AYS19:AYY19"/>
    <mergeCell ref="AYZ19:AZF19"/>
    <mergeCell ref="AZG19:AZM19"/>
    <mergeCell ref="AZN19:AZT19"/>
    <mergeCell ref="AZU19:BAA19"/>
    <mergeCell ref="AXJ19:AXP19"/>
    <mergeCell ref="AXQ19:AXW19"/>
    <mergeCell ref="AXX19:AYD19"/>
    <mergeCell ref="AYE19:AYK19"/>
    <mergeCell ref="AYL19:AYR19"/>
    <mergeCell ref="AWA19:AWG19"/>
    <mergeCell ref="AWH19:AWN19"/>
    <mergeCell ref="AWO19:AWU19"/>
    <mergeCell ref="AWV19:AXB19"/>
    <mergeCell ref="AXC19:AXI19"/>
    <mergeCell ref="AUR19:AUX19"/>
    <mergeCell ref="AUY19:AVE19"/>
    <mergeCell ref="AVF19:AVL19"/>
    <mergeCell ref="AVM19:AVS19"/>
    <mergeCell ref="AVT19:AVZ19"/>
    <mergeCell ref="ATI19:ATO19"/>
    <mergeCell ref="ATP19:ATV19"/>
    <mergeCell ref="ATW19:AUC19"/>
    <mergeCell ref="AUD19:AUJ19"/>
    <mergeCell ref="AUK19:AUQ19"/>
    <mergeCell ref="ARZ19:ASF19"/>
    <mergeCell ref="ASG19:ASM19"/>
    <mergeCell ref="ASN19:AST19"/>
    <mergeCell ref="ASU19:ATA19"/>
    <mergeCell ref="ATB19:ATH19"/>
    <mergeCell ref="AQQ19:AQW19"/>
    <mergeCell ref="AQX19:ARD19"/>
    <mergeCell ref="ARE19:ARK19"/>
    <mergeCell ref="ARL19:ARR19"/>
    <mergeCell ref="ARS19:ARY19"/>
    <mergeCell ref="APH19:APN19"/>
    <mergeCell ref="APO19:APU19"/>
    <mergeCell ref="APV19:AQB19"/>
    <mergeCell ref="AQC19:AQI19"/>
    <mergeCell ref="AQJ19:AQP19"/>
    <mergeCell ref="ANY19:AOE19"/>
    <mergeCell ref="AOF19:AOL19"/>
    <mergeCell ref="AOM19:AOS19"/>
    <mergeCell ref="AOT19:AOZ19"/>
    <mergeCell ref="APA19:APG19"/>
    <mergeCell ref="AMP19:AMV19"/>
    <mergeCell ref="AMW19:ANC19"/>
    <mergeCell ref="AND19:ANJ19"/>
    <mergeCell ref="ANK19:ANQ19"/>
    <mergeCell ref="ANR19:ANX19"/>
    <mergeCell ref="ALG19:ALM19"/>
    <mergeCell ref="ALN19:ALT19"/>
    <mergeCell ref="ALU19:AMA19"/>
    <mergeCell ref="AMB19:AMH19"/>
    <mergeCell ref="AMI19:AMO19"/>
    <mergeCell ref="AJX19:AKD19"/>
    <mergeCell ref="AKE19:AKK19"/>
    <mergeCell ref="AKL19:AKR19"/>
    <mergeCell ref="AKS19:AKY19"/>
    <mergeCell ref="AKZ19:ALF19"/>
    <mergeCell ref="AIO19:AIU19"/>
    <mergeCell ref="AIV19:AJB19"/>
    <mergeCell ref="AJC19:AJI19"/>
    <mergeCell ref="AJJ19:AJP19"/>
    <mergeCell ref="AJQ19:AJW19"/>
    <mergeCell ref="AHF19:AHL19"/>
    <mergeCell ref="AHM19:AHS19"/>
    <mergeCell ref="AHT19:AHZ19"/>
    <mergeCell ref="AIA19:AIG19"/>
    <mergeCell ref="AIH19:AIN19"/>
    <mergeCell ref="AFW19:AGC19"/>
    <mergeCell ref="AGD19:AGJ19"/>
    <mergeCell ref="AGK19:AGQ19"/>
    <mergeCell ref="AGR19:AGX19"/>
    <mergeCell ref="AGY19:AHE19"/>
    <mergeCell ref="AEN19:AET19"/>
    <mergeCell ref="AEU19:AFA19"/>
    <mergeCell ref="AFB19:AFH19"/>
    <mergeCell ref="AFI19:AFO19"/>
    <mergeCell ref="AFP19:AFV19"/>
    <mergeCell ref="ADE19:ADK19"/>
    <mergeCell ref="ADL19:ADR19"/>
    <mergeCell ref="ADS19:ADY19"/>
    <mergeCell ref="ADZ19:AEF19"/>
    <mergeCell ref="AEG19:AEM19"/>
    <mergeCell ref="ABV19:ACB19"/>
    <mergeCell ref="ACC19:ACI19"/>
    <mergeCell ref="ACJ19:ACP19"/>
    <mergeCell ref="ACQ19:ACW19"/>
    <mergeCell ref="ACX19:ADD19"/>
    <mergeCell ref="AAM19:AAS19"/>
    <mergeCell ref="AAT19:AAZ19"/>
    <mergeCell ref="ABA19:ABG19"/>
    <mergeCell ref="ABH19:ABN19"/>
    <mergeCell ref="ABO19:ABU19"/>
    <mergeCell ref="ZD19:ZJ19"/>
    <mergeCell ref="ZK19:ZQ19"/>
    <mergeCell ref="ZR19:ZX19"/>
    <mergeCell ref="ZY19:AAE19"/>
    <mergeCell ref="AAF19:AAL19"/>
    <mergeCell ref="XU19:YA19"/>
    <mergeCell ref="YB19:YH19"/>
    <mergeCell ref="YI19:YO19"/>
    <mergeCell ref="YP19:YV19"/>
    <mergeCell ref="YW19:ZC19"/>
    <mergeCell ref="WL19:WR19"/>
    <mergeCell ref="WS19:WY19"/>
    <mergeCell ref="WZ19:XF19"/>
    <mergeCell ref="XG19:XM19"/>
    <mergeCell ref="XN19:XT19"/>
    <mergeCell ref="VC19:VI19"/>
    <mergeCell ref="VJ19:VP19"/>
    <mergeCell ref="VQ19:VW19"/>
    <mergeCell ref="VX19:WD19"/>
    <mergeCell ref="WE19:WK19"/>
    <mergeCell ref="TT19:TZ19"/>
    <mergeCell ref="UA19:UG19"/>
    <mergeCell ref="UH19:UN19"/>
    <mergeCell ref="UO19:UU19"/>
    <mergeCell ref="UV19:VB19"/>
    <mergeCell ref="SK19:SQ19"/>
    <mergeCell ref="SR19:SX19"/>
    <mergeCell ref="SY19:TE19"/>
    <mergeCell ref="TF19:TL19"/>
    <mergeCell ref="TM19:TS19"/>
    <mergeCell ref="RB19:RH19"/>
    <mergeCell ref="RI19:RO19"/>
    <mergeCell ref="RP19:RV19"/>
    <mergeCell ref="RW19:SC19"/>
    <mergeCell ref="SD19:SJ19"/>
    <mergeCell ref="PS19:PY19"/>
    <mergeCell ref="PZ19:QF19"/>
    <mergeCell ref="QG19:QM19"/>
    <mergeCell ref="QN19:QT19"/>
    <mergeCell ref="QU19:RA19"/>
    <mergeCell ref="OJ19:OP19"/>
    <mergeCell ref="OQ19:OW19"/>
    <mergeCell ref="OX19:PD19"/>
    <mergeCell ref="PE19:PK19"/>
    <mergeCell ref="PL19:PR19"/>
    <mergeCell ref="NA19:NG19"/>
    <mergeCell ref="NH19:NN19"/>
    <mergeCell ref="NO19:NU19"/>
    <mergeCell ref="NV19:OB19"/>
    <mergeCell ref="OC19:OI19"/>
    <mergeCell ref="LR19:LX19"/>
    <mergeCell ref="LY19:ME19"/>
    <mergeCell ref="MF19:ML19"/>
    <mergeCell ref="MM19:MS19"/>
    <mergeCell ref="MT19:MZ19"/>
    <mergeCell ref="KI19:KO19"/>
    <mergeCell ref="KP19:KV19"/>
    <mergeCell ref="KW19:LC19"/>
    <mergeCell ref="LD19:LJ19"/>
    <mergeCell ref="LK19:LQ19"/>
    <mergeCell ref="JN19:JT19"/>
    <mergeCell ref="JU19:KA19"/>
    <mergeCell ref="KB19:KH19"/>
    <mergeCell ref="HQ19:HW19"/>
    <mergeCell ref="HX19:ID19"/>
    <mergeCell ref="IE19:IK19"/>
    <mergeCell ref="IL19:IR19"/>
    <mergeCell ref="IS19:IY19"/>
    <mergeCell ref="GH19:GN19"/>
    <mergeCell ref="GO19:GU19"/>
    <mergeCell ref="GV19:HB19"/>
    <mergeCell ref="HC19:HI19"/>
    <mergeCell ref="HJ19:HP19"/>
    <mergeCell ref="EY19:FE19"/>
    <mergeCell ref="FF19:FL19"/>
    <mergeCell ref="FM19:FS19"/>
    <mergeCell ref="FT19:FZ19"/>
    <mergeCell ref="GA19:GG19"/>
    <mergeCell ref="ED19:EJ19"/>
    <mergeCell ref="EK19:EQ19"/>
    <mergeCell ref="ER19:EX19"/>
    <mergeCell ref="CG19:CM19"/>
    <mergeCell ref="CN19:CT19"/>
    <mergeCell ref="CU19:DA19"/>
    <mergeCell ref="DB19:DH19"/>
    <mergeCell ref="DI19:DO19"/>
    <mergeCell ref="XEF66:XEL66"/>
    <mergeCell ref="XEM66:XES66"/>
    <mergeCell ref="XET66:XEZ66"/>
    <mergeCell ref="XFA66:XFD66"/>
    <mergeCell ref="XCW66:XDC66"/>
    <mergeCell ref="XDD66:XDJ66"/>
    <mergeCell ref="XDK66:XDQ66"/>
    <mergeCell ref="XDR66:XDX66"/>
    <mergeCell ref="XDY66:XEE66"/>
    <mergeCell ref="XBN66:XBT66"/>
    <mergeCell ref="XBU66:XCA66"/>
    <mergeCell ref="XCB66:XCH66"/>
    <mergeCell ref="XCI66:XCO66"/>
    <mergeCell ref="XCP66:XCV66"/>
    <mergeCell ref="XAE66:XAK66"/>
    <mergeCell ref="XAL66:XAR66"/>
    <mergeCell ref="XAS66:XAY66"/>
    <mergeCell ref="XAZ66:XBF66"/>
    <mergeCell ref="XBG66:XBM66"/>
    <mergeCell ref="WZQ66:WZW66"/>
    <mergeCell ref="WZX66:XAD66"/>
    <mergeCell ref="WXM66:WXS66"/>
    <mergeCell ref="IZ19:JF19"/>
    <mergeCell ref="JG19:JM19"/>
    <mergeCell ref="WXT66:WXZ66"/>
    <mergeCell ref="WYA66:WYG66"/>
    <mergeCell ref="WYH66:WYN66"/>
    <mergeCell ref="WYO66:WYU66"/>
    <mergeCell ref="WWD66:WWJ66"/>
    <mergeCell ref="WWK66:WWQ66"/>
    <mergeCell ref="WWR66:WWX66"/>
    <mergeCell ref="WWY66:WXE66"/>
    <mergeCell ref="WXF66:WXL66"/>
    <mergeCell ref="WUU66:WVA66"/>
    <mergeCell ref="WVB66:WVH66"/>
    <mergeCell ref="WVI66:WVO66"/>
    <mergeCell ref="WVP66:WVV66"/>
    <mergeCell ref="WVW66:WWC66"/>
    <mergeCell ref="WYV66:WZB66"/>
    <mergeCell ref="WZC66:WZI66"/>
    <mergeCell ref="WZJ66:WZP66"/>
    <mergeCell ref="WTL66:WTR66"/>
    <mergeCell ref="WTS66:WTY66"/>
    <mergeCell ref="WTZ66:WUF66"/>
    <mergeCell ref="WUG66:WUM66"/>
    <mergeCell ref="WUN66:WUT66"/>
    <mergeCell ref="WSC66:WSI66"/>
    <mergeCell ref="WSJ66:WSP66"/>
    <mergeCell ref="WSQ66:WSW66"/>
    <mergeCell ref="WSX66:WTD66"/>
    <mergeCell ref="WTE66:WTK66"/>
    <mergeCell ref="WQT66:WQZ66"/>
    <mergeCell ref="WRA66:WRG66"/>
    <mergeCell ref="WRH66:WRN66"/>
    <mergeCell ref="WRO66:WRU66"/>
    <mergeCell ref="WRV66:WSB66"/>
    <mergeCell ref="WPK66:WPQ66"/>
    <mergeCell ref="WPR66:WPX66"/>
    <mergeCell ref="WPY66:WQE66"/>
    <mergeCell ref="WQF66:WQL66"/>
    <mergeCell ref="WQM66:WQS66"/>
    <mergeCell ref="WOB66:WOH66"/>
    <mergeCell ref="WOI66:WOO66"/>
    <mergeCell ref="WOP66:WOV66"/>
    <mergeCell ref="WOW66:WPC66"/>
    <mergeCell ref="WPD66:WPJ66"/>
    <mergeCell ref="WMS66:WMY66"/>
    <mergeCell ref="WMZ66:WNF66"/>
    <mergeCell ref="WNG66:WNM66"/>
    <mergeCell ref="WNN66:WNT66"/>
    <mergeCell ref="WNU66:WOA66"/>
    <mergeCell ref="WLJ66:WLP66"/>
    <mergeCell ref="WLQ66:WLW66"/>
    <mergeCell ref="WLX66:WMD66"/>
    <mergeCell ref="WME66:WMK66"/>
    <mergeCell ref="WML66:WMR66"/>
    <mergeCell ref="WKA66:WKG66"/>
    <mergeCell ref="WKH66:WKN66"/>
    <mergeCell ref="WKO66:WKU66"/>
    <mergeCell ref="WKV66:WLB66"/>
    <mergeCell ref="WLC66:WLI66"/>
    <mergeCell ref="WIR66:WIX66"/>
    <mergeCell ref="WIY66:WJE66"/>
    <mergeCell ref="WJF66:WJL66"/>
    <mergeCell ref="WJM66:WJS66"/>
    <mergeCell ref="WJT66:WJZ66"/>
    <mergeCell ref="WHI66:WHO66"/>
    <mergeCell ref="WHP66:WHV66"/>
    <mergeCell ref="WHW66:WIC66"/>
    <mergeCell ref="WID66:WIJ66"/>
    <mergeCell ref="WIK66:WIQ66"/>
    <mergeCell ref="WFZ66:WGF66"/>
    <mergeCell ref="WGG66:WGM66"/>
    <mergeCell ref="WGN66:WGT66"/>
    <mergeCell ref="WGU66:WHA66"/>
    <mergeCell ref="WHB66:WHH66"/>
    <mergeCell ref="WEQ66:WEW66"/>
    <mergeCell ref="WEX66:WFD66"/>
    <mergeCell ref="WFE66:WFK66"/>
    <mergeCell ref="WFL66:WFR66"/>
    <mergeCell ref="WFS66:WFY66"/>
    <mergeCell ref="WDH66:WDN66"/>
    <mergeCell ref="WDO66:WDU66"/>
    <mergeCell ref="WDV66:WEB66"/>
    <mergeCell ref="WEC66:WEI66"/>
    <mergeCell ref="WEJ66:WEP66"/>
    <mergeCell ref="WBY66:WCE66"/>
    <mergeCell ref="WCF66:WCL66"/>
    <mergeCell ref="WCM66:WCS66"/>
    <mergeCell ref="WCT66:WCZ66"/>
    <mergeCell ref="WDA66:WDG66"/>
    <mergeCell ref="WAP66:WAV66"/>
    <mergeCell ref="WAW66:WBC66"/>
    <mergeCell ref="WBD66:WBJ66"/>
    <mergeCell ref="WBK66:WBQ66"/>
    <mergeCell ref="WBR66:WBX66"/>
    <mergeCell ref="VZG66:VZM66"/>
    <mergeCell ref="VZN66:VZT66"/>
    <mergeCell ref="VZU66:WAA66"/>
    <mergeCell ref="WAB66:WAH66"/>
    <mergeCell ref="WAI66:WAO66"/>
    <mergeCell ref="VXX66:VYD66"/>
    <mergeCell ref="VYE66:VYK66"/>
    <mergeCell ref="VYL66:VYR66"/>
    <mergeCell ref="VYS66:VYY66"/>
    <mergeCell ref="VYZ66:VZF66"/>
    <mergeCell ref="VWO66:VWU66"/>
    <mergeCell ref="VWV66:VXB66"/>
    <mergeCell ref="VXC66:VXI66"/>
    <mergeCell ref="VXJ66:VXP66"/>
    <mergeCell ref="VXQ66:VXW66"/>
    <mergeCell ref="VVF66:VVL66"/>
    <mergeCell ref="VVM66:VVS66"/>
    <mergeCell ref="VVT66:VVZ66"/>
    <mergeCell ref="VWA66:VWG66"/>
    <mergeCell ref="VWH66:VWN66"/>
    <mergeCell ref="VTW66:VUC66"/>
    <mergeCell ref="VUD66:VUJ66"/>
    <mergeCell ref="VUK66:VUQ66"/>
    <mergeCell ref="VUR66:VUX66"/>
    <mergeCell ref="VUY66:VVE66"/>
    <mergeCell ref="VSN66:VST66"/>
    <mergeCell ref="VSU66:VTA66"/>
    <mergeCell ref="VTB66:VTH66"/>
    <mergeCell ref="VTI66:VTO66"/>
    <mergeCell ref="VTP66:VTV66"/>
    <mergeCell ref="VRE66:VRK66"/>
    <mergeCell ref="VRL66:VRR66"/>
    <mergeCell ref="VRS66:VRY66"/>
    <mergeCell ref="VRZ66:VSF66"/>
    <mergeCell ref="VSG66:VSM66"/>
    <mergeCell ref="VPV66:VQB66"/>
    <mergeCell ref="VQC66:VQI66"/>
    <mergeCell ref="VQJ66:VQP66"/>
    <mergeCell ref="VQQ66:VQW66"/>
    <mergeCell ref="VQX66:VRD66"/>
    <mergeCell ref="VOM66:VOS66"/>
    <mergeCell ref="VOT66:VOZ66"/>
    <mergeCell ref="VPA66:VPG66"/>
    <mergeCell ref="VPH66:VPN66"/>
    <mergeCell ref="VPO66:VPU66"/>
    <mergeCell ref="VND66:VNJ66"/>
    <mergeCell ref="VNK66:VNQ66"/>
    <mergeCell ref="VNR66:VNX66"/>
    <mergeCell ref="VNY66:VOE66"/>
    <mergeCell ref="VOF66:VOL66"/>
    <mergeCell ref="VLU66:VMA66"/>
    <mergeCell ref="VMB66:VMH66"/>
    <mergeCell ref="VMI66:VMO66"/>
    <mergeCell ref="VMP66:VMV66"/>
    <mergeCell ref="VMW66:VNC66"/>
    <mergeCell ref="VKL66:VKR66"/>
    <mergeCell ref="VKS66:VKY66"/>
    <mergeCell ref="VKZ66:VLF66"/>
    <mergeCell ref="VLG66:VLM66"/>
    <mergeCell ref="VLN66:VLT66"/>
    <mergeCell ref="VJC66:VJI66"/>
    <mergeCell ref="VJJ66:VJP66"/>
    <mergeCell ref="VJQ66:VJW66"/>
    <mergeCell ref="VJX66:VKD66"/>
    <mergeCell ref="VKE66:VKK66"/>
    <mergeCell ref="VHT66:VHZ66"/>
    <mergeCell ref="VIA66:VIG66"/>
    <mergeCell ref="VIH66:VIN66"/>
    <mergeCell ref="VIO66:VIU66"/>
    <mergeCell ref="VIV66:VJB66"/>
    <mergeCell ref="VGK66:VGQ66"/>
    <mergeCell ref="VGR66:VGX66"/>
    <mergeCell ref="VGY66:VHE66"/>
    <mergeCell ref="VHF66:VHL66"/>
    <mergeCell ref="VHM66:VHS66"/>
    <mergeCell ref="VFB66:VFH66"/>
    <mergeCell ref="VFI66:VFO66"/>
    <mergeCell ref="VFP66:VFV66"/>
    <mergeCell ref="VFW66:VGC66"/>
    <mergeCell ref="VGD66:VGJ66"/>
    <mergeCell ref="VDS66:VDY66"/>
    <mergeCell ref="VDZ66:VEF66"/>
    <mergeCell ref="VEG66:VEM66"/>
    <mergeCell ref="VEN66:VET66"/>
    <mergeCell ref="VEU66:VFA66"/>
    <mergeCell ref="VCJ66:VCP66"/>
    <mergeCell ref="VCQ66:VCW66"/>
    <mergeCell ref="VCX66:VDD66"/>
    <mergeCell ref="VDE66:VDK66"/>
    <mergeCell ref="VDL66:VDR66"/>
    <mergeCell ref="VBA66:VBG66"/>
    <mergeCell ref="VBH66:VBN66"/>
    <mergeCell ref="VBO66:VBU66"/>
    <mergeCell ref="VBV66:VCB66"/>
    <mergeCell ref="VCC66:VCI66"/>
    <mergeCell ref="UZR66:UZX66"/>
    <mergeCell ref="UZY66:VAE66"/>
    <mergeCell ref="VAF66:VAL66"/>
    <mergeCell ref="VAM66:VAS66"/>
    <mergeCell ref="VAT66:VAZ66"/>
    <mergeCell ref="UYI66:UYO66"/>
    <mergeCell ref="UYP66:UYV66"/>
    <mergeCell ref="UYW66:UZC66"/>
    <mergeCell ref="UZD66:UZJ66"/>
    <mergeCell ref="UZK66:UZQ66"/>
    <mergeCell ref="UWZ66:UXF66"/>
    <mergeCell ref="UXG66:UXM66"/>
    <mergeCell ref="UXN66:UXT66"/>
    <mergeCell ref="UXU66:UYA66"/>
    <mergeCell ref="UYB66:UYH66"/>
    <mergeCell ref="UVQ66:UVW66"/>
    <mergeCell ref="UVX66:UWD66"/>
    <mergeCell ref="UWE66:UWK66"/>
    <mergeCell ref="UWL66:UWR66"/>
    <mergeCell ref="UWS66:UWY66"/>
    <mergeCell ref="UUH66:UUN66"/>
    <mergeCell ref="UUO66:UUU66"/>
    <mergeCell ref="UUV66:UVB66"/>
    <mergeCell ref="UVC66:UVI66"/>
    <mergeCell ref="UVJ66:UVP66"/>
    <mergeCell ref="USY66:UTE66"/>
    <mergeCell ref="UTF66:UTL66"/>
    <mergeCell ref="UTM66:UTS66"/>
    <mergeCell ref="UTT66:UTZ66"/>
    <mergeCell ref="UUA66:UUG66"/>
    <mergeCell ref="URP66:URV66"/>
    <mergeCell ref="URW66:USC66"/>
    <mergeCell ref="USD66:USJ66"/>
    <mergeCell ref="USK66:USQ66"/>
    <mergeCell ref="USR66:USX66"/>
    <mergeCell ref="UQG66:UQM66"/>
    <mergeCell ref="UQN66:UQT66"/>
    <mergeCell ref="UQU66:URA66"/>
    <mergeCell ref="URB66:URH66"/>
    <mergeCell ref="URI66:URO66"/>
    <mergeCell ref="UOX66:UPD66"/>
    <mergeCell ref="UPE66:UPK66"/>
    <mergeCell ref="UPL66:UPR66"/>
    <mergeCell ref="UPS66:UPY66"/>
    <mergeCell ref="UPZ66:UQF66"/>
    <mergeCell ref="UNO66:UNU66"/>
    <mergeCell ref="UNV66:UOB66"/>
    <mergeCell ref="UOC66:UOI66"/>
    <mergeCell ref="UOJ66:UOP66"/>
    <mergeCell ref="UOQ66:UOW66"/>
    <mergeCell ref="UMF66:UML66"/>
    <mergeCell ref="UMM66:UMS66"/>
    <mergeCell ref="UMT66:UMZ66"/>
    <mergeCell ref="UNA66:UNG66"/>
    <mergeCell ref="UNH66:UNN66"/>
    <mergeCell ref="UKW66:ULC66"/>
    <mergeCell ref="ULD66:ULJ66"/>
    <mergeCell ref="ULK66:ULQ66"/>
    <mergeCell ref="ULR66:ULX66"/>
    <mergeCell ref="ULY66:UME66"/>
    <mergeCell ref="UJN66:UJT66"/>
    <mergeCell ref="UJU66:UKA66"/>
    <mergeCell ref="UKB66:UKH66"/>
    <mergeCell ref="UKI66:UKO66"/>
    <mergeCell ref="UKP66:UKV66"/>
    <mergeCell ref="UIE66:UIK66"/>
    <mergeCell ref="UIL66:UIR66"/>
    <mergeCell ref="UIS66:UIY66"/>
    <mergeCell ref="UIZ66:UJF66"/>
    <mergeCell ref="UJG66:UJM66"/>
    <mergeCell ref="UGV66:UHB66"/>
    <mergeCell ref="UHC66:UHI66"/>
    <mergeCell ref="UHJ66:UHP66"/>
    <mergeCell ref="UHQ66:UHW66"/>
    <mergeCell ref="UHX66:UID66"/>
    <mergeCell ref="UFM66:UFS66"/>
    <mergeCell ref="UFT66:UFZ66"/>
    <mergeCell ref="UGA66:UGG66"/>
    <mergeCell ref="UGH66:UGN66"/>
    <mergeCell ref="UGO66:UGU66"/>
    <mergeCell ref="UED66:UEJ66"/>
    <mergeCell ref="UEK66:UEQ66"/>
    <mergeCell ref="UER66:UEX66"/>
    <mergeCell ref="UEY66:UFE66"/>
    <mergeCell ref="UFF66:UFL66"/>
    <mergeCell ref="UCU66:UDA66"/>
    <mergeCell ref="UDB66:UDH66"/>
    <mergeCell ref="UDI66:UDO66"/>
    <mergeCell ref="UDP66:UDV66"/>
    <mergeCell ref="UDW66:UEC66"/>
    <mergeCell ref="UBL66:UBR66"/>
    <mergeCell ref="UBS66:UBY66"/>
    <mergeCell ref="UBZ66:UCF66"/>
    <mergeCell ref="UCG66:UCM66"/>
    <mergeCell ref="UCN66:UCT66"/>
    <mergeCell ref="UAC66:UAI66"/>
    <mergeCell ref="UAJ66:UAP66"/>
    <mergeCell ref="UAQ66:UAW66"/>
    <mergeCell ref="UAX66:UBD66"/>
    <mergeCell ref="UBE66:UBK66"/>
    <mergeCell ref="TYT66:TYZ66"/>
    <mergeCell ref="TZA66:TZG66"/>
    <mergeCell ref="TZH66:TZN66"/>
    <mergeCell ref="TZO66:TZU66"/>
    <mergeCell ref="TZV66:UAB66"/>
    <mergeCell ref="TXK66:TXQ66"/>
    <mergeCell ref="TXR66:TXX66"/>
    <mergeCell ref="TXY66:TYE66"/>
    <mergeCell ref="TYF66:TYL66"/>
    <mergeCell ref="TYM66:TYS66"/>
    <mergeCell ref="TWB66:TWH66"/>
    <mergeCell ref="TWI66:TWO66"/>
    <mergeCell ref="TWP66:TWV66"/>
    <mergeCell ref="TWW66:TXC66"/>
    <mergeCell ref="TXD66:TXJ66"/>
    <mergeCell ref="TUS66:TUY66"/>
    <mergeCell ref="TUZ66:TVF66"/>
    <mergeCell ref="TVG66:TVM66"/>
    <mergeCell ref="TVN66:TVT66"/>
    <mergeCell ref="TVU66:TWA66"/>
    <mergeCell ref="TTJ66:TTP66"/>
    <mergeCell ref="TTQ66:TTW66"/>
    <mergeCell ref="TTX66:TUD66"/>
    <mergeCell ref="TUE66:TUK66"/>
    <mergeCell ref="TUL66:TUR66"/>
    <mergeCell ref="TSA66:TSG66"/>
    <mergeCell ref="TSH66:TSN66"/>
    <mergeCell ref="TSO66:TSU66"/>
    <mergeCell ref="TSV66:TTB66"/>
    <mergeCell ref="TTC66:TTI66"/>
    <mergeCell ref="TQR66:TQX66"/>
    <mergeCell ref="TQY66:TRE66"/>
    <mergeCell ref="TRF66:TRL66"/>
    <mergeCell ref="TRM66:TRS66"/>
    <mergeCell ref="TRT66:TRZ66"/>
    <mergeCell ref="TPI66:TPO66"/>
    <mergeCell ref="TPP66:TPV66"/>
    <mergeCell ref="TPW66:TQC66"/>
    <mergeCell ref="TQD66:TQJ66"/>
    <mergeCell ref="TQK66:TQQ66"/>
    <mergeCell ref="TNZ66:TOF66"/>
    <mergeCell ref="TOG66:TOM66"/>
    <mergeCell ref="TON66:TOT66"/>
    <mergeCell ref="TOU66:TPA66"/>
    <mergeCell ref="TPB66:TPH66"/>
    <mergeCell ref="TMQ66:TMW66"/>
    <mergeCell ref="TMX66:TND66"/>
    <mergeCell ref="TNE66:TNK66"/>
    <mergeCell ref="TNL66:TNR66"/>
    <mergeCell ref="TNS66:TNY66"/>
    <mergeCell ref="TLH66:TLN66"/>
    <mergeCell ref="TLO66:TLU66"/>
    <mergeCell ref="TLV66:TMB66"/>
    <mergeCell ref="TMC66:TMI66"/>
    <mergeCell ref="TMJ66:TMP66"/>
    <mergeCell ref="TJY66:TKE66"/>
    <mergeCell ref="TKF66:TKL66"/>
    <mergeCell ref="TKM66:TKS66"/>
    <mergeCell ref="TKT66:TKZ66"/>
    <mergeCell ref="TLA66:TLG66"/>
    <mergeCell ref="TIP66:TIV66"/>
    <mergeCell ref="TIW66:TJC66"/>
    <mergeCell ref="TJD66:TJJ66"/>
    <mergeCell ref="TJK66:TJQ66"/>
    <mergeCell ref="TJR66:TJX66"/>
    <mergeCell ref="THG66:THM66"/>
    <mergeCell ref="THN66:THT66"/>
    <mergeCell ref="THU66:TIA66"/>
    <mergeCell ref="TIB66:TIH66"/>
    <mergeCell ref="TII66:TIO66"/>
    <mergeCell ref="TFX66:TGD66"/>
    <mergeCell ref="TGE66:TGK66"/>
    <mergeCell ref="TGL66:TGR66"/>
    <mergeCell ref="TGS66:TGY66"/>
    <mergeCell ref="TGZ66:THF66"/>
    <mergeCell ref="TEO66:TEU66"/>
    <mergeCell ref="TEV66:TFB66"/>
    <mergeCell ref="TFC66:TFI66"/>
    <mergeCell ref="TFJ66:TFP66"/>
    <mergeCell ref="TFQ66:TFW66"/>
    <mergeCell ref="TDF66:TDL66"/>
    <mergeCell ref="TDM66:TDS66"/>
    <mergeCell ref="TDT66:TDZ66"/>
    <mergeCell ref="TEA66:TEG66"/>
    <mergeCell ref="TEH66:TEN66"/>
    <mergeCell ref="TBW66:TCC66"/>
    <mergeCell ref="TCD66:TCJ66"/>
    <mergeCell ref="TCK66:TCQ66"/>
    <mergeCell ref="TCR66:TCX66"/>
    <mergeCell ref="TCY66:TDE66"/>
    <mergeCell ref="TAN66:TAT66"/>
    <mergeCell ref="TAU66:TBA66"/>
    <mergeCell ref="TBB66:TBH66"/>
    <mergeCell ref="TBI66:TBO66"/>
    <mergeCell ref="TBP66:TBV66"/>
    <mergeCell ref="SZE66:SZK66"/>
    <mergeCell ref="SZL66:SZR66"/>
    <mergeCell ref="SZS66:SZY66"/>
    <mergeCell ref="SZZ66:TAF66"/>
    <mergeCell ref="TAG66:TAM66"/>
    <mergeCell ref="SXV66:SYB66"/>
    <mergeCell ref="SYC66:SYI66"/>
    <mergeCell ref="SYJ66:SYP66"/>
    <mergeCell ref="SYQ66:SYW66"/>
    <mergeCell ref="SYX66:SZD66"/>
    <mergeCell ref="SWM66:SWS66"/>
    <mergeCell ref="SWT66:SWZ66"/>
    <mergeCell ref="SXA66:SXG66"/>
    <mergeCell ref="SXH66:SXN66"/>
    <mergeCell ref="SXO66:SXU66"/>
    <mergeCell ref="SVD66:SVJ66"/>
    <mergeCell ref="SVK66:SVQ66"/>
    <mergeCell ref="SVR66:SVX66"/>
    <mergeCell ref="SVY66:SWE66"/>
    <mergeCell ref="SWF66:SWL66"/>
    <mergeCell ref="STU66:SUA66"/>
    <mergeCell ref="SUB66:SUH66"/>
    <mergeCell ref="SUI66:SUO66"/>
    <mergeCell ref="SUP66:SUV66"/>
    <mergeCell ref="SUW66:SVC66"/>
    <mergeCell ref="SSL66:SSR66"/>
    <mergeCell ref="SSS66:SSY66"/>
    <mergeCell ref="SSZ66:STF66"/>
    <mergeCell ref="STG66:STM66"/>
    <mergeCell ref="STN66:STT66"/>
    <mergeCell ref="SRC66:SRI66"/>
    <mergeCell ref="SRJ66:SRP66"/>
    <mergeCell ref="SRQ66:SRW66"/>
    <mergeCell ref="SRX66:SSD66"/>
    <mergeCell ref="SSE66:SSK66"/>
    <mergeCell ref="SPT66:SPZ66"/>
    <mergeCell ref="SQA66:SQG66"/>
    <mergeCell ref="SQH66:SQN66"/>
    <mergeCell ref="SQO66:SQU66"/>
    <mergeCell ref="SQV66:SRB66"/>
    <mergeCell ref="SOK66:SOQ66"/>
    <mergeCell ref="SOR66:SOX66"/>
    <mergeCell ref="SOY66:SPE66"/>
    <mergeCell ref="SPF66:SPL66"/>
    <mergeCell ref="SPM66:SPS66"/>
    <mergeCell ref="SNB66:SNH66"/>
    <mergeCell ref="SNI66:SNO66"/>
    <mergeCell ref="SNP66:SNV66"/>
    <mergeCell ref="SNW66:SOC66"/>
    <mergeCell ref="SOD66:SOJ66"/>
    <mergeCell ref="SLS66:SLY66"/>
    <mergeCell ref="SLZ66:SMF66"/>
    <mergeCell ref="SMG66:SMM66"/>
    <mergeCell ref="SMN66:SMT66"/>
    <mergeCell ref="SMU66:SNA66"/>
    <mergeCell ref="SKJ66:SKP66"/>
    <mergeCell ref="SKQ66:SKW66"/>
    <mergeCell ref="SKX66:SLD66"/>
    <mergeCell ref="SLE66:SLK66"/>
    <mergeCell ref="SLL66:SLR66"/>
    <mergeCell ref="SJA66:SJG66"/>
    <mergeCell ref="SJH66:SJN66"/>
    <mergeCell ref="SJO66:SJU66"/>
    <mergeCell ref="SJV66:SKB66"/>
    <mergeCell ref="SKC66:SKI66"/>
    <mergeCell ref="SHR66:SHX66"/>
    <mergeCell ref="SHY66:SIE66"/>
    <mergeCell ref="SIF66:SIL66"/>
    <mergeCell ref="SIM66:SIS66"/>
    <mergeCell ref="SIT66:SIZ66"/>
    <mergeCell ref="SGI66:SGO66"/>
    <mergeCell ref="SGP66:SGV66"/>
    <mergeCell ref="SGW66:SHC66"/>
    <mergeCell ref="SHD66:SHJ66"/>
    <mergeCell ref="SHK66:SHQ66"/>
    <mergeCell ref="SEZ66:SFF66"/>
    <mergeCell ref="SFG66:SFM66"/>
    <mergeCell ref="SFN66:SFT66"/>
    <mergeCell ref="SFU66:SGA66"/>
    <mergeCell ref="SGB66:SGH66"/>
    <mergeCell ref="SDQ66:SDW66"/>
    <mergeCell ref="SDX66:SED66"/>
    <mergeCell ref="SEE66:SEK66"/>
    <mergeCell ref="SEL66:SER66"/>
    <mergeCell ref="SES66:SEY66"/>
    <mergeCell ref="SCH66:SCN66"/>
    <mergeCell ref="SCO66:SCU66"/>
    <mergeCell ref="SCV66:SDB66"/>
    <mergeCell ref="SDC66:SDI66"/>
    <mergeCell ref="SDJ66:SDP66"/>
    <mergeCell ref="SAY66:SBE66"/>
    <mergeCell ref="SBF66:SBL66"/>
    <mergeCell ref="SBM66:SBS66"/>
    <mergeCell ref="SBT66:SBZ66"/>
    <mergeCell ref="SCA66:SCG66"/>
    <mergeCell ref="RZP66:RZV66"/>
    <mergeCell ref="RZW66:SAC66"/>
    <mergeCell ref="SAD66:SAJ66"/>
    <mergeCell ref="SAK66:SAQ66"/>
    <mergeCell ref="SAR66:SAX66"/>
    <mergeCell ref="RYG66:RYM66"/>
    <mergeCell ref="RYN66:RYT66"/>
    <mergeCell ref="RYU66:RZA66"/>
    <mergeCell ref="RZB66:RZH66"/>
    <mergeCell ref="RZI66:RZO66"/>
    <mergeCell ref="RWX66:RXD66"/>
    <mergeCell ref="RXE66:RXK66"/>
    <mergeCell ref="RXL66:RXR66"/>
    <mergeCell ref="RXS66:RXY66"/>
    <mergeCell ref="RXZ66:RYF66"/>
    <mergeCell ref="RVO66:RVU66"/>
    <mergeCell ref="RVV66:RWB66"/>
    <mergeCell ref="RWC66:RWI66"/>
    <mergeCell ref="RWJ66:RWP66"/>
    <mergeCell ref="RWQ66:RWW66"/>
    <mergeCell ref="RUF66:RUL66"/>
    <mergeCell ref="RUM66:RUS66"/>
    <mergeCell ref="RUT66:RUZ66"/>
    <mergeCell ref="RVA66:RVG66"/>
    <mergeCell ref="RVH66:RVN66"/>
    <mergeCell ref="RSW66:RTC66"/>
    <mergeCell ref="RTD66:RTJ66"/>
    <mergeCell ref="RTK66:RTQ66"/>
    <mergeCell ref="RTR66:RTX66"/>
    <mergeCell ref="RTY66:RUE66"/>
    <mergeCell ref="RRN66:RRT66"/>
    <mergeCell ref="RRU66:RSA66"/>
    <mergeCell ref="RSB66:RSH66"/>
    <mergeCell ref="RSI66:RSO66"/>
    <mergeCell ref="RSP66:RSV66"/>
    <mergeCell ref="RQE66:RQK66"/>
    <mergeCell ref="RQL66:RQR66"/>
    <mergeCell ref="RQS66:RQY66"/>
    <mergeCell ref="RQZ66:RRF66"/>
    <mergeCell ref="RRG66:RRM66"/>
    <mergeCell ref="ROV66:RPB66"/>
    <mergeCell ref="RPC66:RPI66"/>
    <mergeCell ref="RPJ66:RPP66"/>
    <mergeCell ref="RPQ66:RPW66"/>
    <mergeCell ref="RPX66:RQD66"/>
    <mergeCell ref="RNM66:RNS66"/>
    <mergeCell ref="RNT66:RNZ66"/>
    <mergeCell ref="ROA66:ROG66"/>
    <mergeCell ref="ROH66:RON66"/>
    <mergeCell ref="ROO66:ROU66"/>
    <mergeCell ref="RMD66:RMJ66"/>
    <mergeCell ref="RMK66:RMQ66"/>
    <mergeCell ref="RMR66:RMX66"/>
    <mergeCell ref="RMY66:RNE66"/>
    <mergeCell ref="RNF66:RNL66"/>
    <mergeCell ref="RKU66:RLA66"/>
    <mergeCell ref="RLB66:RLH66"/>
    <mergeCell ref="RLI66:RLO66"/>
    <mergeCell ref="RLP66:RLV66"/>
    <mergeCell ref="RLW66:RMC66"/>
    <mergeCell ref="RJL66:RJR66"/>
    <mergeCell ref="RJS66:RJY66"/>
    <mergeCell ref="RJZ66:RKF66"/>
    <mergeCell ref="RKG66:RKM66"/>
    <mergeCell ref="RKN66:RKT66"/>
    <mergeCell ref="RIC66:RII66"/>
    <mergeCell ref="RIJ66:RIP66"/>
    <mergeCell ref="RIQ66:RIW66"/>
    <mergeCell ref="RIX66:RJD66"/>
    <mergeCell ref="RJE66:RJK66"/>
    <mergeCell ref="RGT66:RGZ66"/>
    <mergeCell ref="RHA66:RHG66"/>
    <mergeCell ref="RHH66:RHN66"/>
    <mergeCell ref="RHO66:RHU66"/>
    <mergeCell ref="RHV66:RIB66"/>
    <mergeCell ref="RFK66:RFQ66"/>
    <mergeCell ref="RFR66:RFX66"/>
    <mergeCell ref="RFY66:RGE66"/>
    <mergeCell ref="RGF66:RGL66"/>
    <mergeCell ref="RGM66:RGS66"/>
    <mergeCell ref="REB66:REH66"/>
    <mergeCell ref="REI66:REO66"/>
    <mergeCell ref="REP66:REV66"/>
    <mergeCell ref="REW66:RFC66"/>
    <mergeCell ref="RFD66:RFJ66"/>
    <mergeCell ref="RCS66:RCY66"/>
    <mergeCell ref="RCZ66:RDF66"/>
    <mergeCell ref="RDG66:RDM66"/>
    <mergeCell ref="RDN66:RDT66"/>
    <mergeCell ref="RDU66:REA66"/>
    <mergeCell ref="RBJ66:RBP66"/>
    <mergeCell ref="RBQ66:RBW66"/>
    <mergeCell ref="RBX66:RCD66"/>
    <mergeCell ref="RCE66:RCK66"/>
    <mergeCell ref="RCL66:RCR66"/>
    <mergeCell ref="RAA66:RAG66"/>
    <mergeCell ref="RAH66:RAN66"/>
    <mergeCell ref="RAO66:RAU66"/>
    <mergeCell ref="RAV66:RBB66"/>
    <mergeCell ref="RBC66:RBI66"/>
    <mergeCell ref="QYR66:QYX66"/>
    <mergeCell ref="QYY66:QZE66"/>
    <mergeCell ref="QZF66:QZL66"/>
    <mergeCell ref="QZM66:QZS66"/>
    <mergeCell ref="QZT66:QZZ66"/>
    <mergeCell ref="QXI66:QXO66"/>
    <mergeCell ref="QXP66:QXV66"/>
    <mergeCell ref="QXW66:QYC66"/>
    <mergeCell ref="QYD66:QYJ66"/>
    <mergeCell ref="QYK66:QYQ66"/>
    <mergeCell ref="QVZ66:QWF66"/>
    <mergeCell ref="QWG66:QWM66"/>
    <mergeCell ref="QWN66:QWT66"/>
    <mergeCell ref="QWU66:QXA66"/>
    <mergeCell ref="QXB66:QXH66"/>
    <mergeCell ref="QUQ66:QUW66"/>
    <mergeCell ref="QUX66:QVD66"/>
    <mergeCell ref="QVE66:QVK66"/>
    <mergeCell ref="QVL66:QVR66"/>
    <mergeCell ref="QVS66:QVY66"/>
    <mergeCell ref="QTH66:QTN66"/>
    <mergeCell ref="QTO66:QTU66"/>
    <mergeCell ref="QTV66:QUB66"/>
    <mergeCell ref="QUC66:QUI66"/>
    <mergeCell ref="QUJ66:QUP66"/>
    <mergeCell ref="QRY66:QSE66"/>
    <mergeCell ref="QSF66:QSL66"/>
    <mergeCell ref="QSM66:QSS66"/>
    <mergeCell ref="QST66:QSZ66"/>
    <mergeCell ref="QTA66:QTG66"/>
    <mergeCell ref="QQP66:QQV66"/>
    <mergeCell ref="QQW66:QRC66"/>
    <mergeCell ref="QRD66:QRJ66"/>
    <mergeCell ref="QRK66:QRQ66"/>
    <mergeCell ref="QRR66:QRX66"/>
    <mergeCell ref="QPG66:QPM66"/>
    <mergeCell ref="QPN66:QPT66"/>
    <mergeCell ref="QPU66:QQA66"/>
    <mergeCell ref="QQB66:QQH66"/>
    <mergeCell ref="QQI66:QQO66"/>
    <mergeCell ref="QNX66:QOD66"/>
    <mergeCell ref="QOE66:QOK66"/>
    <mergeCell ref="QOL66:QOR66"/>
    <mergeCell ref="QOS66:QOY66"/>
    <mergeCell ref="QOZ66:QPF66"/>
    <mergeCell ref="QMO66:QMU66"/>
    <mergeCell ref="QMV66:QNB66"/>
    <mergeCell ref="QNC66:QNI66"/>
    <mergeCell ref="QNJ66:QNP66"/>
    <mergeCell ref="QNQ66:QNW66"/>
    <mergeCell ref="QLF66:QLL66"/>
    <mergeCell ref="QLM66:QLS66"/>
    <mergeCell ref="QLT66:QLZ66"/>
    <mergeCell ref="QMA66:QMG66"/>
    <mergeCell ref="QMH66:QMN66"/>
    <mergeCell ref="QJW66:QKC66"/>
    <mergeCell ref="QKD66:QKJ66"/>
    <mergeCell ref="QKK66:QKQ66"/>
    <mergeCell ref="QKR66:QKX66"/>
    <mergeCell ref="QKY66:QLE66"/>
    <mergeCell ref="QIN66:QIT66"/>
    <mergeCell ref="QIU66:QJA66"/>
    <mergeCell ref="QJB66:QJH66"/>
    <mergeCell ref="QJI66:QJO66"/>
    <mergeCell ref="QJP66:QJV66"/>
    <mergeCell ref="QHE66:QHK66"/>
    <mergeCell ref="QHL66:QHR66"/>
    <mergeCell ref="QHS66:QHY66"/>
    <mergeCell ref="QHZ66:QIF66"/>
    <mergeCell ref="QIG66:QIM66"/>
    <mergeCell ref="QFV66:QGB66"/>
    <mergeCell ref="QGC66:QGI66"/>
    <mergeCell ref="QGJ66:QGP66"/>
    <mergeCell ref="QGQ66:QGW66"/>
    <mergeCell ref="QGX66:QHD66"/>
    <mergeCell ref="QEM66:QES66"/>
    <mergeCell ref="QET66:QEZ66"/>
    <mergeCell ref="QFA66:QFG66"/>
    <mergeCell ref="QFH66:QFN66"/>
    <mergeCell ref="QFO66:QFU66"/>
    <mergeCell ref="QDD66:QDJ66"/>
    <mergeCell ref="QDK66:QDQ66"/>
    <mergeCell ref="QDR66:QDX66"/>
    <mergeCell ref="QDY66:QEE66"/>
    <mergeCell ref="QEF66:QEL66"/>
    <mergeCell ref="QBU66:QCA66"/>
    <mergeCell ref="QCB66:QCH66"/>
    <mergeCell ref="QCI66:QCO66"/>
    <mergeCell ref="QCP66:QCV66"/>
    <mergeCell ref="QCW66:QDC66"/>
    <mergeCell ref="QAL66:QAR66"/>
    <mergeCell ref="QAS66:QAY66"/>
    <mergeCell ref="QAZ66:QBF66"/>
    <mergeCell ref="QBG66:QBM66"/>
    <mergeCell ref="QBN66:QBT66"/>
    <mergeCell ref="PZC66:PZI66"/>
    <mergeCell ref="PZJ66:PZP66"/>
    <mergeCell ref="PZQ66:PZW66"/>
    <mergeCell ref="PZX66:QAD66"/>
    <mergeCell ref="QAE66:QAK66"/>
    <mergeCell ref="PXT66:PXZ66"/>
    <mergeCell ref="PYA66:PYG66"/>
    <mergeCell ref="PYH66:PYN66"/>
    <mergeCell ref="PYO66:PYU66"/>
    <mergeCell ref="PYV66:PZB66"/>
    <mergeCell ref="PWK66:PWQ66"/>
    <mergeCell ref="PWR66:PWX66"/>
    <mergeCell ref="PWY66:PXE66"/>
    <mergeCell ref="PXF66:PXL66"/>
    <mergeCell ref="PXM66:PXS66"/>
    <mergeCell ref="PVB66:PVH66"/>
    <mergeCell ref="PVI66:PVO66"/>
    <mergeCell ref="PVP66:PVV66"/>
    <mergeCell ref="PVW66:PWC66"/>
    <mergeCell ref="PWD66:PWJ66"/>
    <mergeCell ref="PTS66:PTY66"/>
    <mergeCell ref="PTZ66:PUF66"/>
    <mergeCell ref="PUG66:PUM66"/>
    <mergeCell ref="PUN66:PUT66"/>
    <mergeCell ref="PUU66:PVA66"/>
    <mergeCell ref="PSJ66:PSP66"/>
    <mergeCell ref="PSQ66:PSW66"/>
    <mergeCell ref="PSX66:PTD66"/>
    <mergeCell ref="PTE66:PTK66"/>
    <mergeCell ref="PTL66:PTR66"/>
    <mergeCell ref="PRA66:PRG66"/>
    <mergeCell ref="PRH66:PRN66"/>
    <mergeCell ref="PRO66:PRU66"/>
    <mergeCell ref="PRV66:PSB66"/>
    <mergeCell ref="PSC66:PSI66"/>
    <mergeCell ref="PPR66:PPX66"/>
    <mergeCell ref="PPY66:PQE66"/>
    <mergeCell ref="PQF66:PQL66"/>
    <mergeCell ref="PQM66:PQS66"/>
    <mergeCell ref="PQT66:PQZ66"/>
    <mergeCell ref="POI66:POO66"/>
    <mergeCell ref="POP66:POV66"/>
    <mergeCell ref="POW66:PPC66"/>
    <mergeCell ref="PPD66:PPJ66"/>
    <mergeCell ref="PPK66:PPQ66"/>
    <mergeCell ref="PMZ66:PNF66"/>
    <mergeCell ref="PNG66:PNM66"/>
    <mergeCell ref="PNN66:PNT66"/>
    <mergeCell ref="PNU66:POA66"/>
    <mergeCell ref="POB66:POH66"/>
    <mergeCell ref="PLQ66:PLW66"/>
    <mergeCell ref="PLX66:PMD66"/>
    <mergeCell ref="PME66:PMK66"/>
    <mergeCell ref="PML66:PMR66"/>
    <mergeCell ref="PMS66:PMY66"/>
    <mergeCell ref="PKH66:PKN66"/>
    <mergeCell ref="PKO66:PKU66"/>
    <mergeCell ref="PKV66:PLB66"/>
    <mergeCell ref="PLC66:PLI66"/>
    <mergeCell ref="PLJ66:PLP66"/>
    <mergeCell ref="PIY66:PJE66"/>
    <mergeCell ref="PJF66:PJL66"/>
    <mergeCell ref="PJM66:PJS66"/>
    <mergeCell ref="PJT66:PJZ66"/>
    <mergeCell ref="PKA66:PKG66"/>
    <mergeCell ref="PHP66:PHV66"/>
    <mergeCell ref="PHW66:PIC66"/>
    <mergeCell ref="PID66:PIJ66"/>
    <mergeCell ref="PIK66:PIQ66"/>
    <mergeCell ref="PIR66:PIX66"/>
    <mergeCell ref="PGG66:PGM66"/>
    <mergeCell ref="PGN66:PGT66"/>
    <mergeCell ref="PGU66:PHA66"/>
    <mergeCell ref="PHB66:PHH66"/>
    <mergeCell ref="PHI66:PHO66"/>
    <mergeCell ref="PEX66:PFD66"/>
    <mergeCell ref="PFE66:PFK66"/>
    <mergeCell ref="PFL66:PFR66"/>
    <mergeCell ref="PFS66:PFY66"/>
    <mergeCell ref="PFZ66:PGF66"/>
    <mergeCell ref="PDO66:PDU66"/>
    <mergeCell ref="PDV66:PEB66"/>
    <mergeCell ref="PEC66:PEI66"/>
    <mergeCell ref="PEJ66:PEP66"/>
    <mergeCell ref="PEQ66:PEW66"/>
    <mergeCell ref="PCF66:PCL66"/>
    <mergeCell ref="PCM66:PCS66"/>
    <mergeCell ref="PCT66:PCZ66"/>
    <mergeCell ref="PDA66:PDG66"/>
    <mergeCell ref="PDH66:PDN66"/>
    <mergeCell ref="PAW66:PBC66"/>
    <mergeCell ref="PBD66:PBJ66"/>
    <mergeCell ref="PBK66:PBQ66"/>
    <mergeCell ref="PBR66:PBX66"/>
    <mergeCell ref="PBY66:PCE66"/>
    <mergeCell ref="OZN66:OZT66"/>
    <mergeCell ref="OZU66:PAA66"/>
    <mergeCell ref="PAB66:PAH66"/>
    <mergeCell ref="PAI66:PAO66"/>
    <mergeCell ref="PAP66:PAV66"/>
    <mergeCell ref="OYE66:OYK66"/>
    <mergeCell ref="OYL66:OYR66"/>
    <mergeCell ref="OYS66:OYY66"/>
    <mergeCell ref="OYZ66:OZF66"/>
    <mergeCell ref="OZG66:OZM66"/>
    <mergeCell ref="OWV66:OXB66"/>
    <mergeCell ref="OXC66:OXI66"/>
    <mergeCell ref="OXJ66:OXP66"/>
    <mergeCell ref="OXQ66:OXW66"/>
    <mergeCell ref="OXX66:OYD66"/>
    <mergeCell ref="OVM66:OVS66"/>
    <mergeCell ref="OVT66:OVZ66"/>
    <mergeCell ref="OWA66:OWG66"/>
    <mergeCell ref="OWH66:OWN66"/>
    <mergeCell ref="OWO66:OWU66"/>
    <mergeCell ref="OUD66:OUJ66"/>
    <mergeCell ref="OUK66:OUQ66"/>
    <mergeCell ref="OUR66:OUX66"/>
    <mergeCell ref="OUY66:OVE66"/>
    <mergeCell ref="OVF66:OVL66"/>
    <mergeCell ref="OSU66:OTA66"/>
    <mergeCell ref="OTB66:OTH66"/>
    <mergeCell ref="OTI66:OTO66"/>
    <mergeCell ref="OTP66:OTV66"/>
    <mergeCell ref="OTW66:OUC66"/>
    <mergeCell ref="ORL66:ORR66"/>
    <mergeCell ref="ORS66:ORY66"/>
    <mergeCell ref="ORZ66:OSF66"/>
    <mergeCell ref="OSG66:OSM66"/>
    <mergeCell ref="OSN66:OST66"/>
    <mergeCell ref="OQC66:OQI66"/>
    <mergeCell ref="OQJ66:OQP66"/>
    <mergeCell ref="OQQ66:OQW66"/>
    <mergeCell ref="OQX66:ORD66"/>
    <mergeCell ref="ORE66:ORK66"/>
    <mergeCell ref="OOT66:OOZ66"/>
    <mergeCell ref="OPA66:OPG66"/>
    <mergeCell ref="OPH66:OPN66"/>
    <mergeCell ref="OPO66:OPU66"/>
    <mergeCell ref="OPV66:OQB66"/>
    <mergeCell ref="ONK66:ONQ66"/>
    <mergeCell ref="ONR66:ONX66"/>
    <mergeCell ref="ONY66:OOE66"/>
    <mergeCell ref="OOF66:OOL66"/>
    <mergeCell ref="OOM66:OOS66"/>
    <mergeCell ref="OMB66:OMH66"/>
    <mergeCell ref="OMI66:OMO66"/>
    <mergeCell ref="OMP66:OMV66"/>
    <mergeCell ref="OMW66:ONC66"/>
    <mergeCell ref="OND66:ONJ66"/>
    <mergeCell ref="OKS66:OKY66"/>
    <mergeCell ref="OKZ66:OLF66"/>
    <mergeCell ref="OLG66:OLM66"/>
    <mergeCell ref="OLN66:OLT66"/>
    <mergeCell ref="OLU66:OMA66"/>
    <mergeCell ref="OJJ66:OJP66"/>
    <mergeCell ref="OJQ66:OJW66"/>
    <mergeCell ref="OJX66:OKD66"/>
    <mergeCell ref="OKE66:OKK66"/>
    <mergeCell ref="OKL66:OKR66"/>
    <mergeCell ref="OIA66:OIG66"/>
    <mergeCell ref="OIH66:OIN66"/>
    <mergeCell ref="OIO66:OIU66"/>
    <mergeCell ref="OIV66:OJB66"/>
    <mergeCell ref="OJC66:OJI66"/>
    <mergeCell ref="OGR66:OGX66"/>
    <mergeCell ref="OGY66:OHE66"/>
    <mergeCell ref="OHF66:OHL66"/>
    <mergeCell ref="OHM66:OHS66"/>
    <mergeCell ref="OHT66:OHZ66"/>
    <mergeCell ref="OFI66:OFO66"/>
    <mergeCell ref="OFP66:OFV66"/>
    <mergeCell ref="OFW66:OGC66"/>
    <mergeCell ref="OGD66:OGJ66"/>
    <mergeCell ref="OGK66:OGQ66"/>
    <mergeCell ref="ODZ66:OEF66"/>
    <mergeCell ref="OEG66:OEM66"/>
    <mergeCell ref="OEN66:OET66"/>
    <mergeCell ref="OEU66:OFA66"/>
    <mergeCell ref="OFB66:OFH66"/>
    <mergeCell ref="OCQ66:OCW66"/>
    <mergeCell ref="OCX66:ODD66"/>
    <mergeCell ref="ODE66:ODK66"/>
    <mergeCell ref="ODL66:ODR66"/>
    <mergeCell ref="ODS66:ODY66"/>
    <mergeCell ref="OBH66:OBN66"/>
    <mergeCell ref="OBO66:OBU66"/>
    <mergeCell ref="OBV66:OCB66"/>
    <mergeCell ref="OCC66:OCI66"/>
    <mergeCell ref="OCJ66:OCP66"/>
    <mergeCell ref="NZY66:OAE66"/>
    <mergeCell ref="OAF66:OAL66"/>
    <mergeCell ref="OAM66:OAS66"/>
    <mergeCell ref="OAT66:OAZ66"/>
    <mergeCell ref="OBA66:OBG66"/>
    <mergeCell ref="NYP66:NYV66"/>
    <mergeCell ref="NYW66:NZC66"/>
    <mergeCell ref="NZD66:NZJ66"/>
    <mergeCell ref="NZK66:NZQ66"/>
    <mergeCell ref="NZR66:NZX66"/>
    <mergeCell ref="NXG66:NXM66"/>
    <mergeCell ref="NXN66:NXT66"/>
    <mergeCell ref="NXU66:NYA66"/>
    <mergeCell ref="NYB66:NYH66"/>
    <mergeCell ref="NYI66:NYO66"/>
    <mergeCell ref="NVX66:NWD66"/>
    <mergeCell ref="NWE66:NWK66"/>
    <mergeCell ref="NWL66:NWR66"/>
    <mergeCell ref="NWS66:NWY66"/>
    <mergeCell ref="NWZ66:NXF66"/>
    <mergeCell ref="NUO66:NUU66"/>
    <mergeCell ref="NUV66:NVB66"/>
    <mergeCell ref="NVC66:NVI66"/>
    <mergeCell ref="NVJ66:NVP66"/>
    <mergeCell ref="NVQ66:NVW66"/>
    <mergeCell ref="NTF66:NTL66"/>
    <mergeCell ref="NTM66:NTS66"/>
    <mergeCell ref="NTT66:NTZ66"/>
    <mergeCell ref="NUA66:NUG66"/>
    <mergeCell ref="NUH66:NUN66"/>
    <mergeCell ref="NRW66:NSC66"/>
    <mergeCell ref="NSD66:NSJ66"/>
    <mergeCell ref="NSK66:NSQ66"/>
    <mergeCell ref="NSR66:NSX66"/>
    <mergeCell ref="NSY66:NTE66"/>
    <mergeCell ref="NQN66:NQT66"/>
    <mergeCell ref="NQU66:NRA66"/>
    <mergeCell ref="NRB66:NRH66"/>
    <mergeCell ref="NRI66:NRO66"/>
    <mergeCell ref="NRP66:NRV66"/>
    <mergeCell ref="NPE66:NPK66"/>
    <mergeCell ref="NPL66:NPR66"/>
    <mergeCell ref="NPS66:NPY66"/>
    <mergeCell ref="NPZ66:NQF66"/>
    <mergeCell ref="NQG66:NQM66"/>
    <mergeCell ref="NNV66:NOB66"/>
    <mergeCell ref="NOC66:NOI66"/>
    <mergeCell ref="NOJ66:NOP66"/>
    <mergeCell ref="NOQ66:NOW66"/>
    <mergeCell ref="NOX66:NPD66"/>
    <mergeCell ref="NMM66:NMS66"/>
    <mergeCell ref="NMT66:NMZ66"/>
    <mergeCell ref="NNA66:NNG66"/>
    <mergeCell ref="NNH66:NNN66"/>
    <mergeCell ref="NNO66:NNU66"/>
    <mergeCell ref="NLD66:NLJ66"/>
    <mergeCell ref="NLK66:NLQ66"/>
    <mergeCell ref="NLR66:NLX66"/>
    <mergeCell ref="NLY66:NME66"/>
    <mergeCell ref="NMF66:NML66"/>
    <mergeCell ref="NJU66:NKA66"/>
    <mergeCell ref="NKB66:NKH66"/>
    <mergeCell ref="NKI66:NKO66"/>
    <mergeCell ref="NKP66:NKV66"/>
    <mergeCell ref="NKW66:NLC66"/>
    <mergeCell ref="NIL66:NIR66"/>
    <mergeCell ref="NIS66:NIY66"/>
    <mergeCell ref="NIZ66:NJF66"/>
    <mergeCell ref="NJG66:NJM66"/>
    <mergeCell ref="NJN66:NJT66"/>
    <mergeCell ref="NHC66:NHI66"/>
    <mergeCell ref="NHJ66:NHP66"/>
    <mergeCell ref="NHQ66:NHW66"/>
    <mergeCell ref="NHX66:NID66"/>
    <mergeCell ref="NIE66:NIK66"/>
    <mergeCell ref="NFT66:NFZ66"/>
    <mergeCell ref="NGA66:NGG66"/>
    <mergeCell ref="NGH66:NGN66"/>
    <mergeCell ref="NGO66:NGU66"/>
    <mergeCell ref="NGV66:NHB66"/>
    <mergeCell ref="NEK66:NEQ66"/>
    <mergeCell ref="NER66:NEX66"/>
    <mergeCell ref="NEY66:NFE66"/>
    <mergeCell ref="NFF66:NFL66"/>
    <mergeCell ref="NFM66:NFS66"/>
    <mergeCell ref="NDB66:NDH66"/>
    <mergeCell ref="NDI66:NDO66"/>
    <mergeCell ref="NDP66:NDV66"/>
    <mergeCell ref="NDW66:NEC66"/>
    <mergeCell ref="NED66:NEJ66"/>
    <mergeCell ref="NBS66:NBY66"/>
    <mergeCell ref="NBZ66:NCF66"/>
    <mergeCell ref="NCG66:NCM66"/>
    <mergeCell ref="NCN66:NCT66"/>
    <mergeCell ref="NCU66:NDA66"/>
    <mergeCell ref="NAJ66:NAP66"/>
    <mergeCell ref="NAQ66:NAW66"/>
    <mergeCell ref="NAX66:NBD66"/>
    <mergeCell ref="NBE66:NBK66"/>
    <mergeCell ref="NBL66:NBR66"/>
    <mergeCell ref="MZA66:MZG66"/>
    <mergeCell ref="MZH66:MZN66"/>
    <mergeCell ref="MZO66:MZU66"/>
    <mergeCell ref="MZV66:NAB66"/>
    <mergeCell ref="NAC66:NAI66"/>
    <mergeCell ref="MXR66:MXX66"/>
    <mergeCell ref="MXY66:MYE66"/>
    <mergeCell ref="MYF66:MYL66"/>
    <mergeCell ref="MYM66:MYS66"/>
    <mergeCell ref="MYT66:MYZ66"/>
    <mergeCell ref="MWI66:MWO66"/>
    <mergeCell ref="MWP66:MWV66"/>
    <mergeCell ref="MWW66:MXC66"/>
    <mergeCell ref="MXD66:MXJ66"/>
    <mergeCell ref="MXK66:MXQ66"/>
    <mergeCell ref="MUZ66:MVF66"/>
    <mergeCell ref="MVG66:MVM66"/>
    <mergeCell ref="MVN66:MVT66"/>
    <mergeCell ref="MVU66:MWA66"/>
    <mergeCell ref="MWB66:MWH66"/>
    <mergeCell ref="MTQ66:MTW66"/>
    <mergeCell ref="MTX66:MUD66"/>
    <mergeCell ref="MUE66:MUK66"/>
    <mergeCell ref="MUL66:MUR66"/>
    <mergeCell ref="MUS66:MUY66"/>
    <mergeCell ref="MSH66:MSN66"/>
    <mergeCell ref="MSO66:MSU66"/>
    <mergeCell ref="MSV66:MTB66"/>
    <mergeCell ref="MTC66:MTI66"/>
    <mergeCell ref="MTJ66:MTP66"/>
    <mergeCell ref="MQY66:MRE66"/>
    <mergeCell ref="MRF66:MRL66"/>
    <mergeCell ref="MRM66:MRS66"/>
    <mergeCell ref="MRT66:MRZ66"/>
    <mergeCell ref="MSA66:MSG66"/>
    <mergeCell ref="MPP66:MPV66"/>
    <mergeCell ref="MPW66:MQC66"/>
    <mergeCell ref="MQD66:MQJ66"/>
    <mergeCell ref="MQK66:MQQ66"/>
    <mergeCell ref="MQR66:MQX66"/>
    <mergeCell ref="MOG66:MOM66"/>
    <mergeCell ref="MON66:MOT66"/>
    <mergeCell ref="MOU66:MPA66"/>
    <mergeCell ref="MPB66:MPH66"/>
    <mergeCell ref="MPI66:MPO66"/>
    <mergeCell ref="MMX66:MND66"/>
    <mergeCell ref="MNE66:MNK66"/>
    <mergeCell ref="MNL66:MNR66"/>
    <mergeCell ref="MNS66:MNY66"/>
    <mergeCell ref="MNZ66:MOF66"/>
    <mergeCell ref="MLO66:MLU66"/>
    <mergeCell ref="MLV66:MMB66"/>
    <mergeCell ref="MMC66:MMI66"/>
    <mergeCell ref="MMJ66:MMP66"/>
    <mergeCell ref="MMQ66:MMW66"/>
    <mergeCell ref="MKF66:MKL66"/>
    <mergeCell ref="MKM66:MKS66"/>
    <mergeCell ref="MKT66:MKZ66"/>
    <mergeCell ref="MLA66:MLG66"/>
    <mergeCell ref="MLH66:MLN66"/>
    <mergeCell ref="MIW66:MJC66"/>
    <mergeCell ref="MJD66:MJJ66"/>
    <mergeCell ref="MJK66:MJQ66"/>
    <mergeCell ref="MJR66:MJX66"/>
    <mergeCell ref="MJY66:MKE66"/>
    <mergeCell ref="MHN66:MHT66"/>
    <mergeCell ref="MHU66:MIA66"/>
    <mergeCell ref="MIB66:MIH66"/>
    <mergeCell ref="MII66:MIO66"/>
    <mergeCell ref="MIP66:MIV66"/>
    <mergeCell ref="MGE66:MGK66"/>
    <mergeCell ref="MGL66:MGR66"/>
    <mergeCell ref="MGS66:MGY66"/>
    <mergeCell ref="MGZ66:MHF66"/>
    <mergeCell ref="MHG66:MHM66"/>
    <mergeCell ref="MEV66:MFB66"/>
    <mergeCell ref="MFC66:MFI66"/>
    <mergeCell ref="MFJ66:MFP66"/>
    <mergeCell ref="MFQ66:MFW66"/>
    <mergeCell ref="MFX66:MGD66"/>
    <mergeCell ref="MDM66:MDS66"/>
    <mergeCell ref="MDT66:MDZ66"/>
    <mergeCell ref="MEA66:MEG66"/>
    <mergeCell ref="MEH66:MEN66"/>
    <mergeCell ref="MEO66:MEU66"/>
    <mergeCell ref="MCD66:MCJ66"/>
    <mergeCell ref="MCK66:MCQ66"/>
    <mergeCell ref="MCR66:MCX66"/>
    <mergeCell ref="MCY66:MDE66"/>
    <mergeCell ref="MDF66:MDL66"/>
    <mergeCell ref="MAU66:MBA66"/>
    <mergeCell ref="MBB66:MBH66"/>
    <mergeCell ref="MBI66:MBO66"/>
    <mergeCell ref="MBP66:MBV66"/>
    <mergeCell ref="MBW66:MCC66"/>
    <mergeCell ref="LZL66:LZR66"/>
    <mergeCell ref="LZS66:LZY66"/>
    <mergeCell ref="LZZ66:MAF66"/>
    <mergeCell ref="MAG66:MAM66"/>
    <mergeCell ref="MAN66:MAT66"/>
    <mergeCell ref="LYC66:LYI66"/>
    <mergeCell ref="LYJ66:LYP66"/>
    <mergeCell ref="LYQ66:LYW66"/>
    <mergeCell ref="LYX66:LZD66"/>
    <mergeCell ref="LZE66:LZK66"/>
    <mergeCell ref="LWT66:LWZ66"/>
    <mergeCell ref="LXA66:LXG66"/>
    <mergeCell ref="LXH66:LXN66"/>
    <mergeCell ref="LXO66:LXU66"/>
    <mergeCell ref="LXV66:LYB66"/>
    <mergeCell ref="LVK66:LVQ66"/>
    <mergeCell ref="LVR66:LVX66"/>
    <mergeCell ref="LVY66:LWE66"/>
    <mergeCell ref="LWF66:LWL66"/>
    <mergeCell ref="LWM66:LWS66"/>
    <mergeCell ref="LUB66:LUH66"/>
    <mergeCell ref="LUI66:LUO66"/>
    <mergeCell ref="LUP66:LUV66"/>
    <mergeCell ref="LUW66:LVC66"/>
    <mergeCell ref="LVD66:LVJ66"/>
    <mergeCell ref="LSS66:LSY66"/>
    <mergeCell ref="LSZ66:LTF66"/>
    <mergeCell ref="LTG66:LTM66"/>
    <mergeCell ref="LTN66:LTT66"/>
    <mergeCell ref="LTU66:LUA66"/>
    <mergeCell ref="LRJ66:LRP66"/>
    <mergeCell ref="LRQ66:LRW66"/>
    <mergeCell ref="LRX66:LSD66"/>
    <mergeCell ref="LSE66:LSK66"/>
    <mergeCell ref="LSL66:LSR66"/>
    <mergeCell ref="LQA66:LQG66"/>
    <mergeCell ref="LQH66:LQN66"/>
    <mergeCell ref="LQO66:LQU66"/>
    <mergeCell ref="LQV66:LRB66"/>
    <mergeCell ref="LRC66:LRI66"/>
    <mergeCell ref="LOR66:LOX66"/>
    <mergeCell ref="LOY66:LPE66"/>
    <mergeCell ref="LPF66:LPL66"/>
    <mergeCell ref="LPM66:LPS66"/>
    <mergeCell ref="LPT66:LPZ66"/>
    <mergeCell ref="LNI66:LNO66"/>
    <mergeCell ref="LNP66:LNV66"/>
    <mergeCell ref="LNW66:LOC66"/>
    <mergeCell ref="LOD66:LOJ66"/>
    <mergeCell ref="LOK66:LOQ66"/>
    <mergeCell ref="LLZ66:LMF66"/>
    <mergeCell ref="LMG66:LMM66"/>
    <mergeCell ref="LMN66:LMT66"/>
    <mergeCell ref="LMU66:LNA66"/>
    <mergeCell ref="LNB66:LNH66"/>
    <mergeCell ref="LKQ66:LKW66"/>
    <mergeCell ref="LKX66:LLD66"/>
    <mergeCell ref="LLE66:LLK66"/>
    <mergeCell ref="LLL66:LLR66"/>
    <mergeCell ref="LLS66:LLY66"/>
    <mergeCell ref="LJH66:LJN66"/>
    <mergeCell ref="LJO66:LJU66"/>
    <mergeCell ref="LJV66:LKB66"/>
    <mergeCell ref="LKC66:LKI66"/>
    <mergeCell ref="LKJ66:LKP66"/>
    <mergeCell ref="LHY66:LIE66"/>
    <mergeCell ref="LIF66:LIL66"/>
    <mergeCell ref="LIM66:LIS66"/>
    <mergeCell ref="LIT66:LIZ66"/>
    <mergeCell ref="LJA66:LJG66"/>
    <mergeCell ref="LGP66:LGV66"/>
    <mergeCell ref="LGW66:LHC66"/>
    <mergeCell ref="LHD66:LHJ66"/>
    <mergeCell ref="LHK66:LHQ66"/>
    <mergeCell ref="LHR66:LHX66"/>
    <mergeCell ref="LFG66:LFM66"/>
    <mergeCell ref="LFN66:LFT66"/>
    <mergeCell ref="LFU66:LGA66"/>
    <mergeCell ref="LGB66:LGH66"/>
    <mergeCell ref="LGI66:LGO66"/>
    <mergeCell ref="LDX66:LED66"/>
    <mergeCell ref="LEE66:LEK66"/>
    <mergeCell ref="LEL66:LER66"/>
    <mergeCell ref="LES66:LEY66"/>
    <mergeCell ref="LEZ66:LFF66"/>
    <mergeCell ref="LCO66:LCU66"/>
    <mergeCell ref="LCV66:LDB66"/>
    <mergeCell ref="LDC66:LDI66"/>
    <mergeCell ref="LDJ66:LDP66"/>
    <mergeCell ref="LDQ66:LDW66"/>
    <mergeCell ref="LBF66:LBL66"/>
    <mergeCell ref="LBM66:LBS66"/>
    <mergeCell ref="LBT66:LBZ66"/>
    <mergeCell ref="LCA66:LCG66"/>
    <mergeCell ref="LCH66:LCN66"/>
    <mergeCell ref="KZW66:LAC66"/>
    <mergeCell ref="LAD66:LAJ66"/>
    <mergeCell ref="LAK66:LAQ66"/>
    <mergeCell ref="LAR66:LAX66"/>
    <mergeCell ref="LAY66:LBE66"/>
    <mergeCell ref="KYN66:KYT66"/>
    <mergeCell ref="KYU66:KZA66"/>
    <mergeCell ref="KZB66:KZH66"/>
    <mergeCell ref="KZI66:KZO66"/>
    <mergeCell ref="KZP66:KZV66"/>
    <mergeCell ref="KXE66:KXK66"/>
    <mergeCell ref="KXL66:KXR66"/>
    <mergeCell ref="KXS66:KXY66"/>
    <mergeCell ref="KXZ66:KYF66"/>
    <mergeCell ref="KYG66:KYM66"/>
    <mergeCell ref="KVV66:KWB66"/>
    <mergeCell ref="KWC66:KWI66"/>
    <mergeCell ref="KWJ66:KWP66"/>
    <mergeCell ref="KWQ66:KWW66"/>
    <mergeCell ref="KWX66:KXD66"/>
    <mergeCell ref="KUM66:KUS66"/>
    <mergeCell ref="KUT66:KUZ66"/>
    <mergeCell ref="KVA66:KVG66"/>
    <mergeCell ref="KVH66:KVN66"/>
    <mergeCell ref="KVO66:KVU66"/>
    <mergeCell ref="KTD66:KTJ66"/>
    <mergeCell ref="KTK66:KTQ66"/>
    <mergeCell ref="KTR66:KTX66"/>
    <mergeCell ref="KTY66:KUE66"/>
    <mergeCell ref="KUF66:KUL66"/>
    <mergeCell ref="KRU66:KSA66"/>
    <mergeCell ref="KSB66:KSH66"/>
    <mergeCell ref="KSI66:KSO66"/>
    <mergeCell ref="KSP66:KSV66"/>
    <mergeCell ref="KSW66:KTC66"/>
    <mergeCell ref="KQL66:KQR66"/>
    <mergeCell ref="KQS66:KQY66"/>
    <mergeCell ref="KQZ66:KRF66"/>
    <mergeCell ref="KRG66:KRM66"/>
    <mergeCell ref="KRN66:KRT66"/>
    <mergeCell ref="KPC66:KPI66"/>
    <mergeCell ref="KPJ66:KPP66"/>
    <mergeCell ref="KPQ66:KPW66"/>
    <mergeCell ref="KPX66:KQD66"/>
    <mergeCell ref="KQE66:KQK66"/>
    <mergeCell ref="KNT66:KNZ66"/>
    <mergeCell ref="KOA66:KOG66"/>
    <mergeCell ref="KOH66:KON66"/>
    <mergeCell ref="KOO66:KOU66"/>
    <mergeCell ref="KOV66:KPB66"/>
    <mergeCell ref="KMK66:KMQ66"/>
    <mergeCell ref="KMR66:KMX66"/>
    <mergeCell ref="KMY66:KNE66"/>
    <mergeCell ref="KNF66:KNL66"/>
    <mergeCell ref="KNM66:KNS66"/>
    <mergeCell ref="KLB66:KLH66"/>
    <mergeCell ref="KLI66:KLO66"/>
    <mergeCell ref="KLP66:KLV66"/>
    <mergeCell ref="KLW66:KMC66"/>
    <mergeCell ref="KMD66:KMJ66"/>
    <mergeCell ref="KJS66:KJY66"/>
    <mergeCell ref="KJZ66:KKF66"/>
    <mergeCell ref="KKG66:KKM66"/>
    <mergeCell ref="KKN66:KKT66"/>
    <mergeCell ref="KKU66:KLA66"/>
    <mergeCell ref="KIJ66:KIP66"/>
    <mergeCell ref="KIQ66:KIW66"/>
    <mergeCell ref="KIX66:KJD66"/>
    <mergeCell ref="KJE66:KJK66"/>
    <mergeCell ref="KJL66:KJR66"/>
    <mergeCell ref="KHA66:KHG66"/>
    <mergeCell ref="KHH66:KHN66"/>
    <mergeCell ref="KHO66:KHU66"/>
    <mergeCell ref="KHV66:KIB66"/>
    <mergeCell ref="KIC66:KII66"/>
    <mergeCell ref="KFR66:KFX66"/>
    <mergeCell ref="KFY66:KGE66"/>
    <mergeCell ref="KGF66:KGL66"/>
    <mergeCell ref="KGM66:KGS66"/>
    <mergeCell ref="KGT66:KGZ66"/>
    <mergeCell ref="KEI66:KEO66"/>
    <mergeCell ref="KEP66:KEV66"/>
    <mergeCell ref="KEW66:KFC66"/>
    <mergeCell ref="KFD66:KFJ66"/>
    <mergeCell ref="KFK66:KFQ66"/>
    <mergeCell ref="KCZ66:KDF66"/>
    <mergeCell ref="KDG66:KDM66"/>
    <mergeCell ref="KDN66:KDT66"/>
    <mergeCell ref="KDU66:KEA66"/>
    <mergeCell ref="KEB66:KEH66"/>
    <mergeCell ref="KBQ66:KBW66"/>
    <mergeCell ref="KBX66:KCD66"/>
    <mergeCell ref="KCE66:KCK66"/>
    <mergeCell ref="KCL66:KCR66"/>
    <mergeCell ref="KCS66:KCY66"/>
    <mergeCell ref="KAH66:KAN66"/>
    <mergeCell ref="KAO66:KAU66"/>
    <mergeCell ref="KAV66:KBB66"/>
    <mergeCell ref="KBC66:KBI66"/>
    <mergeCell ref="KBJ66:KBP66"/>
    <mergeCell ref="JYY66:JZE66"/>
    <mergeCell ref="JZF66:JZL66"/>
    <mergeCell ref="JZM66:JZS66"/>
    <mergeCell ref="JZT66:JZZ66"/>
    <mergeCell ref="KAA66:KAG66"/>
    <mergeCell ref="JXP66:JXV66"/>
    <mergeCell ref="JXW66:JYC66"/>
    <mergeCell ref="JYD66:JYJ66"/>
    <mergeCell ref="JYK66:JYQ66"/>
    <mergeCell ref="JYR66:JYX66"/>
    <mergeCell ref="JWG66:JWM66"/>
    <mergeCell ref="JWN66:JWT66"/>
    <mergeCell ref="JWU66:JXA66"/>
    <mergeCell ref="JXB66:JXH66"/>
    <mergeCell ref="JXI66:JXO66"/>
    <mergeCell ref="JUX66:JVD66"/>
    <mergeCell ref="JVE66:JVK66"/>
    <mergeCell ref="JVL66:JVR66"/>
    <mergeCell ref="JVS66:JVY66"/>
    <mergeCell ref="JVZ66:JWF66"/>
    <mergeCell ref="JTO66:JTU66"/>
    <mergeCell ref="JTV66:JUB66"/>
    <mergeCell ref="JUC66:JUI66"/>
    <mergeCell ref="JUJ66:JUP66"/>
    <mergeCell ref="JUQ66:JUW66"/>
    <mergeCell ref="JSF66:JSL66"/>
    <mergeCell ref="JSM66:JSS66"/>
    <mergeCell ref="JST66:JSZ66"/>
    <mergeCell ref="JTA66:JTG66"/>
    <mergeCell ref="JTH66:JTN66"/>
    <mergeCell ref="JQW66:JRC66"/>
    <mergeCell ref="JRD66:JRJ66"/>
    <mergeCell ref="JRK66:JRQ66"/>
    <mergeCell ref="JRR66:JRX66"/>
    <mergeCell ref="JRY66:JSE66"/>
    <mergeCell ref="JPN66:JPT66"/>
    <mergeCell ref="JPU66:JQA66"/>
    <mergeCell ref="JQB66:JQH66"/>
    <mergeCell ref="JQI66:JQO66"/>
    <mergeCell ref="JQP66:JQV66"/>
    <mergeCell ref="JOE66:JOK66"/>
    <mergeCell ref="JOL66:JOR66"/>
    <mergeCell ref="JOS66:JOY66"/>
    <mergeCell ref="JOZ66:JPF66"/>
    <mergeCell ref="JPG66:JPM66"/>
    <mergeCell ref="JMV66:JNB66"/>
    <mergeCell ref="JNC66:JNI66"/>
    <mergeCell ref="JNJ66:JNP66"/>
    <mergeCell ref="JNQ66:JNW66"/>
    <mergeCell ref="JNX66:JOD66"/>
    <mergeCell ref="JLM66:JLS66"/>
    <mergeCell ref="JLT66:JLZ66"/>
    <mergeCell ref="JMA66:JMG66"/>
    <mergeCell ref="JMH66:JMN66"/>
    <mergeCell ref="JMO66:JMU66"/>
    <mergeCell ref="JKD66:JKJ66"/>
    <mergeCell ref="JKK66:JKQ66"/>
    <mergeCell ref="JKR66:JKX66"/>
    <mergeCell ref="JKY66:JLE66"/>
    <mergeCell ref="JLF66:JLL66"/>
    <mergeCell ref="JIU66:JJA66"/>
    <mergeCell ref="JJB66:JJH66"/>
    <mergeCell ref="JJI66:JJO66"/>
    <mergeCell ref="JJP66:JJV66"/>
    <mergeCell ref="JJW66:JKC66"/>
    <mergeCell ref="JHL66:JHR66"/>
    <mergeCell ref="JHS66:JHY66"/>
    <mergeCell ref="JHZ66:JIF66"/>
    <mergeCell ref="JIG66:JIM66"/>
    <mergeCell ref="JIN66:JIT66"/>
    <mergeCell ref="JGC66:JGI66"/>
    <mergeCell ref="JGJ66:JGP66"/>
    <mergeCell ref="JGQ66:JGW66"/>
    <mergeCell ref="JGX66:JHD66"/>
    <mergeCell ref="JHE66:JHK66"/>
    <mergeCell ref="JET66:JEZ66"/>
    <mergeCell ref="JFA66:JFG66"/>
    <mergeCell ref="JFH66:JFN66"/>
    <mergeCell ref="JFO66:JFU66"/>
    <mergeCell ref="JFV66:JGB66"/>
    <mergeCell ref="JDK66:JDQ66"/>
    <mergeCell ref="JDR66:JDX66"/>
    <mergeCell ref="JDY66:JEE66"/>
    <mergeCell ref="JEF66:JEL66"/>
    <mergeCell ref="JEM66:JES66"/>
    <mergeCell ref="JCB66:JCH66"/>
    <mergeCell ref="JCI66:JCO66"/>
    <mergeCell ref="JCP66:JCV66"/>
    <mergeCell ref="JCW66:JDC66"/>
    <mergeCell ref="JDD66:JDJ66"/>
    <mergeCell ref="JAS66:JAY66"/>
    <mergeCell ref="JAZ66:JBF66"/>
    <mergeCell ref="JBG66:JBM66"/>
    <mergeCell ref="JBN66:JBT66"/>
    <mergeCell ref="JBU66:JCA66"/>
    <mergeCell ref="IZJ66:IZP66"/>
    <mergeCell ref="IZQ66:IZW66"/>
    <mergeCell ref="IZX66:JAD66"/>
    <mergeCell ref="JAE66:JAK66"/>
    <mergeCell ref="JAL66:JAR66"/>
    <mergeCell ref="IYA66:IYG66"/>
    <mergeCell ref="IYH66:IYN66"/>
    <mergeCell ref="IYO66:IYU66"/>
    <mergeCell ref="IYV66:IZB66"/>
    <mergeCell ref="IZC66:IZI66"/>
    <mergeCell ref="IWR66:IWX66"/>
    <mergeCell ref="IWY66:IXE66"/>
    <mergeCell ref="IXF66:IXL66"/>
    <mergeCell ref="IXM66:IXS66"/>
    <mergeCell ref="IXT66:IXZ66"/>
    <mergeCell ref="IVI66:IVO66"/>
    <mergeCell ref="IVP66:IVV66"/>
    <mergeCell ref="IVW66:IWC66"/>
    <mergeCell ref="IWD66:IWJ66"/>
    <mergeCell ref="IWK66:IWQ66"/>
    <mergeCell ref="ITZ66:IUF66"/>
    <mergeCell ref="IUG66:IUM66"/>
    <mergeCell ref="IUN66:IUT66"/>
    <mergeCell ref="IUU66:IVA66"/>
    <mergeCell ref="IVB66:IVH66"/>
    <mergeCell ref="ISQ66:ISW66"/>
    <mergeCell ref="ISX66:ITD66"/>
    <mergeCell ref="ITE66:ITK66"/>
    <mergeCell ref="ITL66:ITR66"/>
    <mergeCell ref="ITS66:ITY66"/>
    <mergeCell ref="IRH66:IRN66"/>
    <mergeCell ref="IRO66:IRU66"/>
    <mergeCell ref="IRV66:ISB66"/>
    <mergeCell ref="ISC66:ISI66"/>
    <mergeCell ref="ISJ66:ISP66"/>
    <mergeCell ref="IPY66:IQE66"/>
    <mergeCell ref="IQF66:IQL66"/>
    <mergeCell ref="IQM66:IQS66"/>
    <mergeCell ref="IQT66:IQZ66"/>
    <mergeCell ref="IRA66:IRG66"/>
    <mergeCell ref="IOP66:IOV66"/>
    <mergeCell ref="IOW66:IPC66"/>
    <mergeCell ref="IPD66:IPJ66"/>
    <mergeCell ref="IPK66:IPQ66"/>
    <mergeCell ref="IPR66:IPX66"/>
    <mergeCell ref="ING66:INM66"/>
    <mergeCell ref="INN66:INT66"/>
    <mergeCell ref="INU66:IOA66"/>
    <mergeCell ref="IOB66:IOH66"/>
    <mergeCell ref="IOI66:IOO66"/>
    <mergeCell ref="ILX66:IMD66"/>
    <mergeCell ref="IME66:IMK66"/>
    <mergeCell ref="IML66:IMR66"/>
    <mergeCell ref="IMS66:IMY66"/>
    <mergeCell ref="IMZ66:INF66"/>
    <mergeCell ref="IKO66:IKU66"/>
    <mergeCell ref="IKV66:ILB66"/>
    <mergeCell ref="ILC66:ILI66"/>
    <mergeCell ref="ILJ66:ILP66"/>
    <mergeCell ref="ILQ66:ILW66"/>
    <mergeCell ref="IJF66:IJL66"/>
    <mergeCell ref="IJM66:IJS66"/>
    <mergeCell ref="IJT66:IJZ66"/>
    <mergeCell ref="IKA66:IKG66"/>
    <mergeCell ref="IKH66:IKN66"/>
    <mergeCell ref="IHW66:IIC66"/>
    <mergeCell ref="IID66:IIJ66"/>
    <mergeCell ref="IIK66:IIQ66"/>
    <mergeCell ref="IIR66:IIX66"/>
    <mergeCell ref="IIY66:IJE66"/>
    <mergeCell ref="IGN66:IGT66"/>
    <mergeCell ref="IGU66:IHA66"/>
    <mergeCell ref="IHB66:IHH66"/>
    <mergeCell ref="IHI66:IHO66"/>
    <mergeCell ref="IHP66:IHV66"/>
    <mergeCell ref="IFE66:IFK66"/>
    <mergeCell ref="IFL66:IFR66"/>
    <mergeCell ref="IFS66:IFY66"/>
    <mergeCell ref="IFZ66:IGF66"/>
    <mergeCell ref="IGG66:IGM66"/>
    <mergeCell ref="IDV66:IEB66"/>
    <mergeCell ref="IEC66:IEI66"/>
    <mergeCell ref="IEJ66:IEP66"/>
    <mergeCell ref="IEQ66:IEW66"/>
    <mergeCell ref="IEX66:IFD66"/>
    <mergeCell ref="ICM66:ICS66"/>
    <mergeCell ref="ICT66:ICZ66"/>
    <mergeCell ref="IDA66:IDG66"/>
    <mergeCell ref="IDH66:IDN66"/>
    <mergeCell ref="IDO66:IDU66"/>
    <mergeCell ref="IBD66:IBJ66"/>
    <mergeCell ref="IBK66:IBQ66"/>
    <mergeCell ref="IBR66:IBX66"/>
    <mergeCell ref="IBY66:ICE66"/>
    <mergeCell ref="ICF66:ICL66"/>
    <mergeCell ref="HZU66:IAA66"/>
    <mergeCell ref="IAB66:IAH66"/>
    <mergeCell ref="IAI66:IAO66"/>
    <mergeCell ref="IAP66:IAV66"/>
    <mergeCell ref="IAW66:IBC66"/>
    <mergeCell ref="HYL66:HYR66"/>
    <mergeCell ref="HYS66:HYY66"/>
    <mergeCell ref="HYZ66:HZF66"/>
    <mergeCell ref="HZG66:HZM66"/>
    <mergeCell ref="HZN66:HZT66"/>
    <mergeCell ref="HXC66:HXI66"/>
    <mergeCell ref="HXJ66:HXP66"/>
    <mergeCell ref="HXQ66:HXW66"/>
    <mergeCell ref="HXX66:HYD66"/>
    <mergeCell ref="HYE66:HYK66"/>
    <mergeCell ref="HVT66:HVZ66"/>
    <mergeCell ref="HWA66:HWG66"/>
    <mergeCell ref="HWH66:HWN66"/>
    <mergeCell ref="HWO66:HWU66"/>
    <mergeCell ref="HWV66:HXB66"/>
    <mergeCell ref="HUK66:HUQ66"/>
    <mergeCell ref="HUR66:HUX66"/>
    <mergeCell ref="HUY66:HVE66"/>
    <mergeCell ref="HVF66:HVL66"/>
    <mergeCell ref="HVM66:HVS66"/>
    <mergeCell ref="HTB66:HTH66"/>
    <mergeCell ref="HTI66:HTO66"/>
    <mergeCell ref="HTP66:HTV66"/>
    <mergeCell ref="HTW66:HUC66"/>
    <mergeCell ref="HUD66:HUJ66"/>
    <mergeCell ref="HRS66:HRY66"/>
    <mergeCell ref="HRZ66:HSF66"/>
    <mergeCell ref="HSG66:HSM66"/>
    <mergeCell ref="HSN66:HST66"/>
    <mergeCell ref="HSU66:HTA66"/>
    <mergeCell ref="HQJ66:HQP66"/>
    <mergeCell ref="HQQ66:HQW66"/>
    <mergeCell ref="HQX66:HRD66"/>
    <mergeCell ref="HRE66:HRK66"/>
    <mergeCell ref="HRL66:HRR66"/>
    <mergeCell ref="HPA66:HPG66"/>
    <mergeCell ref="HPH66:HPN66"/>
    <mergeCell ref="HPO66:HPU66"/>
    <mergeCell ref="HPV66:HQB66"/>
    <mergeCell ref="HQC66:HQI66"/>
    <mergeCell ref="HNR66:HNX66"/>
    <mergeCell ref="HNY66:HOE66"/>
    <mergeCell ref="HOF66:HOL66"/>
    <mergeCell ref="HOM66:HOS66"/>
    <mergeCell ref="HOT66:HOZ66"/>
    <mergeCell ref="HMI66:HMO66"/>
    <mergeCell ref="HMP66:HMV66"/>
    <mergeCell ref="HMW66:HNC66"/>
    <mergeCell ref="HND66:HNJ66"/>
    <mergeCell ref="HNK66:HNQ66"/>
    <mergeCell ref="HKZ66:HLF66"/>
    <mergeCell ref="HLG66:HLM66"/>
    <mergeCell ref="HLN66:HLT66"/>
    <mergeCell ref="HLU66:HMA66"/>
    <mergeCell ref="HMB66:HMH66"/>
    <mergeCell ref="HJQ66:HJW66"/>
    <mergeCell ref="HJX66:HKD66"/>
    <mergeCell ref="HKE66:HKK66"/>
    <mergeCell ref="HKL66:HKR66"/>
    <mergeCell ref="HKS66:HKY66"/>
    <mergeCell ref="HIH66:HIN66"/>
    <mergeCell ref="HIO66:HIU66"/>
    <mergeCell ref="HIV66:HJB66"/>
    <mergeCell ref="HJC66:HJI66"/>
    <mergeCell ref="HJJ66:HJP66"/>
    <mergeCell ref="HGY66:HHE66"/>
    <mergeCell ref="HHF66:HHL66"/>
    <mergeCell ref="HHM66:HHS66"/>
    <mergeCell ref="HHT66:HHZ66"/>
    <mergeCell ref="HIA66:HIG66"/>
    <mergeCell ref="HFP66:HFV66"/>
    <mergeCell ref="HFW66:HGC66"/>
    <mergeCell ref="HGD66:HGJ66"/>
    <mergeCell ref="HGK66:HGQ66"/>
    <mergeCell ref="HGR66:HGX66"/>
    <mergeCell ref="HEG66:HEM66"/>
    <mergeCell ref="HEN66:HET66"/>
    <mergeCell ref="HEU66:HFA66"/>
    <mergeCell ref="HFB66:HFH66"/>
    <mergeCell ref="HFI66:HFO66"/>
    <mergeCell ref="HCX66:HDD66"/>
    <mergeCell ref="HDE66:HDK66"/>
    <mergeCell ref="HDL66:HDR66"/>
    <mergeCell ref="HDS66:HDY66"/>
    <mergeCell ref="HDZ66:HEF66"/>
    <mergeCell ref="HBO66:HBU66"/>
    <mergeCell ref="HBV66:HCB66"/>
    <mergeCell ref="HCC66:HCI66"/>
    <mergeCell ref="HCJ66:HCP66"/>
    <mergeCell ref="HCQ66:HCW66"/>
    <mergeCell ref="HAF66:HAL66"/>
    <mergeCell ref="HAM66:HAS66"/>
    <mergeCell ref="HAT66:HAZ66"/>
    <mergeCell ref="HBA66:HBG66"/>
    <mergeCell ref="HBH66:HBN66"/>
    <mergeCell ref="GYW66:GZC66"/>
    <mergeCell ref="GZD66:GZJ66"/>
    <mergeCell ref="GZK66:GZQ66"/>
    <mergeCell ref="GZR66:GZX66"/>
    <mergeCell ref="GZY66:HAE66"/>
    <mergeCell ref="GXN66:GXT66"/>
    <mergeCell ref="GXU66:GYA66"/>
    <mergeCell ref="GYB66:GYH66"/>
    <mergeCell ref="GYI66:GYO66"/>
    <mergeCell ref="GYP66:GYV66"/>
    <mergeCell ref="GWE66:GWK66"/>
    <mergeCell ref="GWL66:GWR66"/>
    <mergeCell ref="GWS66:GWY66"/>
    <mergeCell ref="GWZ66:GXF66"/>
    <mergeCell ref="GXG66:GXM66"/>
    <mergeCell ref="GUV66:GVB66"/>
    <mergeCell ref="GVC66:GVI66"/>
    <mergeCell ref="GVJ66:GVP66"/>
    <mergeCell ref="GVQ66:GVW66"/>
    <mergeCell ref="GVX66:GWD66"/>
    <mergeCell ref="GTM66:GTS66"/>
    <mergeCell ref="GTT66:GTZ66"/>
    <mergeCell ref="GUA66:GUG66"/>
    <mergeCell ref="GUH66:GUN66"/>
    <mergeCell ref="GUO66:GUU66"/>
    <mergeCell ref="GSD66:GSJ66"/>
    <mergeCell ref="GSK66:GSQ66"/>
    <mergeCell ref="GSR66:GSX66"/>
    <mergeCell ref="GSY66:GTE66"/>
    <mergeCell ref="GTF66:GTL66"/>
    <mergeCell ref="GQU66:GRA66"/>
    <mergeCell ref="GRB66:GRH66"/>
    <mergeCell ref="GRI66:GRO66"/>
    <mergeCell ref="GRP66:GRV66"/>
    <mergeCell ref="GRW66:GSC66"/>
    <mergeCell ref="GPL66:GPR66"/>
    <mergeCell ref="GPS66:GPY66"/>
    <mergeCell ref="GPZ66:GQF66"/>
    <mergeCell ref="GQG66:GQM66"/>
    <mergeCell ref="GQN66:GQT66"/>
    <mergeCell ref="GOC66:GOI66"/>
    <mergeCell ref="GOJ66:GOP66"/>
    <mergeCell ref="GOQ66:GOW66"/>
    <mergeCell ref="GOX66:GPD66"/>
    <mergeCell ref="GPE66:GPK66"/>
    <mergeCell ref="GMT66:GMZ66"/>
    <mergeCell ref="GNA66:GNG66"/>
    <mergeCell ref="GNH66:GNN66"/>
    <mergeCell ref="GNO66:GNU66"/>
    <mergeCell ref="GNV66:GOB66"/>
    <mergeCell ref="GLK66:GLQ66"/>
    <mergeCell ref="GLR66:GLX66"/>
    <mergeCell ref="GLY66:GME66"/>
    <mergeCell ref="GMF66:GML66"/>
    <mergeCell ref="GMM66:GMS66"/>
    <mergeCell ref="GKB66:GKH66"/>
    <mergeCell ref="GKI66:GKO66"/>
    <mergeCell ref="GKP66:GKV66"/>
    <mergeCell ref="GKW66:GLC66"/>
    <mergeCell ref="GLD66:GLJ66"/>
    <mergeCell ref="GIS66:GIY66"/>
    <mergeCell ref="GIZ66:GJF66"/>
    <mergeCell ref="GJG66:GJM66"/>
    <mergeCell ref="GJN66:GJT66"/>
    <mergeCell ref="GJU66:GKA66"/>
    <mergeCell ref="GHJ66:GHP66"/>
    <mergeCell ref="GHQ66:GHW66"/>
    <mergeCell ref="GHX66:GID66"/>
    <mergeCell ref="GIE66:GIK66"/>
    <mergeCell ref="GIL66:GIR66"/>
    <mergeCell ref="GGA66:GGG66"/>
    <mergeCell ref="GGH66:GGN66"/>
    <mergeCell ref="GGO66:GGU66"/>
    <mergeCell ref="GGV66:GHB66"/>
    <mergeCell ref="GHC66:GHI66"/>
    <mergeCell ref="GER66:GEX66"/>
    <mergeCell ref="GEY66:GFE66"/>
    <mergeCell ref="GFF66:GFL66"/>
    <mergeCell ref="GFM66:GFS66"/>
    <mergeCell ref="GFT66:GFZ66"/>
    <mergeCell ref="GDI66:GDO66"/>
    <mergeCell ref="GDP66:GDV66"/>
    <mergeCell ref="GDW66:GEC66"/>
    <mergeCell ref="GED66:GEJ66"/>
    <mergeCell ref="GEK66:GEQ66"/>
    <mergeCell ref="GBZ66:GCF66"/>
    <mergeCell ref="GCG66:GCM66"/>
    <mergeCell ref="GCN66:GCT66"/>
    <mergeCell ref="GCU66:GDA66"/>
    <mergeCell ref="GDB66:GDH66"/>
    <mergeCell ref="GAQ66:GAW66"/>
    <mergeCell ref="GAX66:GBD66"/>
    <mergeCell ref="GBE66:GBK66"/>
    <mergeCell ref="GBL66:GBR66"/>
    <mergeCell ref="GBS66:GBY66"/>
    <mergeCell ref="FZH66:FZN66"/>
    <mergeCell ref="FZO66:FZU66"/>
    <mergeCell ref="FZV66:GAB66"/>
    <mergeCell ref="GAC66:GAI66"/>
    <mergeCell ref="GAJ66:GAP66"/>
    <mergeCell ref="FXY66:FYE66"/>
    <mergeCell ref="FYF66:FYL66"/>
    <mergeCell ref="FYM66:FYS66"/>
    <mergeCell ref="FYT66:FYZ66"/>
    <mergeCell ref="FZA66:FZG66"/>
    <mergeCell ref="FWP66:FWV66"/>
    <mergeCell ref="FWW66:FXC66"/>
    <mergeCell ref="FXD66:FXJ66"/>
    <mergeCell ref="FXK66:FXQ66"/>
    <mergeCell ref="FXR66:FXX66"/>
    <mergeCell ref="FVG66:FVM66"/>
    <mergeCell ref="FVN66:FVT66"/>
    <mergeCell ref="FVU66:FWA66"/>
    <mergeCell ref="FWB66:FWH66"/>
    <mergeCell ref="FWI66:FWO66"/>
    <mergeCell ref="FTX66:FUD66"/>
    <mergeCell ref="FUE66:FUK66"/>
    <mergeCell ref="FUL66:FUR66"/>
    <mergeCell ref="FUS66:FUY66"/>
    <mergeCell ref="FUZ66:FVF66"/>
    <mergeCell ref="FSO66:FSU66"/>
    <mergeCell ref="FSV66:FTB66"/>
    <mergeCell ref="FTC66:FTI66"/>
    <mergeCell ref="FTJ66:FTP66"/>
    <mergeCell ref="FTQ66:FTW66"/>
    <mergeCell ref="FRF66:FRL66"/>
    <mergeCell ref="FRM66:FRS66"/>
    <mergeCell ref="FRT66:FRZ66"/>
    <mergeCell ref="FSA66:FSG66"/>
    <mergeCell ref="FSH66:FSN66"/>
    <mergeCell ref="FPW66:FQC66"/>
    <mergeCell ref="FQD66:FQJ66"/>
    <mergeCell ref="FQK66:FQQ66"/>
    <mergeCell ref="FQR66:FQX66"/>
    <mergeCell ref="FQY66:FRE66"/>
    <mergeCell ref="FON66:FOT66"/>
    <mergeCell ref="FOU66:FPA66"/>
    <mergeCell ref="FPB66:FPH66"/>
    <mergeCell ref="FPI66:FPO66"/>
    <mergeCell ref="FPP66:FPV66"/>
    <mergeCell ref="FNE66:FNK66"/>
    <mergeCell ref="FNL66:FNR66"/>
    <mergeCell ref="FNS66:FNY66"/>
    <mergeCell ref="FNZ66:FOF66"/>
    <mergeCell ref="FOG66:FOM66"/>
    <mergeCell ref="FLV66:FMB66"/>
    <mergeCell ref="FMC66:FMI66"/>
    <mergeCell ref="FMJ66:FMP66"/>
    <mergeCell ref="FMQ66:FMW66"/>
    <mergeCell ref="FMX66:FND66"/>
    <mergeCell ref="FKM66:FKS66"/>
    <mergeCell ref="FKT66:FKZ66"/>
    <mergeCell ref="FLA66:FLG66"/>
    <mergeCell ref="FLH66:FLN66"/>
    <mergeCell ref="FLO66:FLU66"/>
    <mergeCell ref="FJD66:FJJ66"/>
    <mergeCell ref="FJK66:FJQ66"/>
    <mergeCell ref="FJR66:FJX66"/>
    <mergeCell ref="FJY66:FKE66"/>
    <mergeCell ref="FKF66:FKL66"/>
    <mergeCell ref="FHU66:FIA66"/>
    <mergeCell ref="FIB66:FIH66"/>
    <mergeCell ref="FII66:FIO66"/>
    <mergeCell ref="FIP66:FIV66"/>
    <mergeCell ref="FIW66:FJC66"/>
    <mergeCell ref="FGL66:FGR66"/>
    <mergeCell ref="FGS66:FGY66"/>
    <mergeCell ref="FGZ66:FHF66"/>
    <mergeCell ref="FHG66:FHM66"/>
    <mergeCell ref="FHN66:FHT66"/>
    <mergeCell ref="FFC66:FFI66"/>
    <mergeCell ref="FFJ66:FFP66"/>
    <mergeCell ref="FFQ66:FFW66"/>
    <mergeCell ref="FFX66:FGD66"/>
    <mergeCell ref="FGE66:FGK66"/>
    <mergeCell ref="FDT66:FDZ66"/>
    <mergeCell ref="FEA66:FEG66"/>
    <mergeCell ref="FEH66:FEN66"/>
    <mergeCell ref="FEO66:FEU66"/>
    <mergeCell ref="FEV66:FFB66"/>
    <mergeCell ref="FCK66:FCQ66"/>
    <mergeCell ref="FCR66:FCX66"/>
    <mergeCell ref="FCY66:FDE66"/>
    <mergeCell ref="FDF66:FDL66"/>
    <mergeCell ref="FDM66:FDS66"/>
    <mergeCell ref="FBB66:FBH66"/>
    <mergeCell ref="FBI66:FBO66"/>
    <mergeCell ref="FBP66:FBV66"/>
    <mergeCell ref="FBW66:FCC66"/>
    <mergeCell ref="FCD66:FCJ66"/>
    <mergeCell ref="EZS66:EZY66"/>
    <mergeCell ref="EZZ66:FAF66"/>
    <mergeCell ref="FAG66:FAM66"/>
    <mergeCell ref="FAN66:FAT66"/>
    <mergeCell ref="FAU66:FBA66"/>
    <mergeCell ref="EYJ66:EYP66"/>
    <mergeCell ref="EYQ66:EYW66"/>
    <mergeCell ref="EYX66:EZD66"/>
    <mergeCell ref="EZE66:EZK66"/>
    <mergeCell ref="EZL66:EZR66"/>
    <mergeCell ref="EXA66:EXG66"/>
    <mergeCell ref="EXH66:EXN66"/>
    <mergeCell ref="EXO66:EXU66"/>
    <mergeCell ref="EXV66:EYB66"/>
    <mergeCell ref="EYC66:EYI66"/>
    <mergeCell ref="EVR66:EVX66"/>
    <mergeCell ref="EVY66:EWE66"/>
    <mergeCell ref="EWF66:EWL66"/>
    <mergeCell ref="EWM66:EWS66"/>
    <mergeCell ref="EWT66:EWZ66"/>
    <mergeCell ref="EUI66:EUO66"/>
    <mergeCell ref="EUP66:EUV66"/>
    <mergeCell ref="EUW66:EVC66"/>
    <mergeCell ref="EVD66:EVJ66"/>
    <mergeCell ref="EVK66:EVQ66"/>
    <mergeCell ref="ESZ66:ETF66"/>
    <mergeCell ref="ETG66:ETM66"/>
    <mergeCell ref="ETN66:ETT66"/>
    <mergeCell ref="ETU66:EUA66"/>
    <mergeCell ref="EUB66:EUH66"/>
    <mergeCell ref="ERQ66:ERW66"/>
    <mergeCell ref="ERX66:ESD66"/>
    <mergeCell ref="ESE66:ESK66"/>
    <mergeCell ref="ESL66:ESR66"/>
    <mergeCell ref="ESS66:ESY66"/>
    <mergeCell ref="EQH66:EQN66"/>
    <mergeCell ref="EQO66:EQU66"/>
    <mergeCell ref="EQV66:ERB66"/>
    <mergeCell ref="ERC66:ERI66"/>
    <mergeCell ref="ERJ66:ERP66"/>
    <mergeCell ref="EOY66:EPE66"/>
    <mergeCell ref="EPF66:EPL66"/>
    <mergeCell ref="EPM66:EPS66"/>
    <mergeCell ref="EPT66:EPZ66"/>
    <mergeCell ref="EQA66:EQG66"/>
    <mergeCell ref="ENP66:ENV66"/>
    <mergeCell ref="ENW66:EOC66"/>
    <mergeCell ref="EOD66:EOJ66"/>
    <mergeCell ref="EOK66:EOQ66"/>
    <mergeCell ref="EOR66:EOX66"/>
    <mergeCell ref="EMG66:EMM66"/>
    <mergeCell ref="EMN66:EMT66"/>
    <mergeCell ref="EMU66:ENA66"/>
    <mergeCell ref="ENB66:ENH66"/>
    <mergeCell ref="ENI66:ENO66"/>
    <mergeCell ref="EKX66:ELD66"/>
    <mergeCell ref="ELE66:ELK66"/>
    <mergeCell ref="ELL66:ELR66"/>
    <mergeCell ref="ELS66:ELY66"/>
    <mergeCell ref="ELZ66:EMF66"/>
    <mergeCell ref="EJO66:EJU66"/>
    <mergeCell ref="EJV66:EKB66"/>
    <mergeCell ref="EKC66:EKI66"/>
    <mergeCell ref="EKJ66:EKP66"/>
    <mergeCell ref="EKQ66:EKW66"/>
    <mergeCell ref="EIF66:EIL66"/>
    <mergeCell ref="EIM66:EIS66"/>
    <mergeCell ref="EIT66:EIZ66"/>
    <mergeCell ref="EJA66:EJG66"/>
    <mergeCell ref="EJH66:EJN66"/>
    <mergeCell ref="EGW66:EHC66"/>
    <mergeCell ref="EHD66:EHJ66"/>
    <mergeCell ref="EHK66:EHQ66"/>
    <mergeCell ref="EHR66:EHX66"/>
    <mergeCell ref="EHY66:EIE66"/>
    <mergeCell ref="EFN66:EFT66"/>
    <mergeCell ref="EFU66:EGA66"/>
    <mergeCell ref="EGB66:EGH66"/>
    <mergeCell ref="EGI66:EGO66"/>
    <mergeCell ref="EGP66:EGV66"/>
    <mergeCell ref="EEE66:EEK66"/>
    <mergeCell ref="EEL66:EER66"/>
    <mergeCell ref="EES66:EEY66"/>
    <mergeCell ref="EEZ66:EFF66"/>
    <mergeCell ref="EFG66:EFM66"/>
    <mergeCell ref="ECV66:EDB66"/>
    <mergeCell ref="EDC66:EDI66"/>
    <mergeCell ref="EDJ66:EDP66"/>
    <mergeCell ref="EDQ66:EDW66"/>
    <mergeCell ref="EDX66:EED66"/>
    <mergeCell ref="EBM66:EBS66"/>
    <mergeCell ref="EBT66:EBZ66"/>
    <mergeCell ref="ECA66:ECG66"/>
    <mergeCell ref="ECH66:ECN66"/>
    <mergeCell ref="ECO66:ECU66"/>
    <mergeCell ref="EAD66:EAJ66"/>
    <mergeCell ref="EAK66:EAQ66"/>
    <mergeCell ref="EAR66:EAX66"/>
    <mergeCell ref="EAY66:EBE66"/>
    <mergeCell ref="EBF66:EBL66"/>
    <mergeCell ref="DYU66:DZA66"/>
    <mergeCell ref="DZB66:DZH66"/>
    <mergeCell ref="DZI66:DZO66"/>
    <mergeCell ref="DZP66:DZV66"/>
    <mergeCell ref="DZW66:EAC66"/>
    <mergeCell ref="DXL66:DXR66"/>
    <mergeCell ref="DXS66:DXY66"/>
    <mergeCell ref="DXZ66:DYF66"/>
    <mergeCell ref="DYG66:DYM66"/>
    <mergeCell ref="DYN66:DYT66"/>
    <mergeCell ref="DWC66:DWI66"/>
    <mergeCell ref="DWJ66:DWP66"/>
    <mergeCell ref="DWQ66:DWW66"/>
    <mergeCell ref="DWX66:DXD66"/>
    <mergeCell ref="DXE66:DXK66"/>
    <mergeCell ref="DUT66:DUZ66"/>
    <mergeCell ref="DVA66:DVG66"/>
    <mergeCell ref="DVH66:DVN66"/>
    <mergeCell ref="DVO66:DVU66"/>
    <mergeCell ref="DVV66:DWB66"/>
    <mergeCell ref="DTK66:DTQ66"/>
    <mergeCell ref="DTR66:DTX66"/>
    <mergeCell ref="DTY66:DUE66"/>
    <mergeCell ref="DUF66:DUL66"/>
    <mergeCell ref="DUM66:DUS66"/>
    <mergeCell ref="DSB66:DSH66"/>
    <mergeCell ref="DSI66:DSO66"/>
    <mergeCell ref="DSP66:DSV66"/>
    <mergeCell ref="DSW66:DTC66"/>
    <mergeCell ref="DTD66:DTJ66"/>
    <mergeCell ref="DQS66:DQY66"/>
    <mergeCell ref="DQZ66:DRF66"/>
    <mergeCell ref="DRG66:DRM66"/>
    <mergeCell ref="DRN66:DRT66"/>
    <mergeCell ref="DRU66:DSA66"/>
    <mergeCell ref="DPJ66:DPP66"/>
    <mergeCell ref="DPQ66:DPW66"/>
    <mergeCell ref="DPX66:DQD66"/>
    <mergeCell ref="DQE66:DQK66"/>
    <mergeCell ref="DQL66:DQR66"/>
    <mergeCell ref="DOA66:DOG66"/>
    <mergeCell ref="DOH66:DON66"/>
    <mergeCell ref="DOO66:DOU66"/>
    <mergeCell ref="DOV66:DPB66"/>
    <mergeCell ref="DPC66:DPI66"/>
    <mergeCell ref="DMR66:DMX66"/>
    <mergeCell ref="DMY66:DNE66"/>
    <mergeCell ref="DNF66:DNL66"/>
    <mergeCell ref="DNM66:DNS66"/>
    <mergeCell ref="DNT66:DNZ66"/>
    <mergeCell ref="DLI66:DLO66"/>
    <mergeCell ref="DLP66:DLV66"/>
    <mergeCell ref="DLW66:DMC66"/>
    <mergeCell ref="DMD66:DMJ66"/>
    <mergeCell ref="DMK66:DMQ66"/>
    <mergeCell ref="DJZ66:DKF66"/>
    <mergeCell ref="DKG66:DKM66"/>
    <mergeCell ref="DKN66:DKT66"/>
    <mergeCell ref="DKU66:DLA66"/>
    <mergeCell ref="DLB66:DLH66"/>
    <mergeCell ref="DIQ66:DIW66"/>
    <mergeCell ref="DIX66:DJD66"/>
    <mergeCell ref="DJE66:DJK66"/>
    <mergeCell ref="DJL66:DJR66"/>
    <mergeCell ref="DJS66:DJY66"/>
    <mergeCell ref="DHH66:DHN66"/>
    <mergeCell ref="DHO66:DHU66"/>
    <mergeCell ref="DHV66:DIB66"/>
    <mergeCell ref="DIC66:DII66"/>
    <mergeCell ref="DIJ66:DIP66"/>
    <mergeCell ref="DFY66:DGE66"/>
    <mergeCell ref="DGF66:DGL66"/>
    <mergeCell ref="DGM66:DGS66"/>
    <mergeCell ref="DGT66:DGZ66"/>
    <mergeCell ref="DHA66:DHG66"/>
    <mergeCell ref="DEP66:DEV66"/>
    <mergeCell ref="DEW66:DFC66"/>
    <mergeCell ref="DFD66:DFJ66"/>
    <mergeCell ref="DFK66:DFQ66"/>
    <mergeCell ref="DFR66:DFX66"/>
    <mergeCell ref="DDG66:DDM66"/>
    <mergeCell ref="DDN66:DDT66"/>
    <mergeCell ref="DDU66:DEA66"/>
    <mergeCell ref="DEB66:DEH66"/>
    <mergeCell ref="DEI66:DEO66"/>
    <mergeCell ref="DBX66:DCD66"/>
    <mergeCell ref="DCE66:DCK66"/>
    <mergeCell ref="DCL66:DCR66"/>
    <mergeCell ref="DCS66:DCY66"/>
    <mergeCell ref="DCZ66:DDF66"/>
    <mergeCell ref="DAO66:DAU66"/>
    <mergeCell ref="DAV66:DBB66"/>
    <mergeCell ref="DBC66:DBI66"/>
    <mergeCell ref="DBJ66:DBP66"/>
    <mergeCell ref="DBQ66:DBW66"/>
    <mergeCell ref="CZF66:CZL66"/>
    <mergeCell ref="CZM66:CZS66"/>
    <mergeCell ref="CZT66:CZZ66"/>
    <mergeCell ref="DAA66:DAG66"/>
    <mergeCell ref="DAH66:DAN66"/>
    <mergeCell ref="CXW66:CYC66"/>
    <mergeCell ref="CYD66:CYJ66"/>
    <mergeCell ref="CYK66:CYQ66"/>
    <mergeCell ref="CYR66:CYX66"/>
    <mergeCell ref="CYY66:CZE66"/>
    <mergeCell ref="CWN66:CWT66"/>
    <mergeCell ref="CWU66:CXA66"/>
    <mergeCell ref="CXB66:CXH66"/>
    <mergeCell ref="CXI66:CXO66"/>
    <mergeCell ref="CXP66:CXV66"/>
    <mergeCell ref="CVE66:CVK66"/>
    <mergeCell ref="CVL66:CVR66"/>
    <mergeCell ref="CVS66:CVY66"/>
    <mergeCell ref="CVZ66:CWF66"/>
    <mergeCell ref="CWG66:CWM66"/>
    <mergeCell ref="CTV66:CUB66"/>
    <mergeCell ref="CUC66:CUI66"/>
    <mergeCell ref="CUJ66:CUP66"/>
    <mergeCell ref="CUQ66:CUW66"/>
    <mergeCell ref="CUX66:CVD66"/>
    <mergeCell ref="CSM66:CSS66"/>
    <mergeCell ref="CST66:CSZ66"/>
    <mergeCell ref="CTA66:CTG66"/>
    <mergeCell ref="CTH66:CTN66"/>
    <mergeCell ref="CTO66:CTU66"/>
    <mergeCell ref="CRD66:CRJ66"/>
    <mergeCell ref="CRK66:CRQ66"/>
    <mergeCell ref="CRR66:CRX66"/>
    <mergeCell ref="CRY66:CSE66"/>
    <mergeCell ref="CSF66:CSL66"/>
    <mergeCell ref="CPU66:CQA66"/>
    <mergeCell ref="CQB66:CQH66"/>
    <mergeCell ref="CQI66:CQO66"/>
    <mergeCell ref="CQP66:CQV66"/>
    <mergeCell ref="CQW66:CRC66"/>
    <mergeCell ref="COL66:COR66"/>
    <mergeCell ref="COS66:COY66"/>
    <mergeCell ref="COZ66:CPF66"/>
    <mergeCell ref="CPG66:CPM66"/>
    <mergeCell ref="CPN66:CPT66"/>
    <mergeCell ref="CNC66:CNI66"/>
    <mergeCell ref="CNJ66:CNP66"/>
    <mergeCell ref="CNQ66:CNW66"/>
    <mergeCell ref="CNX66:COD66"/>
    <mergeCell ref="COE66:COK66"/>
    <mergeCell ref="CLT66:CLZ66"/>
    <mergeCell ref="CMA66:CMG66"/>
    <mergeCell ref="CMH66:CMN66"/>
    <mergeCell ref="CMO66:CMU66"/>
    <mergeCell ref="CMV66:CNB66"/>
    <mergeCell ref="CKK66:CKQ66"/>
    <mergeCell ref="CKR66:CKX66"/>
    <mergeCell ref="CKY66:CLE66"/>
    <mergeCell ref="CLF66:CLL66"/>
    <mergeCell ref="CLM66:CLS66"/>
    <mergeCell ref="CJB66:CJH66"/>
    <mergeCell ref="CJI66:CJO66"/>
    <mergeCell ref="CJP66:CJV66"/>
    <mergeCell ref="CJW66:CKC66"/>
    <mergeCell ref="CKD66:CKJ66"/>
    <mergeCell ref="CHS66:CHY66"/>
    <mergeCell ref="CHZ66:CIF66"/>
    <mergeCell ref="CIG66:CIM66"/>
    <mergeCell ref="CIN66:CIT66"/>
    <mergeCell ref="CIU66:CJA66"/>
    <mergeCell ref="CGJ66:CGP66"/>
    <mergeCell ref="CGQ66:CGW66"/>
    <mergeCell ref="CGX66:CHD66"/>
    <mergeCell ref="CHE66:CHK66"/>
    <mergeCell ref="CHL66:CHR66"/>
    <mergeCell ref="CFA66:CFG66"/>
    <mergeCell ref="CFH66:CFN66"/>
    <mergeCell ref="CFO66:CFU66"/>
    <mergeCell ref="CFV66:CGB66"/>
    <mergeCell ref="CGC66:CGI66"/>
    <mergeCell ref="CDR66:CDX66"/>
    <mergeCell ref="CDY66:CEE66"/>
    <mergeCell ref="CEF66:CEL66"/>
    <mergeCell ref="CEM66:CES66"/>
    <mergeCell ref="CET66:CEZ66"/>
    <mergeCell ref="CCI66:CCO66"/>
    <mergeCell ref="CCP66:CCV66"/>
    <mergeCell ref="CCW66:CDC66"/>
    <mergeCell ref="CDD66:CDJ66"/>
    <mergeCell ref="CDK66:CDQ66"/>
    <mergeCell ref="CAZ66:CBF66"/>
    <mergeCell ref="CBG66:CBM66"/>
    <mergeCell ref="CBN66:CBT66"/>
    <mergeCell ref="CBU66:CCA66"/>
    <mergeCell ref="CCB66:CCH66"/>
    <mergeCell ref="BZQ66:BZW66"/>
    <mergeCell ref="BZX66:CAD66"/>
    <mergeCell ref="CAE66:CAK66"/>
    <mergeCell ref="CAL66:CAR66"/>
    <mergeCell ref="CAS66:CAY66"/>
    <mergeCell ref="BYH66:BYN66"/>
    <mergeCell ref="BYO66:BYU66"/>
    <mergeCell ref="BYV66:BZB66"/>
    <mergeCell ref="BZC66:BZI66"/>
    <mergeCell ref="BZJ66:BZP66"/>
    <mergeCell ref="BWY66:BXE66"/>
    <mergeCell ref="BXF66:BXL66"/>
    <mergeCell ref="BXM66:BXS66"/>
    <mergeCell ref="BXT66:BXZ66"/>
    <mergeCell ref="BYA66:BYG66"/>
    <mergeCell ref="BVP66:BVV66"/>
    <mergeCell ref="BVW66:BWC66"/>
    <mergeCell ref="BWD66:BWJ66"/>
    <mergeCell ref="BWK66:BWQ66"/>
    <mergeCell ref="BWR66:BWX66"/>
    <mergeCell ref="BUG66:BUM66"/>
    <mergeCell ref="BUN66:BUT66"/>
    <mergeCell ref="BUU66:BVA66"/>
    <mergeCell ref="BVB66:BVH66"/>
    <mergeCell ref="BVI66:BVO66"/>
    <mergeCell ref="BSX66:BTD66"/>
    <mergeCell ref="BTE66:BTK66"/>
    <mergeCell ref="BTL66:BTR66"/>
    <mergeCell ref="BTS66:BTY66"/>
    <mergeCell ref="BTZ66:BUF66"/>
    <mergeCell ref="BRO66:BRU66"/>
    <mergeCell ref="BRV66:BSB66"/>
    <mergeCell ref="BSC66:BSI66"/>
    <mergeCell ref="BSJ66:BSP66"/>
    <mergeCell ref="BSQ66:BSW66"/>
    <mergeCell ref="BQF66:BQL66"/>
    <mergeCell ref="BQM66:BQS66"/>
    <mergeCell ref="BQT66:BQZ66"/>
    <mergeCell ref="BRA66:BRG66"/>
    <mergeCell ref="BRH66:BRN66"/>
    <mergeCell ref="BOW66:BPC66"/>
    <mergeCell ref="BPD66:BPJ66"/>
    <mergeCell ref="BPK66:BPQ66"/>
    <mergeCell ref="BPR66:BPX66"/>
    <mergeCell ref="BPY66:BQE66"/>
    <mergeCell ref="BNN66:BNT66"/>
    <mergeCell ref="BNU66:BOA66"/>
    <mergeCell ref="BOB66:BOH66"/>
    <mergeCell ref="BOI66:BOO66"/>
    <mergeCell ref="BOP66:BOV66"/>
    <mergeCell ref="BME66:BMK66"/>
    <mergeCell ref="BML66:BMR66"/>
    <mergeCell ref="BMS66:BMY66"/>
    <mergeCell ref="BMZ66:BNF66"/>
    <mergeCell ref="BNG66:BNM66"/>
    <mergeCell ref="BKV66:BLB66"/>
    <mergeCell ref="BLC66:BLI66"/>
    <mergeCell ref="BLJ66:BLP66"/>
    <mergeCell ref="BLQ66:BLW66"/>
    <mergeCell ref="BLX66:BMD66"/>
    <mergeCell ref="BJM66:BJS66"/>
    <mergeCell ref="BJT66:BJZ66"/>
    <mergeCell ref="BKA66:BKG66"/>
    <mergeCell ref="BKH66:BKN66"/>
    <mergeCell ref="BKO66:BKU66"/>
    <mergeCell ref="BID66:BIJ66"/>
    <mergeCell ref="BIK66:BIQ66"/>
    <mergeCell ref="BIR66:BIX66"/>
    <mergeCell ref="BIY66:BJE66"/>
    <mergeCell ref="BJF66:BJL66"/>
    <mergeCell ref="BGU66:BHA66"/>
    <mergeCell ref="BHB66:BHH66"/>
    <mergeCell ref="BHI66:BHO66"/>
    <mergeCell ref="BHP66:BHV66"/>
    <mergeCell ref="BHW66:BIC66"/>
    <mergeCell ref="BFL66:BFR66"/>
    <mergeCell ref="BFS66:BFY66"/>
    <mergeCell ref="BFZ66:BGF66"/>
    <mergeCell ref="BGG66:BGM66"/>
    <mergeCell ref="BGN66:BGT66"/>
    <mergeCell ref="BEC66:BEI66"/>
    <mergeCell ref="BEJ66:BEP66"/>
    <mergeCell ref="BEQ66:BEW66"/>
    <mergeCell ref="BEX66:BFD66"/>
    <mergeCell ref="BFE66:BFK66"/>
    <mergeCell ref="BCT66:BCZ66"/>
    <mergeCell ref="BDA66:BDG66"/>
    <mergeCell ref="BDH66:BDN66"/>
    <mergeCell ref="BDO66:BDU66"/>
    <mergeCell ref="BDV66:BEB66"/>
    <mergeCell ref="BBK66:BBQ66"/>
    <mergeCell ref="BBR66:BBX66"/>
    <mergeCell ref="BBY66:BCE66"/>
    <mergeCell ref="BCF66:BCL66"/>
    <mergeCell ref="BCM66:BCS66"/>
    <mergeCell ref="BAB66:BAH66"/>
    <mergeCell ref="BAI66:BAO66"/>
    <mergeCell ref="BAP66:BAV66"/>
    <mergeCell ref="BAW66:BBC66"/>
    <mergeCell ref="BBD66:BBJ66"/>
    <mergeCell ref="AYS66:AYY66"/>
    <mergeCell ref="AYZ66:AZF66"/>
    <mergeCell ref="AZG66:AZM66"/>
    <mergeCell ref="AZN66:AZT66"/>
    <mergeCell ref="AZU66:BAA66"/>
    <mergeCell ref="AXJ66:AXP66"/>
    <mergeCell ref="AXQ66:AXW66"/>
    <mergeCell ref="AXX66:AYD66"/>
    <mergeCell ref="AYE66:AYK66"/>
    <mergeCell ref="AYL66:AYR66"/>
    <mergeCell ref="AWA66:AWG66"/>
    <mergeCell ref="AWH66:AWN66"/>
    <mergeCell ref="AWO66:AWU66"/>
    <mergeCell ref="AWV66:AXB66"/>
    <mergeCell ref="AXC66:AXI66"/>
    <mergeCell ref="AUR66:AUX66"/>
    <mergeCell ref="AUY66:AVE66"/>
    <mergeCell ref="AVF66:AVL66"/>
    <mergeCell ref="AVM66:AVS66"/>
    <mergeCell ref="AVT66:AVZ66"/>
    <mergeCell ref="ATI66:ATO66"/>
    <mergeCell ref="ATP66:ATV66"/>
    <mergeCell ref="ATW66:AUC66"/>
    <mergeCell ref="AUD66:AUJ66"/>
    <mergeCell ref="AUK66:AUQ66"/>
    <mergeCell ref="ARZ66:ASF66"/>
    <mergeCell ref="ASG66:ASM66"/>
    <mergeCell ref="ASN66:AST66"/>
    <mergeCell ref="ASU66:ATA66"/>
    <mergeCell ref="ATB66:ATH66"/>
    <mergeCell ref="AQQ66:AQW66"/>
    <mergeCell ref="AQX66:ARD66"/>
    <mergeCell ref="ARE66:ARK66"/>
    <mergeCell ref="ARL66:ARR66"/>
    <mergeCell ref="ARS66:ARY66"/>
    <mergeCell ref="APH66:APN66"/>
    <mergeCell ref="APO66:APU66"/>
    <mergeCell ref="APV66:AQB66"/>
    <mergeCell ref="AQC66:AQI66"/>
    <mergeCell ref="AQJ66:AQP66"/>
    <mergeCell ref="ANY66:AOE66"/>
    <mergeCell ref="AOF66:AOL66"/>
    <mergeCell ref="AOM66:AOS66"/>
    <mergeCell ref="AOT66:AOZ66"/>
    <mergeCell ref="APA66:APG66"/>
    <mergeCell ref="AMP66:AMV66"/>
    <mergeCell ref="AMW66:ANC66"/>
    <mergeCell ref="AND66:ANJ66"/>
    <mergeCell ref="ANK66:ANQ66"/>
    <mergeCell ref="ANR66:ANX66"/>
    <mergeCell ref="ALG66:ALM66"/>
    <mergeCell ref="ALN66:ALT66"/>
    <mergeCell ref="ALU66:AMA66"/>
    <mergeCell ref="AMB66:AMH66"/>
    <mergeCell ref="AMI66:AMO66"/>
    <mergeCell ref="AJX66:AKD66"/>
    <mergeCell ref="AKE66:AKK66"/>
    <mergeCell ref="AKL66:AKR66"/>
    <mergeCell ref="AKS66:AKY66"/>
    <mergeCell ref="AKZ66:ALF66"/>
    <mergeCell ref="AIO66:AIU66"/>
    <mergeCell ref="AIV66:AJB66"/>
    <mergeCell ref="AJC66:AJI66"/>
    <mergeCell ref="AJJ66:AJP66"/>
    <mergeCell ref="AJQ66:AJW66"/>
    <mergeCell ref="AHF66:AHL66"/>
    <mergeCell ref="AHM66:AHS66"/>
    <mergeCell ref="AHT66:AHZ66"/>
    <mergeCell ref="AIA66:AIG66"/>
    <mergeCell ref="AIH66:AIN66"/>
    <mergeCell ref="AFW66:AGC66"/>
    <mergeCell ref="AGD66:AGJ66"/>
    <mergeCell ref="AGK66:AGQ66"/>
    <mergeCell ref="AGR66:AGX66"/>
    <mergeCell ref="AGY66:AHE66"/>
    <mergeCell ref="AEN66:AET66"/>
    <mergeCell ref="AEU66:AFA66"/>
    <mergeCell ref="AFB66:AFH66"/>
    <mergeCell ref="AFI66:AFO66"/>
    <mergeCell ref="AFP66:AFV66"/>
    <mergeCell ref="ADE66:ADK66"/>
    <mergeCell ref="ADL66:ADR66"/>
    <mergeCell ref="ADS66:ADY66"/>
    <mergeCell ref="ADZ66:AEF66"/>
    <mergeCell ref="AEG66:AEM66"/>
    <mergeCell ref="ABV66:ACB66"/>
    <mergeCell ref="ACC66:ACI66"/>
    <mergeCell ref="ACJ66:ACP66"/>
    <mergeCell ref="ACQ66:ACW66"/>
    <mergeCell ref="ACX66:ADD66"/>
    <mergeCell ref="AAM66:AAS66"/>
    <mergeCell ref="AAT66:AAZ66"/>
    <mergeCell ref="ABA66:ABG66"/>
    <mergeCell ref="ABH66:ABN66"/>
    <mergeCell ref="ABO66:ABU66"/>
    <mergeCell ref="ZD66:ZJ66"/>
    <mergeCell ref="ZK66:ZQ66"/>
    <mergeCell ref="ZR66:ZX66"/>
    <mergeCell ref="ZY66:AAE66"/>
    <mergeCell ref="AAF66:AAL66"/>
    <mergeCell ref="XU66:YA66"/>
    <mergeCell ref="YB66:YH66"/>
    <mergeCell ref="YI66:YO66"/>
    <mergeCell ref="YP66:YV66"/>
    <mergeCell ref="YW66:ZC66"/>
    <mergeCell ref="WL66:WR66"/>
    <mergeCell ref="WS66:WY66"/>
    <mergeCell ref="WZ66:XF66"/>
    <mergeCell ref="XG66:XM66"/>
    <mergeCell ref="XN66:XT66"/>
    <mergeCell ref="VC66:VI66"/>
    <mergeCell ref="VJ66:VP66"/>
    <mergeCell ref="VQ66:VW66"/>
    <mergeCell ref="VX66:WD66"/>
    <mergeCell ref="WE66:WK66"/>
    <mergeCell ref="TT66:TZ66"/>
    <mergeCell ref="UA66:UG66"/>
    <mergeCell ref="UH66:UN66"/>
    <mergeCell ref="UO66:UU66"/>
    <mergeCell ref="UV66:VB66"/>
    <mergeCell ref="SK66:SQ66"/>
    <mergeCell ref="SR66:SX66"/>
    <mergeCell ref="SY66:TE66"/>
    <mergeCell ref="TF66:TL66"/>
    <mergeCell ref="TM66:TS66"/>
    <mergeCell ref="RB66:RH66"/>
    <mergeCell ref="RI66:RO66"/>
    <mergeCell ref="RP66:RV66"/>
    <mergeCell ref="RW66:SC66"/>
    <mergeCell ref="SD66:SJ66"/>
    <mergeCell ref="PS66:PY66"/>
    <mergeCell ref="PZ66:QF66"/>
    <mergeCell ref="QG66:QM66"/>
    <mergeCell ref="QN66:QT66"/>
    <mergeCell ref="QU66:RA66"/>
    <mergeCell ref="OJ66:OP66"/>
    <mergeCell ref="OQ66:OW66"/>
    <mergeCell ref="OX66:PD66"/>
    <mergeCell ref="PE66:PK66"/>
    <mergeCell ref="PL66:PR66"/>
    <mergeCell ref="NA66:NG66"/>
    <mergeCell ref="NH66:NN66"/>
    <mergeCell ref="NO66:NU66"/>
    <mergeCell ref="NV66:OB66"/>
    <mergeCell ref="OC66:OI66"/>
    <mergeCell ref="LR66:LX66"/>
    <mergeCell ref="LY66:ME66"/>
    <mergeCell ref="MF66:ML66"/>
    <mergeCell ref="MM66:MS66"/>
    <mergeCell ref="MT66:MZ66"/>
    <mergeCell ref="KI66:KO66"/>
    <mergeCell ref="KP66:KV66"/>
    <mergeCell ref="KW66:LC66"/>
    <mergeCell ref="LD66:LJ66"/>
    <mergeCell ref="LK66:LQ66"/>
    <mergeCell ref="IZ66:JF66"/>
    <mergeCell ref="JG66:JM66"/>
    <mergeCell ref="JN66:JT66"/>
    <mergeCell ref="JU66:KA66"/>
    <mergeCell ref="KB66:KH66"/>
    <mergeCell ref="HQ66:HW66"/>
    <mergeCell ref="HX66:ID66"/>
    <mergeCell ref="IE66:IK66"/>
    <mergeCell ref="IL66:IR66"/>
    <mergeCell ref="IS66:IY66"/>
    <mergeCell ref="GH66:GN66"/>
    <mergeCell ref="GO66:GU66"/>
    <mergeCell ref="GV66:HB66"/>
    <mergeCell ref="HC66:HI66"/>
    <mergeCell ref="HJ66:HP66"/>
    <mergeCell ref="EY66:FE66"/>
    <mergeCell ref="FF66:FL66"/>
    <mergeCell ref="FM66:FS66"/>
    <mergeCell ref="FT66:FZ66"/>
    <mergeCell ref="GA66:GG66"/>
    <mergeCell ref="DP66:DV66"/>
    <mergeCell ref="DW66:EC66"/>
    <mergeCell ref="ED66:EJ66"/>
    <mergeCell ref="EK66:EQ66"/>
    <mergeCell ref="ER66:EX66"/>
    <mergeCell ref="CG66:CM66"/>
    <mergeCell ref="CN66:CT66"/>
    <mergeCell ref="CU66:DA66"/>
    <mergeCell ref="DB66:DH66"/>
    <mergeCell ref="DI66:DO66"/>
    <mergeCell ref="O66:U66"/>
    <mergeCell ref="V66:AB66"/>
    <mergeCell ref="AC66:AI66"/>
    <mergeCell ref="AJ66:AP66"/>
    <mergeCell ref="AQ66:AW66"/>
    <mergeCell ref="AX66:BD66"/>
    <mergeCell ref="BE66:BK66"/>
    <mergeCell ref="BL66:BR66"/>
    <mergeCell ref="BS66:BY66"/>
    <mergeCell ref="BZ66:CF66"/>
    <mergeCell ref="XEF2:XEL2"/>
    <mergeCell ref="XEM2:XES2"/>
    <mergeCell ref="XET2:XEZ2"/>
    <mergeCell ref="XFA2:XFD2"/>
    <mergeCell ref="XCW2:XDC2"/>
    <mergeCell ref="XDD2:XDJ2"/>
    <mergeCell ref="XDK2:XDQ2"/>
    <mergeCell ref="XDR2:XDX2"/>
    <mergeCell ref="XDY2:XEE2"/>
    <mergeCell ref="XBN2:XBT2"/>
    <mergeCell ref="XBU2:XCA2"/>
    <mergeCell ref="XCB2:XCH2"/>
    <mergeCell ref="XCI2:XCO2"/>
    <mergeCell ref="XCP2:XCV2"/>
    <mergeCell ref="XAE2:XAK2"/>
    <mergeCell ref="XAL2:XAR2"/>
    <mergeCell ref="XAS2:XAY2"/>
    <mergeCell ref="XAZ2:XBF2"/>
    <mergeCell ref="XBG2:XBM2"/>
    <mergeCell ref="WYV2:WZB2"/>
    <mergeCell ref="WZC2:WZI2"/>
    <mergeCell ref="WZJ2:WZP2"/>
    <mergeCell ref="WZQ2:WZW2"/>
    <mergeCell ref="WZX2:XAD2"/>
    <mergeCell ref="WXM2:WXS2"/>
    <mergeCell ref="WXT2:WXZ2"/>
    <mergeCell ref="WYA2:WYG2"/>
    <mergeCell ref="WYH2:WYN2"/>
    <mergeCell ref="WYO2:WYU2"/>
    <mergeCell ref="WWD2:WWJ2"/>
    <mergeCell ref="WWK2:WWQ2"/>
    <mergeCell ref="WWR2:WWX2"/>
    <mergeCell ref="WWY2:WXE2"/>
    <mergeCell ref="WXF2:WXL2"/>
    <mergeCell ref="WUU2:WVA2"/>
    <mergeCell ref="WVB2:WVH2"/>
    <mergeCell ref="WVI2:WVO2"/>
    <mergeCell ref="WVP2:WVV2"/>
    <mergeCell ref="WVW2:WWC2"/>
    <mergeCell ref="WTL2:WTR2"/>
    <mergeCell ref="WTS2:WTY2"/>
    <mergeCell ref="WTZ2:WUF2"/>
    <mergeCell ref="WUG2:WUM2"/>
    <mergeCell ref="WUN2:WUT2"/>
    <mergeCell ref="WSC2:WSI2"/>
    <mergeCell ref="WSJ2:WSP2"/>
    <mergeCell ref="WSQ2:WSW2"/>
    <mergeCell ref="WSX2:WTD2"/>
    <mergeCell ref="WTE2:WTK2"/>
    <mergeCell ref="WQT2:WQZ2"/>
    <mergeCell ref="WRA2:WRG2"/>
    <mergeCell ref="WRH2:WRN2"/>
    <mergeCell ref="WRO2:WRU2"/>
    <mergeCell ref="WRV2:WSB2"/>
    <mergeCell ref="WPK2:WPQ2"/>
    <mergeCell ref="WPR2:WPX2"/>
    <mergeCell ref="WPY2:WQE2"/>
    <mergeCell ref="WQF2:WQL2"/>
    <mergeCell ref="WQM2:WQS2"/>
    <mergeCell ref="WOB2:WOH2"/>
    <mergeCell ref="WOI2:WOO2"/>
    <mergeCell ref="WOP2:WOV2"/>
    <mergeCell ref="WOW2:WPC2"/>
    <mergeCell ref="WPD2:WPJ2"/>
    <mergeCell ref="WMS2:WMY2"/>
    <mergeCell ref="WMZ2:WNF2"/>
    <mergeCell ref="WNG2:WNM2"/>
    <mergeCell ref="WNN2:WNT2"/>
    <mergeCell ref="WNU2:WOA2"/>
    <mergeCell ref="WLJ2:WLP2"/>
    <mergeCell ref="WLQ2:WLW2"/>
    <mergeCell ref="WLX2:WMD2"/>
    <mergeCell ref="WME2:WMK2"/>
    <mergeCell ref="WML2:WMR2"/>
    <mergeCell ref="WKA2:WKG2"/>
    <mergeCell ref="WKH2:WKN2"/>
    <mergeCell ref="WKO2:WKU2"/>
    <mergeCell ref="WKV2:WLB2"/>
    <mergeCell ref="WLC2:WLI2"/>
    <mergeCell ref="WIR2:WIX2"/>
    <mergeCell ref="WIY2:WJE2"/>
    <mergeCell ref="WJF2:WJL2"/>
    <mergeCell ref="WJM2:WJS2"/>
    <mergeCell ref="WJT2:WJZ2"/>
    <mergeCell ref="WHI2:WHO2"/>
    <mergeCell ref="WHP2:WHV2"/>
    <mergeCell ref="WHW2:WIC2"/>
    <mergeCell ref="WID2:WIJ2"/>
    <mergeCell ref="WIK2:WIQ2"/>
    <mergeCell ref="WFZ2:WGF2"/>
    <mergeCell ref="WGG2:WGM2"/>
    <mergeCell ref="WGN2:WGT2"/>
    <mergeCell ref="WGU2:WHA2"/>
    <mergeCell ref="WHB2:WHH2"/>
    <mergeCell ref="WEQ2:WEW2"/>
    <mergeCell ref="WEX2:WFD2"/>
    <mergeCell ref="WFE2:WFK2"/>
    <mergeCell ref="WFL2:WFR2"/>
    <mergeCell ref="WFS2:WFY2"/>
    <mergeCell ref="WDH2:WDN2"/>
    <mergeCell ref="WDO2:WDU2"/>
    <mergeCell ref="WDV2:WEB2"/>
    <mergeCell ref="WEC2:WEI2"/>
    <mergeCell ref="WEJ2:WEP2"/>
    <mergeCell ref="WBY2:WCE2"/>
    <mergeCell ref="WCF2:WCL2"/>
    <mergeCell ref="WCM2:WCS2"/>
    <mergeCell ref="WCT2:WCZ2"/>
    <mergeCell ref="WDA2:WDG2"/>
    <mergeCell ref="WAP2:WAV2"/>
    <mergeCell ref="WAW2:WBC2"/>
    <mergeCell ref="WBD2:WBJ2"/>
    <mergeCell ref="WBK2:WBQ2"/>
    <mergeCell ref="WBR2:WBX2"/>
    <mergeCell ref="VZG2:VZM2"/>
    <mergeCell ref="VZN2:VZT2"/>
    <mergeCell ref="VZU2:WAA2"/>
    <mergeCell ref="WAB2:WAH2"/>
    <mergeCell ref="WAI2:WAO2"/>
    <mergeCell ref="VXX2:VYD2"/>
    <mergeCell ref="VYE2:VYK2"/>
    <mergeCell ref="VYL2:VYR2"/>
    <mergeCell ref="VYS2:VYY2"/>
    <mergeCell ref="VYZ2:VZF2"/>
    <mergeCell ref="VWO2:VWU2"/>
    <mergeCell ref="VWV2:VXB2"/>
    <mergeCell ref="VXC2:VXI2"/>
    <mergeCell ref="VXJ2:VXP2"/>
    <mergeCell ref="VXQ2:VXW2"/>
    <mergeCell ref="VVF2:VVL2"/>
    <mergeCell ref="VVM2:VVS2"/>
    <mergeCell ref="VVT2:VVZ2"/>
    <mergeCell ref="VWA2:VWG2"/>
    <mergeCell ref="VWH2:VWN2"/>
    <mergeCell ref="VTW2:VUC2"/>
    <mergeCell ref="VUD2:VUJ2"/>
    <mergeCell ref="VUK2:VUQ2"/>
    <mergeCell ref="VUR2:VUX2"/>
    <mergeCell ref="VUY2:VVE2"/>
    <mergeCell ref="VSN2:VST2"/>
    <mergeCell ref="VSU2:VTA2"/>
    <mergeCell ref="VTB2:VTH2"/>
    <mergeCell ref="VTI2:VTO2"/>
    <mergeCell ref="VTP2:VTV2"/>
    <mergeCell ref="VRE2:VRK2"/>
    <mergeCell ref="VRL2:VRR2"/>
    <mergeCell ref="VRS2:VRY2"/>
    <mergeCell ref="VRZ2:VSF2"/>
    <mergeCell ref="VSG2:VSM2"/>
    <mergeCell ref="VPV2:VQB2"/>
    <mergeCell ref="VQC2:VQI2"/>
    <mergeCell ref="VQJ2:VQP2"/>
    <mergeCell ref="VQQ2:VQW2"/>
    <mergeCell ref="VQX2:VRD2"/>
    <mergeCell ref="VOM2:VOS2"/>
    <mergeCell ref="VOT2:VOZ2"/>
    <mergeCell ref="VPA2:VPG2"/>
    <mergeCell ref="VPH2:VPN2"/>
    <mergeCell ref="VPO2:VPU2"/>
    <mergeCell ref="VND2:VNJ2"/>
    <mergeCell ref="VNK2:VNQ2"/>
    <mergeCell ref="VNR2:VNX2"/>
    <mergeCell ref="VNY2:VOE2"/>
    <mergeCell ref="VOF2:VOL2"/>
    <mergeCell ref="VLU2:VMA2"/>
    <mergeCell ref="VMB2:VMH2"/>
    <mergeCell ref="VMI2:VMO2"/>
    <mergeCell ref="VMP2:VMV2"/>
    <mergeCell ref="VMW2:VNC2"/>
    <mergeCell ref="VKL2:VKR2"/>
    <mergeCell ref="VKS2:VKY2"/>
    <mergeCell ref="VKZ2:VLF2"/>
    <mergeCell ref="VLG2:VLM2"/>
    <mergeCell ref="VLN2:VLT2"/>
    <mergeCell ref="VJC2:VJI2"/>
    <mergeCell ref="VJJ2:VJP2"/>
    <mergeCell ref="VJQ2:VJW2"/>
    <mergeCell ref="VJX2:VKD2"/>
    <mergeCell ref="VKE2:VKK2"/>
    <mergeCell ref="VHT2:VHZ2"/>
    <mergeCell ref="VIA2:VIG2"/>
    <mergeCell ref="VIH2:VIN2"/>
    <mergeCell ref="VIO2:VIU2"/>
    <mergeCell ref="VIV2:VJB2"/>
    <mergeCell ref="VGK2:VGQ2"/>
    <mergeCell ref="VGR2:VGX2"/>
    <mergeCell ref="VGY2:VHE2"/>
    <mergeCell ref="VHF2:VHL2"/>
    <mergeCell ref="VHM2:VHS2"/>
    <mergeCell ref="VFB2:VFH2"/>
    <mergeCell ref="VFI2:VFO2"/>
    <mergeCell ref="VFP2:VFV2"/>
    <mergeCell ref="VFW2:VGC2"/>
    <mergeCell ref="VGD2:VGJ2"/>
    <mergeCell ref="VDS2:VDY2"/>
    <mergeCell ref="VDZ2:VEF2"/>
    <mergeCell ref="VEG2:VEM2"/>
    <mergeCell ref="VEN2:VET2"/>
    <mergeCell ref="VEU2:VFA2"/>
    <mergeCell ref="VCJ2:VCP2"/>
    <mergeCell ref="VCQ2:VCW2"/>
    <mergeCell ref="VCX2:VDD2"/>
    <mergeCell ref="VDE2:VDK2"/>
    <mergeCell ref="VDL2:VDR2"/>
    <mergeCell ref="VBA2:VBG2"/>
    <mergeCell ref="VBH2:VBN2"/>
    <mergeCell ref="VBO2:VBU2"/>
    <mergeCell ref="VBV2:VCB2"/>
    <mergeCell ref="VCC2:VCI2"/>
    <mergeCell ref="UZR2:UZX2"/>
    <mergeCell ref="UZY2:VAE2"/>
    <mergeCell ref="VAF2:VAL2"/>
    <mergeCell ref="VAM2:VAS2"/>
    <mergeCell ref="VAT2:VAZ2"/>
    <mergeCell ref="UYI2:UYO2"/>
    <mergeCell ref="UYP2:UYV2"/>
    <mergeCell ref="UYW2:UZC2"/>
    <mergeCell ref="UZD2:UZJ2"/>
    <mergeCell ref="UZK2:UZQ2"/>
    <mergeCell ref="UWZ2:UXF2"/>
    <mergeCell ref="UXG2:UXM2"/>
    <mergeCell ref="UXN2:UXT2"/>
    <mergeCell ref="UXU2:UYA2"/>
    <mergeCell ref="UYB2:UYH2"/>
    <mergeCell ref="UVQ2:UVW2"/>
    <mergeCell ref="UVX2:UWD2"/>
    <mergeCell ref="UWE2:UWK2"/>
    <mergeCell ref="UWL2:UWR2"/>
    <mergeCell ref="UWS2:UWY2"/>
    <mergeCell ref="UUH2:UUN2"/>
    <mergeCell ref="UUO2:UUU2"/>
    <mergeCell ref="UUV2:UVB2"/>
    <mergeCell ref="UVC2:UVI2"/>
    <mergeCell ref="UVJ2:UVP2"/>
    <mergeCell ref="USY2:UTE2"/>
    <mergeCell ref="UTF2:UTL2"/>
    <mergeCell ref="UTM2:UTS2"/>
    <mergeCell ref="UTT2:UTZ2"/>
    <mergeCell ref="UUA2:UUG2"/>
    <mergeCell ref="URP2:URV2"/>
    <mergeCell ref="URW2:USC2"/>
    <mergeCell ref="USD2:USJ2"/>
    <mergeCell ref="USK2:USQ2"/>
    <mergeCell ref="USR2:USX2"/>
    <mergeCell ref="UQG2:UQM2"/>
    <mergeCell ref="UQN2:UQT2"/>
    <mergeCell ref="UQU2:URA2"/>
    <mergeCell ref="URB2:URH2"/>
    <mergeCell ref="URI2:URO2"/>
    <mergeCell ref="UOX2:UPD2"/>
    <mergeCell ref="UPE2:UPK2"/>
    <mergeCell ref="UPL2:UPR2"/>
    <mergeCell ref="UPS2:UPY2"/>
    <mergeCell ref="UPZ2:UQF2"/>
    <mergeCell ref="UNO2:UNU2"/>
    <mergeCell ref="UNV2:UOB2"/>
    <mergeCell ref="UOC2:UOI2"/>
    <mergeCell ref="UOJ2:UOP2"/>
    <mergeCell ref="UOQ2:UOW2"/>
    <mergeCell ref="UMF2:UML2"/>
    <mergeCell ref="UMM2:UMS2"/>
    <mergeCell ref="UMT2:UMZ2"/>
    <mergeCell ref="UNA2:UNG2"/>
    <mergeCell ref="UNH2:UNN2"/>
    <mergeCell ref="UKW2:ULC2"/>
    <mergeCell ref="ULD2:ULJ2"/>
    <mergeCell ref="ULK2:ULQ2"/>
    <mergeCell ref="ULR2:ULX2"/>
    <mergeCell ref="ULY2:UME2"/>
    <mergeCell ref="UJN2:UJT2"/>
    <mergeCell ref="UJU2:UKA2"/>
    <mergeCell ref="UKB2:UKH2"/>
    <mergeCell ref="UKI2:UKO2"/>
    <mergeCell ref="UKP2:UKV2"/>
    <mergeCell ref="UIE2:UIK2"/>
    <mergeCell ref="UIL2:UIR2"/>
    <mergeCell ref="UIS2:UIY2"/>
    <mergeCell ref="UIZ2:UJF2"/>
    <mergeCell ref="UJG2:UJM2"/>
    <mergeCell ref="UGV2:UHB2"/>
    <mergeCell ref="UHC2:UHI2"/>
    <mergeCell ref="UHJ2:UHP2"/>
    <mergeCell ref="UHQ2:UHW2"/>
    <mergeCell ref="UHX2:UID2"/>
    <mergeCell ref="UFM2:UFS2"/>
    <mergeCell ref="UFT2:UFZ2"/>
    <mergeCell ref="UGA2:UGG2"/>
    <mergeCell ref="UGH2:UGN2"/>
    <mergeCell ref="UGO2:UGU2"/>
    <mergeCell ref="UED2:UEJ2"/>
    <mergeCell ref="UEK2:UEQ2"/>
    <mergeCell ref="UER2:UEX2"/>
    <mergeCell ref="UEY2:UFE2"/>
    <mergeCell ref="UFF2:UFL2"/>
    <mergeCell ref="UCU2:UDA2"/>
    <mergeCell ref="UDB2:UDH2"/>
    <mergeCell ref="UDI2:UDO2"/>
    <mergeCell ref="UDP2:UDV2"/>
    <mergeCell ref="UDW2:UEC2"/>
    <mergeCell ref="UBL2:UBR2"/>
    <mergeCell ref="UBS2:UBY2"/>
    <mergeCell ref="UBZ2:UCF2"/>
    <mergeCell ref="UCG2:UCM2"/>
    <mergeCell ref="UCN2:UCT2"/>
    <mergeCell ref="UAC2:UAI2"/>
    <mergeCell ref="UAJ2:UAP2"/>
    <mergeCell ref="UAQ2:UAW2"/>
    <mergeCell ref="UAX2:UBD2"/>
    <mergeCell ref="UBE2:UBK2"/>
    <mergeCell ref="TYT2:TYZ2"/>
    <mergeCell ref="TZA2:TZG2"/>
    <mergeCell ref="TZH2:TZN2"/>
    <mergeCell ref="TZO2:TZU2"/>
    <mergeCell ref="TZV2:UAB2"/>
    <mergeCell ref="TXK2:TXQ2"/>
    <mergeCell ref="TXR2:TXX2"/>
    <mergeCell ref="TXY2:TYE2"/>
    <mergeCell ref="TYF2:TYL2"/>
    <mergeCell ref="TYM2:TYS2"/>
    <mergeCell ref="TWB2:TWH2"/>
    <mergeCell ref="TWI2:TWO2"/>
    <mergeCell ref="TWP2:TWV2"/>
    <mergeCell ref="TWW2:TXC2"/>
    <mergeCell ref="TXD2:TXJ2"/>
    <mergeCell ref="TUS2:TUY2"/>
    <mergeCell ref="TUZ2:TVF2"/>
    <mergeCell ref="TVG2:TVM2"/>
    <mergeCell ref="TVN2:TVT2"/>
    <mergeCell ref="TVU2:TWA2"/>
    <mergeCell ref="TTJ2:TTP2"/>
    <mergeCell ref="TTQ2:TTW2"/>
    <mergeCell ref="TTX2:TUD2"/>
    <mergeCell ref="TUE2:TUK2"/>
    <mergeCell ref="TUL2:TUR2"/>
    <mergeCell ref="TSA2:TSG2"/>
    <mergeCell ref="TSH2:TSN2"/>
    <mergeCell ref="TSO2:TSU2"/>
    <mergeCell ref="TSV2:TTB2"/>
    <mergeCell ref="TTC2:TTI2"/>
    <mergeCell ref="TQR2:TQX2"/>
    <mergeCell ref="TQY2:TRE2"/>
    <mergeCell ref="TRF2:TRL2"/>
    <mergeCell ref="TRM2:TRS2"/>
    <mergeCell ref="TRT2:TRZ2"/>
    <mergeCell ref="TPI2:TPO2"/>
    <mergeCell ref="TPP2:TPV2"/>
    <mergeCell ref="TPW2:TQC2"/>
    <mergeCell ref="TQD2:TQJ2"/>
    <mergeCell ref="TQK2:TQQ2"/>
    <mergeCell ref="TNZ2:TOF2"/>
    <mergeCell ref="TOG2:TOM2"/>
    <mergeCell ref="TON2:TOT2"/>
    <mergeCell ref="TOU2:TPA2"/>
    <mergeCell ref="TPB2:TPH2"/>
    <mergeCell ref="TMQ2:TMW2"/>
    <mergeCell ref="TMX2:TND2"/>
    <mergeCell ref="TNE2:TNK2"/>
    <mergeCell ref="TNL2:TNR2"/>
    <mergeCell ref="TNS2:TNY2"/>
    <mergeCell ref="TLH2:TLN2"/>
    <mergeCell ref="TLO2:TLU2"/>
    <mergeCell ref="TLV2:TMB2"/>
    <mergeCell ref="TMC2:TMI2"/>
    <mergeCell ref="TMJ2:TMP2"/>
    <mergeCell ref="TJY2:TKE2"/>
    <mergeCell ref="TKF2:TKL2"/>
    <mergeCell ref="TKM2:TKS2"/>
    <mergeCell ref="TKT2:TKZ2"/>
    <mergeCell ref="TLA2:TLG2"/>
    <mergeCell ref="TIP2:TIV2"/>
    <mergeCell ref="TIW2:TJC2"/>
    <mergeCell ref="TJD2:TJJ2"/>
    <mergeCell ref="TJK2:TJQ2"/>
    <mergeCell ref="TJR2:TJX2"/>
    <mergeCell ref="THG2:THM2"/>
    <mergeCell ref="THN2:THT2"/>
    <mergeCell ref="THU2:TIA2"/>
    <mergeCell ref="TIB2:TIH2"/>
    <mergeCell ref="TII2:TIO2"/>
    <mergeCell ref="TFX2:TGD2"/>
    <mergeCell ref="TGE2:TGK2"/>
    <mergeCell ref="TGL2:TGR2"/>
    <mergeCell ref="TGS2:TGY2"/>
    <mergeCell ref="TGZ2:THF2"/>
    <mergeCell ref="TEO2:TEU2"/>
    <mergeCell ref="TEV2:TFB2"/>
    <mergeCell ref="TFC2:TFI2"/>
    <mergeCell ref="TFJ2:TFP2"/>
    <mergeCell ref="TFQ2:TFW2"/>
    <mergeCell ref="TDF2:TDL2"/>
    <mergeCell ref="TDM2:TDS2"/>
    <mergeCell ref="TDT2:TDZ2"/>
    <mergeCell ref="TEA2:TEG2"/>
    <mergeCell ref="TEH2:TEN2"/>
    <mergeCell ref="TBW2:TCC2"/>
    <mergeCell ref="TCD2:TCJ2"/>
    <mergeCell ref="TCK2:TCQ2"/>
    <mergeCell ref="TCR2:TCX2"/>
    <mergeCell ref="TCY2:TDE2"/>
    <mergeCell ref="TAN2:TAT2"/>
    <mergeCell ref="TAU2:TBA2"/>
    <mergeCell ref="TBB2:TBH2"/>
    <mergeCell ref="TBI2:TBO2"/>
    <mergeCell ref="TBP2:TBV2"/>
    <mergeCell ref="SZE2:SZK2"/>
    <mergeCell ref="SZL2:SZR2"/>
    <mergeCell ref="SZS2:SZY2"/>
    <mergeCell ref="SZZ2:TAF2"/>
    <mergeCell ref="TAG2:TAM2"/>
    <mergeCell ref="SXV2:SYB2"/>
    <mergeCell ref="SYC2:SYI2"/>
    <mergeCell ref="SYJ2:SYP2"/>
    <mergeCell ref="SYQ2:SYW2"/>
    <mergeCell ref="SYX2:SZD2"/>
    <mergeCell ref="SWM2:SWS2"/>
    <mergeCell ref="SWT2:SWZ2"/>
    <mergeCell ref="SXA2:SXG2"/>
    <mergeCell ref="SXH2:SXN2"/>
    <mergeCell ref="SXO2:SXU2"/>
    <mergeCell ref="SVD2:SVJ2"/>
    <mergeCell ref="SVK2:SVQ2"/>
    <mergeCell ref="SVR2:SVX2"/>
    <mergeCell ref="SVY2:SWE2"/>
    <mergeCell ref="SWF2:SWL2"/>
    <mergeCell ref="STU2:SUA2"/>
    <mergeCell ref="SUB2:SUH2"/>
    <mergeCell ref="SUI2:SUO2"/>
    <mergeCell ref="SUP2:SUV2"/>
    <mergeCell ref="SUW2:SVC2"/>
    <mergeCell ref="SSL2:SSR2"/>
    <mergeCell ref="SSS2:SSY2"/>
    <mergeCell ref="SSZ2:STF2"/>
    <mergeCell ref="STG2:STM2"/>
    <mergeCell ref="STN2:STT2"/>
    <mergeCell ref="SRC2:SRI2"/>
    <mergeCell ref="SRJ2:SRP2"/>
    <mergeCell ref="SRQ2:SRW2"/>
    <mergeCell ref="SRX2:SSD2"/>
    <mergeCell ref="SSE2:SSK2"/>
    <mergeCell ref="SPT2:SPZ2"/>
    <mergeCell ref="SQA2:SQG2"/>
    <mergeCell ref="SQH2:SQN2"/>
    <mergeCell ref="SQO2:SQU2"/>
    <mergeCell ref="SQV2:SRB2"/>
    <mergeCell ref="SOK2:SOQ2"/>
    <mergeCell ref="SOR2:SOX2"/>
    <mergeCell ref="SOY2:SPE2"/>
    <mergeCell ref="SPF2:SPL2"/>
    <mergeCell ref="SPM2:SPS2"/>
    <mergeCell ref="SNB2:SNH2"/>
    <mergeCell ref="SNI2:SNO2"/>
    <mergeCell ref="SNP2:SNV2"/>
    <mergeCell ref="SNW2:SOC2"/>
    <mergeCell ref="SOD2:SOJ2"/>
    <mergeCell ref="SLS2:SLY2"/>
    <mergeCell ref="SLZ2:SMF2"/>
    <mergeCell ref="SMG2:SMM2"/>
    <mergeCell ref="SMN2:SMT2"/>
    <mergeCell ref="SMU2:SNA2"/>
    <mergeCell ref="SKJ2:SKP2"/>
    <mergeCell ref="SKQ2:SKW2"/>
    <mergeCell ref="SKX2:SLD2"/>
    <mergeCell ref="SLE2:SLK2"/>
    <mergeCell ref="SLL2:SLR2"/>
    <mergeCell ref="SJA2:SJG2"/>
    <mergeCell ref="SJH2:SJN2"/>
    <mergeCell ref="SJO2:SJU2"/>
    <mergeCell ref="SJV2:SKB2"/>
    <mergeCell ref="SKC2:SKI2"/>
    <mergeCell ref="SHR2:SHX2"/>
    <mergeCell ref="SHY2:SIE2"/>
    <mergeCell ref="SIF2:SIL2"/>
    <mergeCell ref="SIM2:SIS2"/>
    <mergeCell ref="SIT2:SIZ2"/>
    <mergeCell ref="SGI2:SGO2"/>
    <mergeCell ref="SGP2:SGV2"/>
    <mergeCell ref="SGW2:SHC2"/>
    <mergeCell ref="SHD2:SHJ2"/>
    <mergeCell ref="SHK2:SHQ2"/>
    <mergeCell ref="SEZ2:SFF2"/>
    <mergeCell ref="SFG2:SFM2"/>
    <mergeCell ref="SFN2:SFT2"/>
    <mergeCell ref="SFU2:SGA2"/>
    <mergeCell ref="SGB2:SGH2"/>
    <mergeCell ref="SDQ2:SDW2"/>
    <mergeCell ref="SDX2:SED2"/>
    <mergeCell ref="SEE2:SEK2"/>
    <mergeCell ref="SEL2:SER2"/>
    <mergeCell ref="SES2:SEY2"/>
    <mergeCell ref="SCH2:SCN2"/>
    <mergeCell ref="SCO2:SCU2"/>
    <mergeCell ref="SCV2:SDB2"/>
    <mergeCell ref="SDC2:SDI2"/>
    <mergeCell ref="SDJ2:SDP2"/>
    <mergeCell ref="SAY2:SBE2"/>
    <mergeCell ref="SBF2:SBL2"/>
    <mergeCell ref="SBM2:SBS2"/>
    <mergeCell ref="SBT2:SBZ2"/>
    <mergeCell ref="SCA2:SCG2"/>
    <mergeCell ref="RZP2:RZV2"/>
    <mergeCell ref="RZW2:SAC2"/>
    <mergeCell ref="SAD2:SAJ2"/>
    <mergeCell ref="SAK2:SAQ2"/>
    <mergeCell ref="SAR2:SAX2"/>
    <mergeCell ref="RYG2:RYM2"/>
    <mergeCell ref="RYN2:RYT2"/>
    <mergeCell ref="RYU2:RZA2"/>
    <mergeCell ref="RZB2:RZH2"/>
    <mergeCell ref="RZI2:RZO2"/>
    <mergeCell ref="RWX2:RXD2"/>
    <mergeCell ref="RXE2:RXK2"/>
    <mergeCell ref="RXL2:RXR2"/>
    <mergeCell ref="RXS2:RXY2"/>
    <mergeCell ref="RXZ2:RYF2"/>
    <mergeCell ref="RVO2:RVU2"/>
    <mergeCell ref="RVV2:RWB2"/>
    <mergeCell ref="RWC2:RWI2"/>
    <mergeCell ref="RWJ2:RWP2"/>
    <mergeCell ref="RWQ2:RWW2"/>
    <mergeCell ref="RUF2:RUL2"/>
    <mergeCell ref="RUM2:RUS2"/>
    <mergeCell ref="RUT2:RUZ2"/>
    <mergeCell ref="RVA2:RVG2"/>
    <mergeCell ref="RVH2:RVN2"/>
    <mergeCell ref="RSW2:RTC2"/>
    <mergeCell ref="RTD2:RTJ2"/>
    <mergeCell ref="RTK2:RTQ2"/>
    <mergeCell ref="RTR2:RTX2"/>
    <mergeCell ref="RTY2:RUE2"/>
    <mergeCell ref="RRN2:RRT2"/>
    <mergeCell ref="RRU2:RSA2"/>
    <mergeCell ref="RSB2:RSH2"/>
    <mergeCell ref="RSI2:RSO2"/>
    <mergeCell ref="RSP2:RSV2"/>
    <mergeCell ref="RQE2:RQK2"/>
    <mergeCell ref="RQL2:RQR2"/>
    <mergeCell ref="RQS2:RQY2"/>
    <mergeCell ref="RQZ2:RRF2"/>
    <mergeCell ref="RRG2:RRM2"/>
    <mergeCell ref="ROV2:RPB2"/>
    <mergeCell ref="RPC2:RPI2"/>
    <mergeCell ref="RPJ2:RPP2"/>
    <mergeCell ref="RPQ2:RPW2"/>
    <mergeCell ref="RPX2:RQD2"/>
    <mergeCell ref="RNM2:RNS2"/>
    <mergeCell ref="RNT2:RNZ2"/>
    <mergeCell ref="ROA2:ROG2"/>
    <mergeCell ref="ROH2:RON2"/>
    <mergeCell ref="ROO2:ROU2"/>
    <mergeCell ref="RMD2:RMJ2"/>
    <mergeCell ref="RMK2:RMQ2"/>
    <mergeCell ref="RMR2:RMX2"/>
    <mergeCell ref="RMY2:RNE2"/>
    <mergeCell ref="RNF2:RNL2"/>
    <mergeCell ref="RKU2:RLA2"/>
    <mergeCell ref="RLB2:RLH2"/>
    <mergeCell ref="RLI2:RLO2"/>
    <mergeCell ref="RLP2:RLV2"/>
    <mergeCell ref="RLW2:RMC2"/>
    <mergeCell ref="RJL2:RJR2"/>
    <mergeCell ref="RJS2:RJY2"/>
    <mergeCell ref="RJZ2:RKF2"/>
    <mergeCell ref="RKG2:RKM2"/>
    <mergeCell ref="RKN2:RKT2"/>
    <mergeCell ref="RIC2:RII2"/>
    <mergeCell ref="RIJ2:RIP2"/>
    <mergeCell ref="RIQ2:RIW2"/>
    <mergeCell ref="RIX2:RJD2"/>
    <mergeCell ref="RJE2:RJK2"/>
    <mergeCell ref="RGT2:RGZ2"/>
    <mergeCell ref="RHA2:RHG2"/>
    <mergeCell ref="RHH2:RHN2"/>
    <mergeCell ref="RHO2:RHU2"/>
    <mergeCell ref="RHV2:RIB2"/>
    <mergeCell ref="RFK2:RFQ2"/>
    <mergeCell ref="RFR2:RFX2"/>
    <mergeCell ref="RFY2:RGE2"/>
    <mergeCell ref="RGF2:RGL2"/>
    <mergeCell ref="RGM2:RGS2"/>
    <mergeCell ref="REB2:REH2"/>
    <mergeCell ref="REI2:REO2"/>
    <mergeCell ref="REP2:REV2"/>
    <mergeCell ref="REW2:RFC2"/>
    <mergeCell ref="RFD2:RFJ2"/>
    <mergeCell ref="RCS2:RCY2"/>
    <mergeCell ref="RCZ2:RDF2"/>
    <mergeCell ref="RDG2:RDM2"/>
    <mergeCell ref="RDN2:RDT2"/>
    <mergeCell ref="RDU2:REA2"/>
    <mergeCell ref="RBJ2:RBP2"/>
    <mergeCell ref="RBQ2:RBW2"/>
    <mergeCell ref="RBX2:RCD2"/>
    <mergeCell ref="RCE2:RCK2"/>
    <mergeCell ref="RCL2:RCR2"/>
    <mergeCell ref="RAA2:RAG2"/>
    <mergeCell ref="RAH2:RAN2"/>
    <mergeCell ref="RAO2:RAU2"/>
    <mergeCell ref="RAV2:RBB2"/>
    <mergeCell ref="RBC2:RBI2"/>
    <mergeCell ref="QYR2:QYX2"/>
    <mergeCell ref="QYY2:QZE2"/>
    <mergeCell ref="QZF2:QZL2"/>
    <mergeCell ref="QZM2:QZS2"/>
    <mergeCell ref="QZT2:QZZ2"/>
    <mergeCell ref="QXI2:QXO2"/>
    <mergeCell ref="QXP2:QXV2"/>
    <mergeCell ref="QXW2:QYC2"/>
    <mergeCell ref="QYD2:QYJ2"/>
    <mergeCell ref="QYK2:QYQ2"/>
    <mergeCell ref="QVZ2:QWF2"/>
    <mergeCell ref="QWG2:QWM2"/>
    <mergeCell ref="QWN2:QWT2"/>
    <mergeCell ref="QWU2:QXA2"/>
    <mergeCell ref="QXB2:QXH2"/>
    <mergeCell ref="QUQ2:QUW2"/>
    <mergeCell ref="QUX2:QVD2"/>
    <mergeCell ref="QVE2:QVK2"/>
    <mergeCell ref="QVL2:QVR2"/>
    <mergeCell ref="QVS2:QVY2"/>
    <mergeCell ref="QTH2:QTN2"/>
    <mergeCell ref="QTO2:QTU2"/>
    <mergeCell ref="QTV2:QUB2"/>
    <mergeCell ref="QUC2:QUI2"/>
    <mergeCell ref="QUJ2:QUP2"/>
    <mergeCell ref="QRY2:QSE2"/>
    <mergeCell ref="QSF2:QSL2"/>
    <mergeCell ref="QSM2:QSS2"/>
    <mergeCell ref="QST2:QSZ2"/>
    <mergeCell ref="QTA2:QTG2"/>
    <mergeCell ref="QQP2:QQV2"/>
    <mergeCell ref="QQW2:QRC2"/>
    <mergeCell ref="QRD2:QRJ2"/>
    <mergeCell ref="QRK2:QRQ2"/>
    <mergeCell ref="QRR2:QRX2"/>
    <mergeCell ref="QPG2:QPM2"/>
    <mergeCell ref="QPN2:QPT2"/>
    <mergeCell ref="QPU2:QQA2"/>
    <mergeCell ref="QQB2:QQH2"/>
    <mergeCell ref="QQI2:QQO2"/>
    <mergeCell ref="QNX2:QOD2"/>
    <mergeCell ref="QOE2:QOK2"/>
    <mergeCell ref="QOL2:QOR2"/>
    <mergeCell ref="QOS2:QOY2"/>
    <mergeCell ref="QOZ2:QPF2"/>
    <mergeCell ref="QMO2:QMU2"/>
    <mergeCell ref="QMV2:QNB2"/>
    <mergeCell ref="QNC2:QNI2"/>
    <mergeCell ref="QNJ2:QNP2"/>
    <mergeCell ref="QNQ2:QNW2"/>
    <mergeCell ref="QLF2:QLL2"/>
    <mergeCell ref="QLM2:QLS2"/>
    <mergeCell ref="QLT2:QLZ2"/>
    <mergeCell ref="QMA2:QMG2"/>
    <mergeCell ref="QMH2:QMN2"/>
    <mergeCell ref="QJW2:QKC2"/>
    <mergeCell ref="QKD2:QKJ2"/>
    <mergeCell ref="QKK2:QKQ2"/>
    <mergeCell ref="QKR2:QKX2"/>
    <mergeCell ref="QKY2:QLE2"/>
    <mergeCell ref="QIN2:QIT2"/>
    <mergeCell ref="QIU2:QJA2"/>
    <mergeCell ref="QJB2:QJH2"/>
    <mergeCell ref="QJI2:QJO2"/>
    <mergeCell ref="QJP2:QJV2"/>
    <mergeCell ref="QHE2:QHK2"/>
    <mergeCell ref="QHL2:QHR2"/>
    <mergeCell ref="QHS2:QHY2"/>
    <mergeCell ref="QHZ2:QIF2"/>
    <mergeCell ref="QIG2:QIM2"/>
    <mergeCell ref="QFV2:QGB2"/>
    <mergeCell ref="QGC2:QGI2"/>
    <mergeCell ref="QGJ2:QGP2"/>
    <mergeCell ref="QGQ2:QGW2"/>
    <mergeCell ref="QGX2:QHD2"/>
    <mergeCell ref="QEM2:QES2"/>
    <mergeCell ref="QET2:QEZ2"/>
    <mergeCell ref="QFA2:QFG2"/>
    <mergeCell ref="QFH2:QFN2"/>
    <mergeCell ref="QFO2:QFU2"/>
    <mergeCell ref="QDD2:QDJ2"/>
    <mergeCell ref="QDK2:QDQ2"/>
    <mergeCell ref="QDR2:QDX2"/>
    <mergeCell ref="QDY2:QEE2"/>
    <mergeCell ref="QEF2:QEL2"/>
    <mergeCell ref="QBU2:QCA2"/>
    <mergeCell ref="QCB2:QCH2"/>
    <mergeCell ref="QCI2:QCO2"/>
    <mergeCell ref="QCP2:QCV2"/>
    <mergeCell ref="QCW2:QDC2"/>
    <mergeCell ref="QAL2:QAR2"/>
    <mergeCell ref="QAS2:QAY2"/>
    <mergeCell ref="QAZ2:QBF2"/>
    <mergeCell ref="QBG2:QBM2"/>
    <mergeCell ref="QBN2:QBT2"/>
    <mergeCell ref="PZC2:PZI2"/>
    <mergeCell ref="PZJ2:PZP2"/>
    <mergeCell ref="PZQ2:PZW2"/>
    <mergeCell ref="PZX2:QAD2"/>
    <mergeCell ref="QAE2:QAK2"/>
    <mergeCell ref="PXT2:PXZ2"/>
    <mergeCell ref="PYA2:PYG2"/>
    <mergeCell ref="PYH2:PYN2"/>
    <mergeCell ref="PYO2:PYU2"/>
    <mergeCell ref="PYV2:PZB2"/>
    <mergeCell ref="PWK2:PWQ2"/>
    <mergeCell ref="PWR2:PWX2"/>
    <mergeCell ref="PWY2:PXE2"/>
    <mergeCell ref="PXF2:PXL2"/>
    <mergeCell ref="PXM2:PXS2"/>
    <mergeCell ref="PVB2:PVH2"/>
    <mergeCell ref="PVI2:PVO2"/>
    <mergeCell ref="PVP2:PVV2"/>
    <mergeCell ref="PVW2:PWC2"/>
    <mergeCell ref="PWD2:PWJ2"/>
    <mergeCell ref="PTS2:PTY2"/>
    <mergeCell ref="PTZ2:PUF2"/>
    <mergeCell ref="PUG2:PUM2"/>
    <mergeCell ref="PUN2:PUT2"/>
    <mergeCell ref="PUU2:PVA2"/>
    <mergeCell ref="PSJ2:PSP2"/>
    <mergeCell ref="PSQ2:PSW2"/>
    <mergeCell ref="PSX2:PTD2"/>
    <mergeCell ref="PTE2:PTK2"/>
    <mergeCell ref="PTL2:PTR2"/>
    <mergeCell ref="PRA2:PRG2"/>
    <mergeCell ref="PRH2:PRN2"/>
    <mergeCell ref="PRO2:PRU2"/>
    <mergeCell ref="PRV2:PSB2"/>
    <mergeCell ref="PSC2:PSI2"/>
    <mergeCell ref="PPR2:PPX2"/>
    <mergeCell ref="PPY2:PQE2"/>
    <mergeCell ref="PQF2:PQL2"/>
    <mergeCell ref="PQM2:PQS2"/>
    <mergeCell ref="PQT2:PQZ2"/>
    <mergeCell ref="POI2:POO2"/>
    <mergeCell ref="POP2:POV2"/>
    <mergeCell ref="POW2:PPC2"/>
    <mergeCell ref="PPD2:PPJ2"/>
    <mergeCell ref="PPK2:PPQ2"/>
    <mergeCell ref="PMZ2:PNF2"/>
    <mergeCell ref="PNG2:PNM2"/>
    <mergeCell ref="PNN2:PNT2"/>
    <mergeCell ref="PNU2:POA2"/>
    <mergeCell ref="POB2:POH2"/>
    <mergeCell ref="PLQ2:PLW2"/>
    <mergeCell ref="PLX2:PMD2"/>
    <mergeCell ref="PME2:PMK2"/>
    <mergeCell ref="PML2:PMR2"/>
    <mergeCell ref="PMS2:PMY2"/>
    <mergeCell ref="PKH2:PKN2"/>
    <mergeCell ref="PKO2:PKU2"/>
    <mergeCell ref="PKV2:PLB2"/>
    <mergeCell ref="PLC2:PLI2"/>
    <mergeCell ref="PLJ2:PLP2"/>
    <mergeCell ref="PIY2:PJE2"/>
    <mergeCell ref="PJF2:PJL2"/>
    <mergeCell ref="PJM2:PJS2"/>
    <mergeCell ref="PJT2:PJZ2"/>
    <mergeCell ref="PKA2:PKG2"/>
    <mergeCell ref="PHP2:PHV2"/>
    <mergeCell ref="PHW2:PIC2"/>
    <mergeCell ref="PID2:PIJ2"/>
    <mergeCell ref="PIK2:PIQ2"/>
    <mergeCell ref="PIR2:PIX2"/>
    <mergeCell ref="PGG2:PGM2"/>
    <mergeCell ref="PGN2:PGT2"/>
    <mergeCell ref="PGU2:PHA2"/>
    <mergeCell ref="PHB2:PHH2"/>
    <mergeCell ref="PHI2:PHO2"/>
    <mergeCell ref="PEX2:PFD2"/>
    <mergeCell ref="PFE2:PFK2"/>
    <mergeCell ref="PFL2:PFR2"/>
    <mergeCell ref="PFS2:PFY2"/>
    <mergeCell ref="PFZ2:PGF2"/>
    <mergeCell ref="PDO2:PDU2"/>
    <mergeCell ref="PDV2:PEB2"/>
    <mergeCell ref="PEC2:PEI2"/>
    <mergeCell ref="PEJ2:PEP2"/>
    <mergeCell ref="PEQ2:PEW2"/>
    <mergeCell ref="PCF2:PCL2"/>
    <mergeCell ref="PCM2:PCS2"/>
    <mergeCell ref="PCT2:PCZ2"/>
    <mergeCell ref="PDA2:PDG2"/>
    <mergeCell ref="PDH2:PDN2"/>
    <mergeCell ref="PAW2:PBC2"/>
    <mergeCell ref="PBD2:PBJ2"/>
    <mergeCell ref="PBK2:PBQ2"/>
    <mergeCell ref="PBR2:PBX2"/>
    <mergeCell ref="PBY2:PCE2"/>
    <mergeCell ref="OZN2:OZT2"/>
    <mergeCell ref="OZU2:PAA2"/>
    <mergeCell ref="PAB2:PAH2"/>
    <mergeCell ref="PAI2:PAO2"/>
    <mergeCell ref="PAP2:PAV2"/>
    <mergeCell ref="OYE2:OYK2"/>
    <mergeCell ref="OYL2:OYR2"/>
    <mergeCell ref="OYS2:OYY2"/>
    <mergeCell ref="OYZ2:OZF2"/>
    <mergeCell ref="OZG2:OZM2"/>
    <mergeCell ref="OWV2:OXB2"/>
    <mergeCell ref="OXC2:OXI2"/>
    <mergeCell ref="OXJ2:OXP2"/>
    <mergeCell ref="OXQ2:OXW2"/>
    <mergeCell ref="OXX2:OYD2"/>
    <mergeCell ref="OVM2:OVS2"/>
    <mergeCell ref="OVT2:OVZ2"/>
    <mergeCell ref="OWA2:OWG2"/>
    <mergeCell ref="OWH2:OWN2"/>
    <mergeCell ref="OWO2:OWU2"/>
    <mergeCell ref="OUD2:OUJ2"/>
    <mergeCell ref="OUK2:OUQ2"/>
    <mergeCell ref="OUR2:OUX2"/>
    <mergeCell ref="OUY2:OVE2"/>
    <mergeCell ref="OVF2:OVL2"/>
    <mergeCell ref="OSU2:OTA2"/>
    <mergeCell ref="OTB2:OTH2"/>
    <mergeCell ref="OTI2:OTO2"/>
    <mergeCell ref="OTP2:OTV2"/>
    <mergeCell ref="OTW2:OUC2"/>
    <mergeCell ref="ORL2:ORR2"/>
    <mergeCell ref="ORS2:ORY2"/>
    <mergeCell ref="ORZ2:OSF2"/>
    <mergeCell ref="OSG2:OSM2"/>
    <mergeCell ref="OSN2:OST2"/>
    <mergeCell ref="OQC2:OQI2"/>
    <mergeCell ref="OQJ2:OQP2"/>
    <mergeCell ref="OQQ2:OQW2"/>
    <mergeCell ref="OQX2:ORD2"/>
    <mergeCell ref="ORE2:ORK2"/>
    <mergeCell ref="OOT2:OOZ2"/>
    <mergeCell ref="OPA2:OPG2"/>
    <mergeCell ref="OPH2:OPN2"/>
    <mergeCell ref="OPO2:OPU2"/>
    <mergeCell ref="OPV2:OQB2"/>
    <mergeCell ref="ONK2:ONQ2"/>
    <mergeCell ref="ONR2:ONX2"/>
    <mergeCell ref="ONY2:OOE2"/>
    <mergeCell ref="OOF2:OOL2"/>
    <mergeCell ref="OOM2:OOS2"/>
    <mergeCell ref="OMB2:OMH2"/>
    <mergeCell ref="OMI2:OMO2"/>
    <mergeCell ref="OMP2:OMV2"/>
    <mergeCell ref="OMW2:ONC2"/>
    <mergeCell ref="OND2:ONJ2"/>
    <mergeCell ref="OKS2:OKY2"/>
    <mergeCell ref="OKZ2:OLF2"/>
    <mergeCell ref="OLG2:OLM2"/>
    <mergeCell ref="OLN2:OLT2"/>
    <mergeCell ref="OLU2:OMA2"/>
    <mergeCell ref="OJJ2:OJP2"/>
    <mergeCell ref="OJQ2:OJW2"/>
    <mergeCell ref="OJX2:OKD2"/>
    <mergeCell ref="OKE2:OKK2"/>
    <mergeCell ref="OKL2:OKR2"/>
    <mergeCell ref="OIA2:OIG2"/>
    <mergeCell ref="OIH2:OIN2"/>
    <mergeCell ref="OIO2:OIU2"/>
    <mergeCell ref="OIV2:OJB2"/>
    <mergeCell ref="OJC2:OJI2"/>
    <mergeCell ref="OGR2:OGX2"/>
    <mergeCell ref="OGY2:OHE2"/>
    <mergeCell ref="OHF2:OHL2"/>
    <mergeCell ref="OHM2:OHS2"/>
    <mergeCell ref="OHT2:OHZ2"/>
    <mergeCell ref="OFI2:OFO2"/>
    <mergeCell ref="OFP2:OFV2"/>
    <mergeCell ref="OFW2:OGC2"/>
    <mergeCell ref="OGD2:OGJ2"/>
    <mergeCell ref="OGK2:OGQ2"/>
    <mergeCell ref="ODZ2:OEF2"/>
    <mergeCell ref="OEG2:OEM2"/>
    <mergeCell ref="OEN2:OET2"/>
    <mergeCell ref="OEU2:OFA2"/>
    <mergeCell ref="OFB2:OFH2"/>
    <mergeCell ref="OCQ2:OCW2"/>
    <mergeCell ref="OCX2:ODD2"/>
    <mergeCell ref="ODE2:ODK2"/>
    <mergeCell ref="ODL2:ODR2"/>
    <mergeCell ref="ODS2:ODY2"/>
    <mergeCell ref="OBH2:OBN2"/>
    <mergeCell ref="OBO2:OBU2"/>
    <mergeCell ref="OBV2:OCB2"/>
    <mergeCell ref="OCC2:OCI2"/>
    <mergeCell ref="OCJ2:OCP2"/>
    <mergeCell ref="NZY2:OAE2"/>
    <mergeCell ref="OAF2:OAL2"/>
    <mergeCell ref="OAM2:OAS2"/>
    <mergeCell ref="OAT2:OAZ2"/>
    <mergeCell ref="OBA2:OBG2"/>
    <mergeCell ref="NYP2:NYV2"/>
    <mergeCell ref="NYW2:NZC2"/>
    <mergeCell ref="NZD2:NZJ2"/>
    <mergeCell ref="NZK2:NZQ2"/>
    <mergeCell ref="NZR2:NZX2"/>
    <mergeCell ref="NXG2:NXM2"/>
    <mergeCell ref="NXN2:NXT2"/>
    <mergeCell ref="NXU2:NYA2"/>
    <mergeCell ref="NYB2:NYH2"/>
    <mergeCell ref="NYI2:NYO2"/>
    <mergeCell ref="NVX2:NWD2"/>
    <mergeCell ref="NWE2:NWK2"/>
    <mergeCell ref="NWL2:NWR2"/>
    <mergeCell ref="NWS2:NWY2"/>
    <mergeCell ref="NWZ2:NXF2"/>
    <mergeCell ref="NUO2:NUU2"/>
    <mergeCell ref="NUV2:NVB2"/>
    <mergeCell ref="NVC2:NVI2"/>
    <mergeCell ref="NVJ2:NVP2"/>
    <mergeCell ref="NVQ2:NVW2"/>
    <mergeCell ref="NTF2:NTL2"/>
    <mergeCell ref="NTM2:NTS2"/>
    <mergeCell ref="NTT2:NTZ2"/>
    <mergeCell ref="NUA2:NUG2"/>
    <mergeCell ref="NUH2:NUN2"/>
    <mergeCell ref="NRW2:NSC2"/>
    <mergeCell ref="NSD2:NSJ2"/>
    <mergeCell ref="NSK2:NSQ2"/>
    <mergeCell ref="NSR2:NSX2"/>
    <mergeCell ref="NSY2:NTE2"/>
    <mergeCell ref="NQN2:NQT2"/>
    <mergeCell ref="NQU2:NRA2"/>
    <mergeCell ref="NRB2:NRH2"/>
    <mergeCell ref="NRI2:NRO2"/>
    <mergeCell ref="NRP2:NRV2"/>
    <mergeCell ref="NPE2:NPK2"/>
    <mergeCell ref="NPL2:NPR2"/>
    <mergeCell ref="NPS2:NPY2"/>
    <mergeCell ref="NPZ2:NQF2"/>
    <mergeCell ref="NQG2:NQM2"/>
    <mergeCell ref="NNV2:NOB2"/>
    <mergeCell ref="NOC2:NOI2"/>
    <mergeCell ref="NOJ2:NOP2"/>
    <mergeCell ref="NOQ2:NOW2"/>
    <mergeCell ref="NOX2:NPD2"/>
    <mergeCell ref="NMM2:NMS2"/>
    <mergeCell ref="NMT2:NMZ2"/>
    <mergeCell ref="NNA2:NNG2"/>
    <mergeCell ref="NNH2:NNN2"/>
    <mergeCell ref="NNO2:NNU2"/>
    <mergeCell ref="NLD2:NLJ2"/>
    <mergeCell ref="NLK2:NLQ2"/>
    <mergeCell ref="NLR2:NLX2"/>
    <mergeCell ref="NLY2:NME2"/>
    <mergeCell ref="NMF2:NML2"/>
    <mergeCell ref="NJU2:NKA2"/>
    <mergeCell ref="NKB2:NKH2"/>
    <mergeCell ref="NKI2:NKO2"/>
    <mergeCell ref="NKP2:NKV2"/>
    <mergeCell ref="NKW2:NLC2"/>
    <mergeCell ref="NIL2:NIR2"/>
    <mergeCell ref="NIS2:NIY2"/>
    <mergeCell ref="NIZ2:NJF2"/>
    <mergeCell ref="NJG2:NJM2"/>
    <mergeCell ref="NJN2:NJT2"/>
    <mergeCell ref="NHC2:NHI2"/>
    <mergeCell ref="NHJ2:NHP2"/>
    <mergeCell ref="NHQ2:NHW2"/>
    <mergeCell ref="NHX2:NID2"/>
    <mergeCell ref="NIE2:NIK2"/>
    <mergeCell ref="NFT2:NFZ2"/>
    <mergeCell ref="NGA2:NGG2"/>
    <mergeCell ref="NGH2:NGN2"/>
    <mergeCell ref="NGO2:NGU2"/>
    <mergeCell ref="NGV2:NHB2"/>
    <mergeCell ref="NEK2:NEQ2"/>
    <mergeCell ref="NER2:NEX2"/>
    <mergeCell ref="NEY2:NFE2"/>
    <mergeCell ref="NFF2:NFL2"/>
    <mergeCell ref="NFM2:NFS2"/>
    <mergeCell ref="NDB2:NDH2"/>
    <mergeCell ref="NDI2:NDO2"/>
    <mergeCell ref="NDP2:NDV2"/>
    <mergeCell ref="NDW2:NEC2"/>
    <mergeCell ref="NED2:NEJ2"/>
    <mergeCell ref="NBS2:NBY2"/>
    <mergeCell ref="NBZ2:NCF2"/>
    <mergeCell ref="NCG2:NCM2"/>
    <mergeCell ref="NCN2:NCT2"/>
    <mergeCell ref="NCU2:NDA2"/>
    <mergeCell ref="NAJ2:NAP2"/>
    <mergeCell ref="NAQ2:NAW2"/>
    <mergeCell ref="NAX2:NBD2"/>
    <mergeCell ref="NBE2:NBK2"/>
    <mergeCell ref="NBL2:NBR2"/>
    <mergeCell ref="MZA2:MZG2"/>
    <mergeCell ref="MZH2:MZN2"/>
    <mergeCell ref="MZO2:MZU2"/>
    <mergeCell ref="MZV2:NAB2"/>
    <mergeCell ref="NAC2:NAI2"/>
    <mergeCell ref="MXR2:MXX2"/>
    <mergeCell ref="MXY2:MYE2"/>
    <mergeCell ref="MYF2:MYL2"/>
    <mergeCell ref="MYM2:MYS2"/>
    <mergeCell ref="MYT2:MYZ2"/>
    <mergeCell ref="MWI2:MWO2"/>
    <mergeCell ref="MWP2:MWV2"/>
    <mergeCell ref="MWW2:MXC2"/>
    <mergeCell ref="MXD2:MXJ2"/>
    <mergeCell ref="MXK2:MXQ2"/>
    <mergeCell ref="MUZ2:MVF2"/>
    <mergeCell ref="MVG2:MVM2"/>
    <mergeCell ref="MVN2:MVT2"/>
    <mergeCell ref="MVU2:MWA2"/>
    <mergeCell ref="MWB2:MWH2"/>
    <mergeCell ref="MTQ2:MTW2"/>
    <mergeCell ref="MTX2:MUD2"/>
    <mergeCell ref="MUE2:MUK2"/>
    <mergeCell ref="MUL2:MUR2"/>
    <mergeCell ref="MUS2:MUY2"/>
    <mergeCell ref="MSH2:MSN2"/>
    <mergeCell ref="MSO2:MSU2"/>
    <mergeCell ref="MSV2:MTB2"/>
    <mergeCell ref="MTC2:MTI2"/>
    <mergeCell ref="MTJ2:MTP2"/>
    <mergeCell ref="MQY2:MRE2"/>
    <mergeCell ref="MRF2:MRL2"/>
    <mergeCell ref="MRM2:MRS2"/>
    <mergeCell ref="MRT2:MRZ2"/>
    <mergeCell ref="MSA2:MSG2"/>
    <mergeCell ref="MPP2:MPV2"/>
    <mergeCell ref="MPW2:MQC2"/>
    <mergeCell ref="MQD2:MQJ2"/>
    <mergeCell ref="MQK2:MQQ2"/>
    <mergeCell ref="MQR2:MQX2"/>
    <mergeCell ref="MOG2:MOM2"/>
    <mergeCell ref="MON2:MOT2"/>
    <mergeCell ref="MOU2:MPA2"/>
    <mergeCell ref="MPB2:MPH2"/>
    <mergeCell ref="MPI2:MPO2"/>
    <mergeCell ref="MMX2:MND2"/>
    <mergeCell ref="MNE2:MNK2"/>
    <mergeCell ref="MNL2:MNR2"/>
    <mergeCell ref="MNS2:MNY2"/>
    <mergeCell ref="MNZ2:MOF2"/>
    <mergeCell ref="MLO2:MLU2"/>
    <mergeCell ref="MLV2:MMB2"/>
    <mergeCell ref="MMC2:MMI2"/>
    <mergeCell ref="MMJ2:MMP2"/>
    <mergeCell ref="MMQ2:MMW2"/>
    <mergeCell ref="MKF2:MKL2"/>
    <mergeCell ref="MKM2:MKS2"/>
    <mergeCell ref="MKT2:MKZ2"/>
    <mergeCell ref="MLA2:MLG2"/>
    <mergeCell ref="MLH2:MLN2"/>
    <mergeCell ref="MIW2:MJC2"/>
    <mergeCell ref="MJD2:MJJ2"/>
    <mergeCell ref="MJK2:MJQ2"/>
    <mergeCell ref="MJR2:MJX2"/>
    <mergeCell ref="MJY2:MKE2"/>
    <mergeCell ref="MHN2:MHT2"/>
    <mergeCell ref="MHU2:MIA2"/>
    <mergeCell ref="MIB2:MIH2"/>
    <mergeCell ref="MII2:MIO2"/>
    <mergeCell ref="MIP2:MIV2"/>
    <mergeCell ref="MGE2:MGK2"/>
    <mergeCell ref="MGL2:MGR2"/>
    <mergeCell ref="MGS2:MGY2"/>
    <mergeCell ref="MGZ2:MHF2"/>
    <mergeCell ref="MHG2:MHM2"/>
    <mergeCell ref="MEV2:MFB2"/>
    <mergeCell ref="MFC2:MFI2"/>
    <mergeCell ref="MFJ2:MFP2"/>
    <mergeCell ref="MFQ2:MFW2"/>
    <mergeCell ref="MFX2:MGD2"/>
    <mergeCell ref="MDM2:MDS2"/>
    <mergeCell ref="MDT2:MDZ2"/>
    <mergeCell ref="MEA2:MEG2"/>
    <mergeCell ref="MEH2:MEN2"/>
    <mergeCell ref="MEO2:MEU2"/>
    <mergeCell ref="MCD2:MCJ2"/>
    <mergeCell ref="MCK2:MCQ2"/>
    <mergeCell ref="MCR2:MCX2"/>
    <mergeCell ref="MCY2:MDE2"/>
    <mergeCell ref="MDF2:MDL2"/>
    <mergeCell ref="MAU2:MBA2"/>
    <mergeCell ref="MBB2:MBH2"/>
    <mergeCell ref="MBI2:MBO2"/>
    <mergeCell ref="MBP2:MBV2"/>
    <mergeCell ref="MBW2:MCC2"/>
    <mergeCell ref="LZL2:LZR2"/>
    <mergeCell ref="LZS2:LZY2"/>
    <mergeCell ref="LZZ2:MAF2"/>
    <mergeCell ref="MAG2:MAM2"/>
    <mergeCell ref="MAN2:MAT2"/>
    <mergeCell ref="LYC2:LYI2"/>
    <mergeCell ref="LYJ2:LYP2"/>
    <mergeCell ref="LYQ2:LYW2"/>
    <mergeCell ref="LYX2:LZD2"/>
    <mergeCell ref="LZE2:LZK2"/>
    <mergeCell ref="LWT2:LWZ2"/>
    <mergeCell ref="LXA2:LXG2"/>
    <mergeCell ref="LXH2:LXN2"/>
    <mergeCell ref="LXO2:LXU2"/>
    <mergeCell ref="LXV2:LYB2"/>
    <mergeCell ref="LVK2:LVQ2"/>
    <mergeCell ref="LVR2:LVX2"/>
    <mergeCell ref="LVY2:LWE2"/>
    <mergeCell ref="LWF2:LWL2"/>
    <mergeCell ref="LWM2:LWS2"/>
    <mergeCell ref="LUB2:LUH2"/>
    <mergeCell ref="LUI2:LUO2"/>
    <mergeCell ref="LUP2:LUV2"/>
    <mergeCell ref="LUW2:LVC2"/>
    <mergeCell ref="LVD2:LVJ2"/>
    <mergeCell ref="LSS2:LSY2"/>
    <mergeCell ref="LSZ2:LTF2"/>
    <mergeCell ref="LTG2:LTM2"/>
    <mergeCell ref="LTN2:LTT2"/>
    <mergeCell ref="LTU2:LUA2"/>
    <mergeCell ref="LRJ2:LRP2"/>
    <mergeCell ref="LRQ2:LRW2"/>
    <mergeCell ref="LRX2:LSD2"/>
    <mergeCell ref="LSE2:LSK2"/>
    <mergeCell ref="LSL2:LSR2"/>
    <mergeCell ref="LQA2:LQG2"/>
    <mergeCell ref="LQH2:LQN2"/>
    <mergeCell ref="LQO2:LQU2"/>
    <mergeCell ref="LQV2:LRB2"/>
    <mergeCell ref="LRC2:LRI2"/>
    <mergeCell ref="LOR2:LOX2"/>
    <mergeCell ref="LOY2:LPE2"/>
    <mergeCell ref="LPF2:LPL2"/>
    <mergeCell ref="LPM2:LPS2"/>
    <mergeCell ref="LPT2:LPZ2"/>
    <mergeCell ref="LNI2:LNO2"/>
    <mergeCell ref="LNP2:LNV2"/>
    <mergeCell ref="LNW2:LOC2"/>
    <mergeCell ref="LOD2:LOJ2"/>
    <mergeCell ref="LOK2:LOQ2"/>
    <mergeCell ref="LLZ2:LMF2"/>
    <mergeCell ref="LMG2:LMM2"/>
    <mergeCell ref="LMN2:LMT2"/>
    <mergeCell ref="LMU2:LNA2"/>
    <mergeCell ref="LNB2:LNH2"/>
    <mergeCell ref="LKQ2:LKW2"/>
    <mergeCell ref="LKX2:LLD2"/>
    <mergeCell ref="LLE2:LLK2"/>
    <mergeCell ref="LLL2:LLR2"/>
    <mergeCell ref="LLS2:LLY2"/>
    <mergeCell ref="LJH2:LJN2"/>
    <mergeCell ref="LJO2:LJU2"/>
    <mergeCell ref="LJV2:LKB2"/>
    <mergeCell ref="LKC2:LKI2"/>
    <mergeCell ref="LKJ2:LKP2"/>
    <mergeCell ref="LHY2:LIE2"/>
    <mergeCell ref="LIF2:LIL2"/>
    <mergeCell ref="LIM2:LIS2"/>
    <mergeCell ref="LIT2:LIZ2"/>
    <mergeCell ref="LJA2:LJG2"/>
    <mergeCell ref="LGP2:LGV2"/>
    <mergeCell ref="LGW2:LHC2"/>
    <mergeCell ref="LHD2:LHJ2"/>
    <mergeCell ref="LHK2:LHQ2"/>
    <mergeCell ref="LHR2:LHX2"/>
    <mergeCell ref="LFG2:LFM2"/>
    <mergeCell ref="LFN2:LFT2"/>
    <mergeCell ref="LFU2:LGA2"/>
    <mergeCell ref="LGB2:LGH2"/>
    <mergeCell ref="LGI2:LGO2"/>
    <mergeCell ref="LDX2:LED2"/>
    <mergeCell ref="LEE2:LEK2"/>
    <mergeCell ref="LEL2:LER2"/>
    <mergeCell ref="LES2:LEY2"/>
    <mergeCell ref="LEZ2:LFF2"/>
    <mergeCell ref="LCO2:LCU2"/>
    <mergeCell ref="LCV2:LDB2"/>
    <mergeCell ref="LDC2:LDI2"/>
    <mergeCell ref="LDJ2:LDP2"/>
    <mergeCell ref="LDQ2:LDW2"/>
    <mergeCell ref="LBF2:LBL2"/>
    <mergeCell ref="LBM2:LBS2"/>
    <mergeCell ref="LBT2:LBZ2"/>
    <mergeCell ref="LCA2:LCG2"/>
    <mergeCell ref="LCH2:LCN2"/>
    <mergeCell ref="KZW2:LAC2"/>
    <mergeCell ref="LAD2:LAJ2"/>
    <mergeCell ref="LAK2:LAQ2"/>
    <mergeCell ref="LAR2:LAX2"/>
    <mergeCell ref="LAY2:LBE2"/>
    <mergeCell ref="KYN2:KYT2"/>
    <mergeCell ref="KYU2:KZA2"/>
    <mergeCell ref="KZB2:KZH2"/>
    <mergeCell ref="KZI2:KZO2"/>
    <mergeCell ref="KZP2:KZV2"/>
    <mergeCell ref="KXE2:KXK2"/>
    <mergeCell ref="KXL2:KXR2"/>
    <mergeCell ref="KXS2:KXY2"/>
    <mergeCell ref="KXZ2:KYF2"/>
    <mergeCell ref="KYG2:KYM2"/>
    <mergeCell ref="KVV2:KWB2"/>
    <mergeCell ref="KWC2:KWI2"/>
    <mergeCell ref="KWJ2:KWP2"/>
    <mergeCell ref="KWQ2:KWW2"/>
    <mergeCell ref="KWX2:KXD2"/>
    <mergeCell ref="KUM2:KUS2"/>
    <mergeCell ref="KUT2:KUZ2"/>
    <mergeCell ref="KVA2:KVG2"/>
    <mergeCell ref="KVH2:KVN2"/>
    <mergeCell ref="KVO2:KVU2"/>
    <mergeCell ref="KTD2:KTJ2"/>
    <mergeCell ref="KTK2:KTQ2"/>
    <mergeCell ref="KTR2:KTX2"/>
    <mergeCell ref="KTY2:KUE2"/>
    <mergeCell ref="KUF2:KUL2"/>
    <mergeCell ref="KRU2:KSA2"/>
    <mergeCell ref="KSB2:KSH2"/>
    <mergeCell ref="KSI2:KSO2"/>
    <mergeCell ref="KSP2:KSV2"/>
    <mergeCell ref="KSW2:KTC2"/>
    <mergeCell ref="KQL2:KQR2"/>
    <mergeCell ref="KQS2:KQY2"/>
    <mergeCell ref="KQZ2:KRF2"/>
    <mergeCell ref="KRG2:KRM2"/>
    <mergeCell ref="KRN2:KRT2"/>
    <mergeCell ref="KPC2:KPI2"/>
    <mergeCell ref="KPJ2:KPP2"/>
    <mergeCell ref="KPQ2:KPW2"/>
    <mergeCell ref="KPX2:KQD2"/>
    <mergeCell ref="KQE2:KQK2"/>
    <mergeCell ref="KNT2:KNZ2"/>
    <mergeCell ref="KOA2:KOG2"/>
    <mergeCell ref="KOH2:KON2"/>
    <mergeCell ref="KOO2:KOU2"/>
    <mergeCell ref="KOV2:KPB2"/>
    <mergeCell ref="KMK2:KMQ2"/>
    <mergeCell ref="KMR2:KMX2"/>
    <mergeCell ref="KMY2:KNE2"/>
    <mergeCell ref="KNF2:KNL2"/>
    <mergeCell ref="KNM2:KNS2"/>
    <mergeCell ref="KLB2:KLH2"/>
    <mergeCell ref="KLI2:KLO2"/>
    <mergeCell ref="KLP2:KLV2"/>
    <mergeCell ref="KLW2:KMC2"/>
    <mergeCell ref="KMD2:KMJ2"/>
    <mergeCell ref="KJS2:KJY2"/>
    <mergeCell ref="KJZ2:KKF2"/>
    <mergeCell ref="KKG2:KKM2"/>
    <mergeCell ref="KKN2:KKT2"/>
    <mergeCell ref="KKU2:KLA2"/>
    <mergeCell ref="KIJ2:KIP2"/>
    <mergeCell ref="KIQ2:KIW2"/>
    <mergeCell ref="KIX2:KJD2"/>
    <mergeCell ref="KJE2:KJK2"/>
    <mergeCell ref="KJL2:KJR2"/>
    <mergeCell ref="KHA2:KHG2"/>
    <mergeCell ref="KHH2:KHN2"/>
    <mergeCell ref="KHO2:KHU2"/>
    <mergeCell ref="KHV2:KIB2"/>
    <mergeCell ref="KIC2:KII2"/>
    <mergeCell ref="KFR2:KFX2"/>
    <mergeCell ref="KFY2:KGE2"/>
    <mergeCell ref="KGF2:KGL2"/>
    <mergeCell ref="KGM2:KGS2"/>
    <mergeCell ref="KGT2:KGZ2"/>
    <mergeCell ref="KEI2:KEO2"/>
    <mergeCell ref="KEP2:KEV2"/>
    <mergeCell ref="KEW2:KFC2"/>
    <mergeCell ref="KFD2:KFJ2"/>
    <mergeCell ref="KFK2:KFQ2"/>
    <mergeCell ref="KCZ2:KDF2"/>
    <mergeCell ref="KDG2:KDM2"/>
    <mergeCell ref="KDN2:KDT2"/>
    <mergeCell ref="KDU2:KEA2"/>
    <mergeCell ref="KEB2:KEH2"/>
    <mergeCell ref="KBQ2:KBW2"/>
    <mergeCell ref="KBX2:KCD2"/>
    <mergeCell ref="KCE2:KCK2"/>
    <mergeCell ref="KCL2:KCR2"/>
    <mergeCell ref="KCS2:KCY2"/>
    <mergeCell ref="KAH2:KAN2"/>
    <mergeCell ref="KAO2:KAU2"/>
    <mergeCell ref="KAV2:KBB2"/>
    <mergeCell ref="KBC2:KBI2"/>
    <mergeCell ref="KBJ2:KBP2"/>
    <mergeCell ref="JYY2:JZE2"/>
    <mergeCell ref="JZF2:JZL2"/>
    <mergeCell ref="JZM2:JZS2"/>
    <mergeCell ref="JZT2:JZZ2"/>
    <mergeCell ref="KAA2:KAG2"/>
    <mergeCell ref="JXP2:JXV2"/>
    <mergeCell ref="JXW2:JYC2"/>
    <mergeCell ref="JYD2:JYJ2"/>
    <mergeCell ref="JYK2:JYQ2"/>
    <mergeCell ref="JYR2:JYX2"/>
    <mergeCell ref="JWG2:JWM2"/>
    <mergeCell ref="JWN2:JWT2"/>
    <mergeCell ref="JWU2:JXA2"/>
    <mergeCell ref="JXB2:JXH2"/>
    <mergeCell ref="JXI2:JXO2"/>
    <mergeCell ref="JUX2:JVD2"/>
    <mergeCell ref="JVE2:JVK2"/>
    <mergeCell ref="JVL2:JVR2"/>
    <mergeCell ref="JVS2:JVY2"/>
    <mergeCell ref="JVZ2:JWF2"/>
    <mergeCell ref="JTO2:JTU2"/>
    <mergeCell ref="JTV2:JUB2"/>
    <mergeCell ref="JUC2:JUI2"/>
    <mergeCell ref="JUJ2:JUP2"/>
    <mergeCell ref="JUQ2:JUW2"/>
    <mergeCell ref="JSF2:JSL2"/>
    <mergeCell ref="JSM2:JSS2"/>
    <mergeCell ref="JST2:JSZ2"/>
    <mergeCell ref="JTA2:JTG2"/>
    <mergeCell ref="JTH2:JTN2"/>
    <mergeCell ref="JQW2:JRC2"/>
    <mergeCell ref="JRD2:JRJ2"/>
    <mergeCell ref="JRK2:JRQ2"/>
    <mergeCell ref="JRR2:JRX2"/>
    <mergeCell ref="JRY2:JSE2"/>
    <mergeCell ref="JPN2:JPT2"/>
    <mergeCell ref="JPU2:JQA2"/>
    <mergeCell ref="JQB2:JQH2"/>
    <mergeCell ref="JQI2:JQO2"/>
    <mergeCell ref="JQP2:JQV2"/>
    <mergeCell ref="JOE2:JOK2"/>
    <mergeCell ref="JOL2:JOR2"/>
    <mergeCell ref="JOS2:JOY2"/>
    <mergeCell ref="JOZ2:JPF2"/>
    <mergeCell ref="JPG2:JPM2"/>
    <mergeCell ref="JMV2:JNB2"/>
    <mergeCell ref="JNC2:JNI2"/>
    <mergeCell ref="JNJ2:JNP2"/>
    <mergeCell ref="JNQ2:JNW2"/>
    <mergeCell ref="JNX2:JOD2"/>
    <mergeCell ref="JLM2:JLS2"/>
    <mergeCell ref="JLT2:JLZ2"/>
    <mergeCell ref="JMA2:JMG2"/>
    <mergeCell ref="JMH2:JMN2"/>
    <mergeCell ref="JMO2:JMU2"/>
    <mergeCell ref="JKD2:JKJ2"/>
    <mergeCell ref="JKK2:JKQ2"/>
    <mergeCell ref="JKR2:JKX2"/>
    <mergeCell ref="JKY2:JLE2"/>
    <mergeCell ref="JLF2:JLL2"/>
    <mergeCell ref="JIU2:JJA2"/>
    <mergeCell ref="JJB2:JJH2"/>
    <mergeCell ref="JJI2:JJO2"/>
    <mergeCell ref="JJP2:JJV2"/>
    <mergeCell ref="JJW2:JKC2"/>
    <mergeCell ref="JHL2:JHR2"/>
    <mergeCell ref="JHS2:JHY2"/>
    <mergeCell ref="JHZ2:JIF2"/>
    <mergeCell ref="JIG2:JIM2"/>
    <mergeCell ref="JIN2:JIT2"/>
    <mergeCell ref="JGC2:JGI2"/>
    <mergeCell ref="JGJ2:JGP2"/>
    <mergeCell ref="JGQ2:JGW2"/>
    <mergeCell ref="JGX2:JHD2"/>
    <mergeCell ref="JHE2:JHK2"/>
    <mergeCell ref="JET2:JEZ2"/>
    <mergeCell ref="JFA2:JFG2"/>
    <mergeCell ref="JFH2:JFN2"/>
    <mergeCell ref="JFO2:JFU2"/>
    <mergeCell ref="JFV2:JGB2"/>
    <mergeCell ref="JDK2:JDQ2"/>
    <mergeCell ref="JDR2:JDX2"/>
    <mergeCell ref="JDY2:JEE2"/>
    <mergeCell ref="JEF2:JEL2"/>
    <mergeCell ref="JEM2:JES2"/>
    <mergeCell ref="JCB2:JCH2"/>
    <mergeCell ref="JCI2:JCO2"/>
    <mergeCell ref="JCP2:JCV2"/>
    <mergeCell ref="JCW2:JDC2"/>
    <mergeCell ref="JDD2:JDJ2"/>
    <mergeCell ref="JAS2:JAY2"/>
    <mergeCell ref="JAZ2:JBF2"/>
    <mergeCell ref="JBG2:JBM2"/>
    <mergeCell ref="JBN2:JBT2"/>
    <mergeCell ref="JBU2:JCA2"/>
    <mergeCell ref="IZJ2:IZP2"/>
    <mergeCell ref="IZQ2:IZW2"/>
    <mergeCell ref="IZX2:JAD2"/>
    <mergeCell ref="JAE2:JAK2"/>
    <mergeCell ref="JAL2:JAR2"/>
    <mergeCell ref="IYA2:IYG2"/>
    <mergeCell ref="IYH2:IYN2"/>
    <mergeCell ref="IYO2:IYU2"/>
    <mergeCell ref="IYV2:IZB2"/>
    <mergeCell ref="IZC2:IZI2"/>
    <mergeCell ref="IWR2:IWX2"/>
    <mergeCell ref="IWY2:IXE2"/>
    <mergeCell ref="IXF2:IXL2"/>
    <mergeCell ref="IXM2:IXS2"/>
    <mergeCell ref="IXT2:IXZ2"/>
    <mergeCell ref="IVI2:IVO2"/>
    <mergeCell ref="IVP2:IVV2"/>
    <mergeCell ref="IVW2:IWC2"/>
    <mergeCell ref="IWD2:IWJ2"/>
    <mergeCell ref="IWK2:IWQ2"/>
    <mergeCell ref="ITZ2:IUF2"/>
    <mergeCell ref="IUG2:IUM2"/>
    <mergeCell ref="IUN2:IUT2"/>
    <mergeCell ref="IUU2:IVA2"/>
    <mergeCell ref="IVB2:IVH2"/>
    <mergeCell ref="ISQ2:ISW2"/>
    <mergeCell ref="ISX2:ITD2"/>
    <mergeCell ref="ITE2:ITK2"/>
    <mergeCell ref="ITL2:ITR2"/>
    <mergeCell ref="ITS2:ITY2"/>
    <mergeCell ref="IRH2:IRN2"/>
    <mergeCell ref="IRO2:IRU2"/>
    <mergeCell ref="IRV2:ISB2"/>
    <mergeCell ref="ISC2:ISI2"/>
    <mergeCell ref="ISJ2:ISP2"/>
    <mergeCell ref="IPY2:IQE2"/>
    <mergeCell ref="IQF2:IQL2"/>
    <mergeCell ref="IQM2:IQS2"/>
    <mergeCell ref="IQT2:IQZ2"/>
    <mergeCell ref="IRA2:IRG2"/>
    <mergeCell ref="IOP2:IOV2"/>
    <mergeCell ref="IOW2:IPC2"/>
    <mergeCell ref="IPD2:IPJ2"/>
    <mergeCell ref="IPK2:IPQ2"/>
    <mergeCell ref="IPR2:IPX2"/>
    <mergeCell ref="ING2:INM2"/>
    <mergeCell ref="INN2:INT2"/>
    <mergeCell ref="INU2:IOA2"/>
    <mergeCell ref="IOB2:IOH2"/>
    <mergeCell ref="IOI2:IOO2"/>
    <mergeCell ref="ILX2:IMD2"/>
    <mergeCell ref="IME2:IMK2"/>
    <mergeCell ref="IML2:IMR2"/>
    <mergeCell ref="IMS2:IMY2"/>
    <mergeCell ref="IMZ2:INF2"/>
    <mergeCell ref="IKO2:IKU2"/>
    <mergeCell ref="IKV2:ILB2"/>
    <mergeCell ref="ILC2:ILI2"/>
    <mergeCell ref="ILJ2:ILP2"/>
    <mergeCell ref="ILQ2:ILW2"/>
    <mergeCell ref="IJF2:IJL2"/>
    <mergeCell ref="IJM2:IJS2"/>
    <mergeCell ref="IJT2:IJZ2"/>
    <mergeCell ref="IKA2:IKG2"/>
    <mergeCell ref="IKH2:IKN2"/>
    <mergeCell ref="IHW2:IIC2"/>
    <mergeCell ref="IID2:IIJ2"/>
    <mergeCell ref="IIK2:IIQ2"/>
    <mergeCell ref="IIR2:IIX2"/>
    <mergeCell ref="IIY2:IJE2"/>
    <mergeCell ref="IGN2:IGT2"/>
    <mergeCell ref="IGU2:IHA2"/>
    <mergeCell ref="IHB2:IHH2"/>
    <mergeCell ref="IHI2:IHO2"/>
    <mergeCell ref="IHP2:IHV2"/>
    <mergeCell ref="IFE2:IFK2"/>
    <mergeCell ref="IFL2:IFR2"/>
    <mergeCell ref="IFS2:IFY2"/>
    <mergeCell ref="IFZ2:IGF2"/>
    <mergeCell ref="IGG2:IGM2"/>
    <mergeCell ref="IDV2:IEB2"/>
    <mergeCell ref="IEC2:IEI2"/>
    <mergeCell ref="IEJ2:IEP2"/>
    <mergeCell ref="IEQ2:IEW2"/>
    <mergeCell ref="IEX2:IFD2"/>
    <mergeCell ref="ICM2:ICS2"/>
    <mergeCell ref="ICT2:ICZ2"/>
    <mergeCell ref="IDA2:IDG2"/>
    <mergeCell ref="IDH2:IDN2"/>
    <mergeCell ref="IDO2:IDU2"/>
    <mergeCell ref="IBD2:IBJ2"/>
    <mergeCell ref="IBK2:IBQ2"/>
    <mergeCell ref="IBR2:IBX2"/>
    <mergeCell ref="IBY2:ICE2"/>
    <mergeCell ref="ICF2:ICL2"/>
    <mergeCell ref="HZU2:IAA2"/>
    <mergeCell ref="IAB2:IAH2"/>
    <mergeCell ref="IAI2:IAO2"/>
    <mergeCell ref="IAP2:IAV2"/>
    <mergeCell ref="IAW2:IBC2"/>
    <mergeCell ref="HYL2:HYR2"/>
    <mergeCell ref="HYS2:HYY2"/>
    <mergeCell ref="HYZ2:HZF2"/>
    <mergeCell ref="HZG2:HZM2"/>
    <mergeCell ref="HZN2:HZT2"/>
    <mergeCell ref="HXC2:HXI2"/>
    <mergeCell ref="HXJ2:HXP2"/>
    <mergeCell ref="HXQ2:HXW2"/>
    <mergeCell ref="HXX2:HYD2"/>
    <mergeCell ref="HYE2:HYK2"/>
    <mergeCell ref="HVT2:HVZ2"/>
    <mergeCell ref="HWA2:HWG2"/>
    <mergeCell ref="HWH2:HWN2"/>
    <mergeCell ref="HWO2:HWU2"/>
    <mergeCell ref="HWV2:HXB2"/>
    <mergeCell ref="HUK2:HUQ2"/>
    <mergeCell ref="HUR2:HUX2"/>
    <mergeCell ref="HUY2:HVE2"/>
    <mergeCell ref="HVF2:HVL2"/>
    <mergeCell ref="HVM2:HVS2"/>
    <mergeCell ref="HTB2:HTH2"/>
    <mergeCell ref="HTI2:HTO2"/>
    <mergeCell ref="HTP2:HTV2"/>
    <mergeCell ref="HTW2:HUC2"/>
    <mergeCell ref="HUD2:HUJ2"/>
    <mergeCell ref="HRS2:HRY2"/>
    <mergeCell ref="HRZ2:HSF2"/>
    <mergeCell ref="HSG2:HSM2"/>
    <mergeCell ref="HSN2:HST2"/>
    <mergeCell ref="HSU2:HTA2"/>
    <mergeCell ref="HQJ2:HQP2"/>
    <mergeCell ref="HQQ2:HQW2"/>
    <mergeCell ref="HQX2:HRD2"/>
    <mergeCell ref="HRE2:HRK2"/>
    <mergeCell ref="HRL2:HRR2"/>
    <mergeCell ref="HPA2:HPG2"/>
    <mergeCell ref="HPH2:HPN2"/>
    <mergeCell ref="HPO2:HPU2"/>
    <mergeCell ref="HPV2:HQB2"/>
    <mergeCell ref="HQC2:HQI2"/>
    <mergeCell ref="HNR2:HNX2"/>
    <mergeCell ref="HNY2:HOE2"/>
    <mergeCell ref="HOF2:HOL2"/>
    <mergeCell ref="HOM2:HOS2"/>
    <mergeCell ref="HOT2:HOZ2"/>
    <mergeCell ref="HMI2:HMO2"/>
    <mergeCell ref="HMP2:HMV2"/>
    <mergeCell ref="HMW2:HNC2"/>
    <mergeCell ref="HND2:HNJ2"/>
    <mergeCell ref="HNK2:HNQ2"/>
    <mergeCell ref="HKZ2:HLF2"/>
    <mergeCell ref="HLG2:HLM2"/>
    <mergeCell ref="HLN2:HLT2"/>
    <mergeCell ref="HLU2:HMA2"/>
    <mergeCell ref="HMB2:HMH2"/>
    <mergeCell ref="HJQ2:HJW2"/>
    <mergeCell ref="HJX2:HKD2"/>
    <mergeCell ref="HKE2:HKK2"/>
    <mergeCell ref="HKL2:HKR2"/>
    <mergeCell ref="HKS2:HKY2"/>
    <mergeCell ref="HIH2:HIN2"/>
    <mergeCell ref="HIO2:HIU2"/>
    <mergeCell ref="HIV2:HJB2"/>
    <mergeCell ref="HJC2:HJI2"/>
    <mergeCell ref="HJJ2:HJP2"/>
    <mergeCell ref="HGY2:HHE2"/>
    <mergeCell ref="HHF2:HHL2"/>
    <mergeCell ref="HHM2:HHS2"/>
    <mergeCell ref="HHT2:HHZ2"/>
    <mergeCell ref="HIA2:HIG2"/>
    <mergeCell ref="HFP2:HFV2"/>
    <mergeCell ref="HFW2:HGC2"/>
    <mergeCell ref="HGD2:HGJ2"/>
    <mergeCell ref="HGK2:HGQ2"/>
    <mergeCell ref="HGR2:HGX2"/>
    <mergeCell ref="HEG2:HEM2"/>
    <mergeCell ref="HEN2:HET2"/>
    <mergeCell ref="HEU2:HFA2"/>
    <mergeCell ref="HFB2:HFH2"/>
    <mergeCell ref="HFI2:HFO2"/>
    <mergeCell ref="HCX2:HDD2"/>
    <mergeCell ref="HDE2:HDK2"/>
    <mergeCell ref="HDL2:HDR2"/>
    <mergeCell ref="HDS2:HDY2"/>
    <mergeCell ref="HDZ2:HEF2"/>
    <mergeCell ref="HBO2:HBU2"/>
    <mergeCell ref="HBV2:HCB2"/>
    <mergeCell ref="HCC2:HCI2"/>
    <mergeCell ref="HCJ2:HCP2"/>
    <mergeCell ref="HCQ2:HCW2"/>
    <mergeCell ref="HAF2:HAL2"/>
    <mergeCell ref="HAM2:HAS2"/>
    <mergeCell ref="HAT2:HAZ2"/>
    <mergeCell ref="HBA2:HBG2"/>
    <mergeCell ref="HBH2:HBN2"/>
    <mergeCell ref="GYW2:GZC2"/>
    <mergeCell ref="GZD2:GZJ2"/>
    <mergeCell ref="GZK2:GZQ2"/>
    <mergeCell ref="GZR2:GZX2"/>
    <mergeCell ref="GZY2:HAE2"/>
    <mergeCell ref="GXN2:GXT2"/>
    <mergeCell ref="GXU2:GYA2"/>
    <mergeCell ref="GYB2:GYH2"/>
    <mergeCell ref="GYI2:GYO2"/>
    <mergeCell ref="GYP2:GYV2"/>
    <mergeCell ref="GWE2:GWK2"/>
    <mergeCell ref="GWL2:GWR2"/>
    <mergeCell ref="GWS2:GWY2"/>
    <mergeCell ref="GWZ2:GXF2"/>
    <mergeCell ref="GXG2:GXM2"/>
    <mergeCell ref="GUV2:GVB2"/>
    <mergeCell ref="GVC2:GVI2"/>
    <mergeCell ref="GVJ2:GVP2"/>
    <mergeCell ref="GVQ2:GVW2"/>
    <mergeCell ref="GVX2:GWD2"/>
    <mergeCell ref="GTM2:GTS2"/>
    <mergeCell ref="GTT2:GTZ2"/>
    <mergeCell ref="GUA2:GUG2"/>
    <mergeCell ref="GUH2:GUN2"/>
    <mergeCell ref="GUO2:GUU2"/>
    <mergeCell ref="GSD2:GSJ2"/>
    <mergeCell ref="GSK2:GSQ2"/>
    <mergeCell ref="GSR2:GSX2"/>
    <mergeCell ref="GSY2:GTE2"/>
    <mergeCell ref="GTF2:GTL2"/>
    <mergeCell ref="GQU2:GRA2"/>
    <mergeCell ref="GRB2:GRH2"/>
    <mergeCell ref="GRI2:GRO2"/>
    <mergeCell ref="GRP2:GRV2"/>
    <mergeCell ref="GRW2:GSC2"/>
    <mergeCell ref="GPL2:GPR2"/>
    <mergeCell ref="GPS2:GPY2"/>
    <mergeCell ref="GPZ2:GQF2"/>
    <mergeCell ref="GQG2:GQM2"/>
    <mergeCell ref="GQN2:GQT2"/>
    <mergeCell ref="GOC2:GOI2"/>
    <mergeCell ref="GOJ2:GOP2"/>
    <mergeCell ref="GOQ2:GOW2"/>
    <mergeCell ref="GOX2:GPD2"/>
    <mergeCell ref="GPE2:GPK2"/>
    <mergeCell ref="GMT2:GMZ2"/>
    <mergeCell ref="GNA2:GNG2"/>
    <mergeCell ref="GNH2:GNN2"/>
    <mergeCell ref="GNO2:GNU2"/>
    <mergeCell ref="GNV2:GOB2"/>
    <mergeCell ref="GLK2:GLQ2"/>
    <mergeCell ref="GLR2:GLX2"/>
    <mergeCell ref="GLY2:GME2"/>
    <mergeCell ref="GMF2:GML2"/>
    <mergeCell ref="GMM2:GMS2"/>
    <mergeCell ref="GKB2:GKH2"/>
    <mergeCell ref="GKI2:GKO2"/>
    <mergeCell ref="GKP2:GKV2"/>
    <mergeCell ref="GKW2:GLC2"/>
    <mergeCell ref="GLD2:GLJ2"/>
    <mergeCell ref="GIS2:GIY2"/>
    <mergeCell ref="GIZ2:GJF2"/>
    <mergeCell ref="GJG2:GJM2"/>
    <mergeCell ref="GJN2:GJT2"/>
    <mergeCell ref="GJU2:GKA2"/>
    <mergeCell ref="GHJ2:GHP2"/>
    <mergeCell ref="GHQ2:GHW2"/>
    <mergeCell ref="GHX2:GID2"/>
    <mergeCell ref="GIE2:GIK2"/>
    <mergeCell ref="GIL2:GIR2"/>
    <mergeCell ref="GGA2:GGG2"/>
    <mergeCell ref="GGH2:GGN2"/>
    <mergeCell ref="GGO2:GGU2"/>
    <mergeCell ref="GGV2:GHB2"/>
    <mergeCell ref="GHC2:GHI2"/>
    <mergeCell ref="GER2:GEX2"/>
    <mergeCell ref="GEY2:GFE2"/>
    <mergeCell ref="GFF2:GFL2"/>
    <mergeCell ref="GFM2:GFS2"/>
    <mergeCell ref="GFT2:GFZ2"/>
    <mergeCell ref="GDI2:GDO2"/>
    <mergeCell ref="GDP2:GDV2"/>
    <mergeCell ref="GDW2:GEC2"/>
    <mergeCell ref="GED2:GEJ2"/>
    <mergeCell ref="GEK2:GEQ2"/>
    <mergeCell ref="GBZ2:GCF2"/>
    <mergeCell ref="GCG2:GCM2"/>
    <mergeCell ref="GCN2:GCT2"/>
    <mergeCell ref="GCU2:GDA2"/>
    <mergeCell ref="GDB2:GDH2"/>
    <mergeCell ref="GAQ2:GAW2"/>
    <mergeCell ref="GAX2:GBD2"/>
    <mergeCell ref="GBE2:GBK2"/>
    <mergeCell ref="GBL2:GBR2"/>
    <mergeCell ref="GBS2:GBY2"/>
    <mergeCell ref="FZH2:FZN2"/>
    <mergeCell ref="FZO2:FZU2"/>
    <mergeCell ref="FZV2:GAB2"/>
    <mergeCell ref="GAC2:GAI2"/>
    <mergeCell ref="GAJ2:GAP2"/>
    <mergeCell ref="FXY2:FYE2"/>
    <mergeCell ref="FYF2:FYL2"/>
    <mergeCell ref="FYM2:FYS2"/>
    <mergeCell ref="FYT2:FYZ2"/>
    <mergeCell ref="FZA2:FZG2"/>
    <mergeCell ref="FWP2:FWV2"/>
    <mergeCell ref="FWW2:FXC2"/>
    <mergeCell ref="FXD2:FXJ2"/>
    <mergeCell ref="FXK2:FXQ2"/>
    <mergeCell ref="FXR2:FXX2"/>
    <mergeCell ref="FVG2:FVM2"/>
    <mergeCell ref="FVN2:FVT2"/>
    <mergeCell ref="FVU2:FWA2"/>
    <mergeCell ref="FWB2:FWH2"/>
    <mergeCell ref="FWI2:FWO2"/>
    <mergeCell ref="FTX2:FUD2"/>
    <mergeCell ref="FUE2:FUK2"/>
    <mergeCell ref="FUL2:FUR2"/>
    <mergeCell ref="FUS2:FUY2"/>
    <mergeCell ref="FUZ2:FVF2"/>
    <mergeCell ref="FSO2:FSU2"/>
    <mergeCell ref="FSV2:FTB2"/>
    <mergeCell ref="FTC2:FTI2"/>
    <mergeCell ref="FTJ2:FTP2"/>
    <mergeCell ref="FTQ2:FTW2"/>
    <mergeCell ref="FRF2:FRL2"/>
    <mergeCell ref="FRM2:FRS2"/>
    <mergeCell ref="FRT2:FRZ2"/>
    <mergeCell ref="FSA2:FSG2"/>
    <mergeCell ref="FSH2:FSN2"/>
    <mergeCell ref="FPW2:FQC2"/>
    <mergeCell ref="FQD2:FQJ2"/>
    <mergeCell ref="FQK2:FQQ2"/>
    <mergeCell ref="FQR2:FQX2"/>
    <mergeCell ref="FQY2:FRE2"/>
    <mergeCell ref="FON2:FOT2"/>
    <mergeCell ref="FOU2:FPA2"/>
    <mergeCell ref="FPB2:FPH2"/>
    <mergeCell ref="FPI2:FPO2"/>
    <mergeCell ref="FPP2:FPV2"/>
    <mergeCell ref="FNE2:FNK2"/>
    <mergeCell ref="FNL2:FNR2"/>
    <mergeCell ref="FNS2:FNY2"/>
    <mergeCell ref="FNZ2:FOF2"/>
    <mergeCell ref="FOG2:FOM2"/>
    <mergeCell ref="FLV2:FMB2"/>
    <mergeCell ref="FMC2:FMI2"/>
    <mergeCell ref="FMJ2:FMP2"/>
    <mergeCell ref="FMQ2:FMW2"/>
    <mergeCell ref="FMX2:FND2"/>
    <mergeCell ref="FKM2:FKS2"/>
    <mergeCell ref="FKT2:FKZ2"/>
    <mergeCell ref="FLA2:FLG2"/>
    <mergeCell ref="FLH2:FLN2"/>
    <mergeCell ref="FLO2:FLU2"/>
    <mergeCell ref="FJD2:FJJ2"/>
    <mergeCell ref="FJK2:FJQ2"/>
    <mergeCell ref="FJR2:FJX2"/>
    <mergeCell ref="FJY2:FKE2"/>
    <mergeCell ref="FKF2:FKL2"/>
    <mergeCell ref="FHU2:FIA2"/>
    <mergeCell ref="FIB2:FIH2"/>
    <mergeCell ref="FII2:FIO2"/>
    <mergeCell ref="FIP2:FIV2"/>
    <mergeCell ref="FIW2:FJC2"/>
    <mergeCell ref="FGL2:FGR2"/>
    <mergeCell ref="FGS2:FGY2"/>
    <mergeCell ref="FGZ2:FHF2"/>
    <mergeCell ref="FHG2:FHM2"/>
    <mergeCell ref="FHN2:FHT2"/>
    <mergeCell ref="FFC2:FFI2"/>
    <mergeCell ref="FFJ2:FFP2"/>
    <mergeCell ref="FFQ2:FFW2"/>
    <mergeCell ref="FFX2:FGD2"/>
    <mergeCell ref="FGE2:FGK2"/>
    <mergeCell ref="FDT2:FDZ2"/>
    <mergeCell ref="FEA2:FEG2"/>
    <mergeCell ref="FEH2:FEN2"/>
    <mergeCell ref="FEO2:FEU2"/>
    <mergeCell ref="FEV2:FFB2"/>
    <mergeCell ref="FCK2:FCQ2"/>
    <mergeCell ref="FCR2:FCX2"/>
    <mergeCell ref="FCY2:FDE2"/>
    <mergeCell ref="FDF2:FDL2"/>
    <mergeCell ref="FDM2:FDS2"/>
    <mergeCell ref="FBB2:FBH2"/>
    <mergeCell ref="FBI2:FBO2"/>
    <mergeCell ref="FBP2:FBV2"/>
    <mergeCell ref="FBW2:FCC2"/>
    <mergeCell ref="FCD2:FCJ2"/>
    <mergeCell ref="EZS2:EZY2"/>
    <mergeCell ref="EZZ2:FAF2"/>
    <mergeCell ref="FAG2:FAM2"/>
    <mergeCell ref="FAN2:FAT2"/>
    <mergeCell ref="FAU2:FBA2"/>
    <mergeCell ref="EYJ2:EYP2"/>
    <mergeCell ref="EYQ2:EYW2"/>
    <mergeCell ref="EYX2:EZD2"/>
    <mergeCell ref="EZE2:EZK2"/>
    <mergeCell ref="EZL2:EZR2"/>
    <mergeCell ref="EXA2:EXG2"/>
    <mergeCell ref="EXH2:EXN2"/>
    <mergeCell ref="EXO2:EXU2"/>
    <mergeCell ref="EXV2:EYB2"/>
    <mergeCell ref="EYC2:EYI2"/>
    <mergeCell ref="EVR2:EVX2"/>
    <mergeCell ref="EVY2:EWE2"/>
    <mergeCell ref="EWF2:EWL2"/>
    <mergeCell ref="EWM2:EWS2"/>
    <mergeCell ref="EWT2:EWZ2"/>
    <mergeCell ref="EUI2:EUO2"/>
    <mergeCell ref="EUP2:EUV2"/>
    <mergeCell ref="EUW2:EVC2"/>
    <mergeCell ref="EVD2:EVJ2"/>
    <mergeCell ref="EVK2:EVQ2"/>
    <mergeCell ref="ESZ2:ETF2"/>
    <mergeCell ref="ETG2:ETM2"/>
    <mergeCell ref="ETN2:ETT2"/>
    <mergeCell ref="ETU2:EUA2"/>
    <mergeCell ref="EUB2:EUH2"/>
    <mergeCell ref="ERQ2:ERW2"/>
    <mergeCell ref="ERX2:ESD2"/>
    <mergeCell ref="ESE2:ESK2"/>
    <mergeCell ref="ESL2:ESR2"/>
    <mergeCell ref="ESS2:ESY2"/>
    <mergeCell ref="EQH2:EQN2"/>
    <mergeCell ref="EQO2:EQU2"/>
    <mergeCell ref="EQV2:ERB2"/>
    <mergeCell ref="ERC2:ERI2"/>
    <mergeCell ref="ERJ2:ERP2"/>
    <mergeCell ref="EOY2:EPE2"/>
    <mergeCell ref="EPF2:EPL2"/>
    <mergeCell ref="EPM2:EPS2"/>
    <mergeCell ref="EPT2:EPZ2"/>
    <mergeCell ref="EQA2:EQG2"/>
    <mergeCell ref="ENP2:ENV2"/>
    <mergeCell ref="ENW2:EOC2"/>
    <mergeCell ref="EOD2:EOJ2"/>
    <mergeCell ref="EOK2:EOQ2"/>
    <mergeCell ref="EOR2:EOX2"/>
    <mergeCell ref="EMG2:EMM2"/>
    <mergeCell ref="EMN2:EMT2"/>
    <mergeCell ref="EMU2:ENA2"/>
    <mergeCell ref="ENB2:ENH2"/>
    <mergeCell ref="ENI2:ENO2"/>
    <mergeCell ref="EKX2:ELD2"/>
    <mergeCell ref="ELE2:ELK2"/>
    <mergeCell ref="ELL2:ELR2"/>
    <mergeCell ref="ELS2:ELY2"/>
    <mergeCell ref="ELZ2:EMF2"/>
    <mergeCell ref="EJO2:EJU2"/>
    <mergeCell ref="EJV2:EKB2"/>
    <mergeCell ref="EKC2:EKI2"/>
    <mergeCell ref="EKJ2:EKP2"/>
    <mergeCell ref="EKQ2:EKW2"/>
    <mergeCell ref="EIF2:EIL2"/>
    <mergeCell ref="EIM2:EIS2"/>
    <mergeCell ref="EIT2:EIZ2"/>
    <mergeCell ref="EJA2:EJG2"/>
    <mergeCell ref="EJH2:EJN2"/>
    <mergeCell ref="EGW2:EHC2"/>
    <mergeCell ref="EHD2:EHJ2"/>
    <mergeCell ref="EHK2:EHQ2"/>
    <mergeCell ref="EHR2:EHX2"/>
    <mergeCell ref="EHY2:EIE2"/>
    <mergeCell ref="EFN2:EFT2"/>
    <mergeCell ref="EFU2:EGA2"/>
    <mergeCell ref="EGB2:EGH2"/>
    <mergeCell ref="EGI2:EGO2"/>
    <mergeCell ref="EGP2:EGV2"/>
    <mergeCell ref="EEE2:EEK2"/>
    <mergeCell ref="EEL2:EER2"/>
    <mergeCell ref="EES2:EEY2"/>
    <mergeCell ref="EEZ2:EFF2"/>
    <mergeCell ref="EFG2:EFM2"/>
    <mergeCell ref="ECV2:EDB2"/>
    <mergeCell ref="EDC2:EDI2"/>
    <mergeCell ref="EDJ2:EDP2"/>
    <mergeCell ref="EDQ2:EDW2"/>
    <mergeCell ref="EDX2:EED2"/>
    <mergeCell ref="EBM2:EBS2"/>
    <mergeCell ref="EBT2:EBZ2"/>
    <mergeCell ref="ECA2:ECG2"/>
    <mergeCell ref="ECH2:ECN2"/>
    <mergeCell ref="ECO2:ECU2"/>
    <mergeCell ref="EAD2:EAJ2"/>
    <mergeCell ref="EAK2:EAQ2"/>
    <mergeCell ref="EAR2:EAX2"/>
    <mergeCell ref="EAY2:EBE2"/>
    <mergeCell ref="EBF2:EBL2"/>
    <mergeCell ref="DYU2:DZA2"/>
    <mergeCell ref="DZB2:DZH2"/>
    <mergeCell ref="DZI2:DZO2"/>
    <mergeCell ref="DZP2:DZV2"/>
    <mergeCell ref="DZW2:EAC2"/>
    <mergeCell ref="DXL2:DXR2"/>
    <mergeCell ref="DXS2:DXY2"/>
    <mergeCell ref="DXZ2:DYF2"/>
    <mergeCell ref="DYG2:DYM2"/>
    <mergeCell ref="DYN2:DYT2"/>
    <mergeCell ref="DWC2:DWI2"/>
    <mergeCell ref="DWJ2:DWP2"/>
    <mergeCell ref="DWQ2:DWW2"/>
    <mergeCell ref="DWX2:DXD2"/>
    <mergeCell ref="DXE2:DXK2"/>
    <mergeCell ref="DUT2:DUZ2"/>
    <mergeCell ref="DVA2:DVG2"/>
    <mergeCell ref="DVH2:DVN2"/>
    <mergeCell ref="DVO2:DVU2"/>
    <mergeCell ref="DVV2:DWB2"/>
    <mergeCell ref="DTK2:DTQ2"/>
    <mergeCell ref="DTR2:DTX2"/>
    <mergeCell ref="DTY2:DUE2"/>
    <mergeCell ref="DUF2:DUL2"/>
    <mergeCell ref="DUM2:DUS2"/>
    <mergeCell ref="DSB2:DSH2"/>
    <mergeCell ref="DSI2:DSO2"/>
    <mergeCell ref="DSP2:DSV2"/>
    <mergeCell ref="DSW2:DTC2"/>
    <mergeCell ref="DTD2:DTJ2"/>
    <mergeCell ref="DQS2:DQY2"/>
    <mergeCell ref="DQZ2:DRF2"/>
    <mergeCell ref="DRG2:DRM2"/>
    <mergeCell ref="DRN2:DRT2"/>
    <mergeCell ref="DRU2:DSA2"/>
    <mergeCell ref="DPJ2:DPP2"/>
    <mergeCell ref="DPQ2:DPW2"/>
    <mergeCell ref="DPX2:DQD2"/>
    <mergeCell ref="DQE2:DQK2"/>
    <mergeCell ref="DQL2:DQR2"/>
    <mergeCell ref="DOA2:DOG2"/>
    <mergeCell ref="DOH2:DON2"/>
    <mergeCell ref="DOO2:DOU2"/>
    <mergeCell ref="DOV2:DPB2"/>
    <mergeCell ref="DPC2:DPI2"/>
    <mergeCell ref="DMR2:DMX2"/>
    <mergeCell ref="DMY2:DNE2"/>
    <mergeCell ref="DNF2:DNL2"/>
    <mergeCell ref="DNM2:DNS2"/>
    <mergeCell ref="DNT2:DNZ2"/>
    <mergeCell ref="DLI2:DLO2"/>
    <mergeCell ref="DLP2:DLV2"/>
    <mergeCell ref="DLW2:DMC2"/>
    <mergeCell ref="DMD2:DMJ2"/>
    <mergeCell ref="DMK2:DMQ2"/>
    <mergeCell ref="DJZ2:DKF2"/>
    <mergeCell ref="DKG2:DKM2"/>
    <mergeCell ref="DKN2:DKT2"/>
    <mergeCell ref="DKU2:DLA2"/>
    <mergeCell ref="DLB2:DLH2"/>
    <mergeCell ref="DIQ2:DIW2"/>
    <mergeCell ref="DIX2:DJD2"/>
    <mergeCell ref="DJE2:DJK2"/>
    <mergeCell ref="DJL2:DJR2"/>
    <mergeCell ref="DJS2:DJY2"/>
    <mergeCell ref="DHH2:DHN2"/>
    <mergeCell ref="DHO2:DHU2"/>
    <mergeCell ref="DHV2:DIB2"/>
    <mergeCell ref="DIC2:DII2"/>
    <mergeCell ref="DIJ2:DIP2"/>
    <mergeCell ref="DFY2:DGE2"/>
    <mergeCell ref="DGF2:DGL2"/>
    <mergeCell ref="DGM2:DGS2"/>
    <mergeCell ref="DGT2:DGZ2"/>
    <mergeCell ref="DHA2:DHG2"/>
    <mergeCell ref="DEP2:DEV2"/>
    <mergeCell ref="DEW2:DFC2"/>
    <mergeCell ref="DFD2:DFJ2"/>
    <mergeCell ref="DFK2:DFQ2"/>
    <mergeCell ref="DFR2:DFX2"/>
    <mergeCell ref="DDG2:DDM2"/>
    <mergeCell ref="DDN2:DDT2"/>
    <mergeCell ref="DDU2:DEA2"/>
    <mergeCell ref="DEB2:DEH2"/>
    <mergeCell ref="DEI2:DEO2"/>
    <mergeCell ref="DBX2:DCD2"/>
    <mergeCell ref="DCE2:DCK2"/>
    <mergeCell ref="DCL2:DCR2"/>
    <mergeCell ref="DCS2:DCY2"/>
    <mergeCell ref="DCZ2:DDF2"/>
    <mergeCell ref="DAO2:DAU2"/>
    <mergeCell ref="DAV2:DBB2"/>
    <mergeCell ref="DBC2:DBI2"/>
    <mergeCell ref="DBJ2:DBP2"/>
    <mergeCell ref="DBQ2:DBW2"/>
    <mergeCell ref="CZF2:CZL2"/>
    <mergeCell ref="CZM2:CZS2"/>
    <mergeCell ref="CZT2:CZZ2"/>
    <mergeCell ref="DAA2:DAG2"/>
    <mergeCell ref="DAH2:DAN2"/>
    <mergeCell ref="CXW2:CYC2"/>
    <mergeCell ref="CYD2:CYJ2"/>
    <mergeCell ref="CYK2:CYQ2"/>
    <mergeCell ref="CYR2:CYX2"/>
    <mergeCell ref="CYY2:CZE2"/>
    <mergeCell ref="CWN2:CWT2"/>
    <mergeCell ref="CWU2:CXA2"/>
    <mergeCell ref="CXB2:CXH2"/>
    <mergeCell ref="CXI2:CXO2"/>
    <mergeCell ref="CXP2:CXV2"/>
    <mergeCell ref="CVE2:CVK2"/>
    <mergeCell ref="CVL2:CVR2"/>
    <mergeCell ref="CVS2:CVY2"/>
    <mergeCell ref="CVZ2:CWF2"/>
    <mergeCell ref="CWG2:CWM2"/>
    <mergeCell ref="CTV2:CUB2"/>
    <mergeCell ref="CUC2:CUI2"/>
    <mergeCell ref="CUJ2:CUP2"/>
    <mergeCell ref="CUQ2:CUW2"/>
    <mergeCell ref="CUX2:CVD2"/>
    <mergeCell ref="CSM2:CSS2"/>
    <mergeCell ref="CST2:CSZ2"/>
    <mergeCell ref="CTA2:CTG2"/>
    <mergeCell ref="CTH2:CTN2"/>
    <mergeCell ref="CTO2:CTU2"/>
    <mergeCell ref="CRD2:CRJ2"/>
    <mergeCell ref="CRK2:CRQ2"/>
    <mergeCell ref="CRR2:CRX2"/>
    <mergeCell ref="CRY2:CSE2"/>
    <mergeCell ref="CSF2:CSL2"/>
    <mergeCell ref="CPU2:CQA2"/>
    <mergeCell ref="CQB2:CQH2"/>
    <mergeCell ref="CQI2:CQO2"/>
    <mergeCell ref="CQP2:CQV2"/>
    <mergeCell ref="CQW2:CRC2"/>
    <mergeCell ref="COL2:COR2"/>
    <mergeCell ref="COS2:COY2"/>
    <mergeCell ref="COZ2:CPF2"/>
    <mergeCell ref="CPG2:CPM2"/>
    <mergeCell ref="CPN2:CPT2"/>
    <mergeCell ref="CNC2:CNI2"/>
    <mergeCell ref="CNJ2:CNP2"/>
    <mergeCell ref="CNQ2:CNW2"/>
    <mergeCell ref="CNX2:COD2"/>
    <mergeCell ref="COE2:COK2"/>
    <mergeCell ref="CLT2:CLZ2"/>
    <mergeCell ref="CMA2:CMG2"/>
    <mergeCell ref="CMH2:CMN2"/>
    <mergeCell ref="CMO2:CMU2"/>
    <mergeCell ref="CMV2:CNB2"/>
    <mergeCell ref="CKK2:CKQ2"/>
    <mergeCell ref="CKR2:CKX2"/>
    <mergeCell ref="CKY2:CLE2"/>
    <mergeCell ref="CLF2:CLL2"/>
    <mergeCell ref="CLM2:CLS2"/>
    <mergeCell ref="CJB2:CJH2"/>
    <mergeCell ref="CJI2:CJO2"/>
    <mergeCell ref="CJP2:CJV2"/>
    <mergeCell ref="CJW2:CKC2"/>
    <mergeCell ref="CKD2:CKJ2"/>
    <mergeCell ref="CHS2:CHY2"/>
    <mergeCell ref="CHZ2:CIF2"/>
    <mergeCell ref="CIG2:CIM2"/>
    <mergeCell ref="CIN2:CIT2"/>
    <mergeCell ref="CIU2:CJA2"/>
    <mergeCell ref="CGJ2:CGP2"/>
    <mergeCell ref="CGQ2:CGW2"/>
    <mergeCell ref="CGX2:CHD2"/>
    <mergeCell ref="CHE2:CHK2"/>
    <mergeCell ref="CHL2:CHR2"/>
    <mergeCell ref="CFA2:CFG2"/>
    <mergeCell ref="CFH2:CFN2"/>
    <mergeCell ref="CFO2:CFU2"/>
    <mergeCell ref="CFV2:CGB2"/>
    <mergeCell ref="CGC2:CGI2"/>
    <mergeCell ref="CDR2:CDX2"/>
    <mergeCell ref="CDY2:CEE2"/>
    <mergeCell ref="CEF2:CEL2"/>
    <mergeCell ref="CEM2:CES2"/>
    <mergeCell ref="CET2:CEZ2"/>
    <mergeCell ref="CCI2:CCO2"/>
    <mergeCell ref="CCP2:CCV2"/>
    <mergeCell ref="CCW2:CDC2"/>
    <mergeCell ref="CDD2:CDJ2"/>
    <mergeCell ref="CDK2:CDQ2"/>
    <mergeCell ref="CAZ2:CBF2"/>
    <mergeCell ref="CBG2:CBM2"/>
    <mergeCell ref="CBN2:CBT2"/>
    <mergeCell ref="CBU2:CCA2"/>
    <mergeCell ref="CCB2:CCH2"/>
    <mergeCell ref="BZQ2:BZW2"/>
    <mergeCell ref="BZX2:CAD2"/>
    <mergeCell ref="CAE2:CAK2"/>
    <mergeCell ref="CAL2:CAR2"/>
    <mergeCell ref="CAS2:CAY2"/>
    <mergeCell ref="BYH2:BYN2"/>
    <mergeCell ref="BYO2:BYU2"/>
    <mergeCell ref="BYV2:BZB2"/>
    <mergeCell ref="BZC2:BZI2"/>
    <mergeCell ref="BZJ2:BZP2"/>
    <mergeCell ref="BWY2:BXE2"/>
    <mergeCell ref="BXF2:BXL2"/>
    <mergeCell ref="BXM2:BXS2"/>
    <mergeCell ref="BXT2:BXZ2"/>
    <mergeCell ref="BYA2:BYG2"/>
    <mergeCell ref="BVP2:BVV2"/>
    <mergeCell ref="BVW2:BWC2"/>
    <mergeCell ref="BWD2:BWJ2"/>
    <mergeCell ref="BWK2:BWQ2"/>
    <mergeCell ref="BWR2:BWX2"/>
    <mergeCell ref="BUG2:BUM2"/>
    <mergeCell ref="BUN2:BUT2"/>
    <mergeCell ref="BUU2:BVA2"/>
    <mergeCell ref="BVB2:BVH2"/>
    <mergeCell ref="BVI2:BVO2"/>
    <mergeCell ref="BSX2:BTD2"/>
    <mergeCell ref="BTE2:BTK2"/>
    <mergeCell ref="BTL2:BTR2"/>
    <mergeCell ref="BTS2:BTY2"/>
    <mergeCell ref="BTZ2:BUF2"/>
    <mergeCell ref="BRO2:BRU2"/>
    <mergeCell ref="BRV2:BSB2"/>
    <mergeCell ref="BSC2:BSI2"/>
    <mergeCell ref="BSJ2:BSP2"/>
    <mergeCell ref="BSQ2:BSW2"/>
    <mergeCell ref="BQF2:BQL2"/>
    <mergeCell ref="BQM2:BQS2"/>
    <mergeCell ref="BQT2:BQZ2"/>
    <mergeCell ref="BRA2:BRG2"/>
    <mergeCell ref="BRH2:BRN2"/>
    <mergeCell ref="BOW2:BPC2"/>
    <mergeCell ref="BPD2:BPJ2"/>
    <mergeCell ref="BPK2:BPQ2"/>
    <mergeCell ref="BPR2:BPX2"/>
    <mergeCell ref="BPY2:BQE2"/>
    <mergeCell ref="BNN2:BNT2"/>
    <mergeCell ref="BNU2:BOA2"/>
    <mergeCell ref="BOB2:BOH2"/>
    <mergeCell ref="BOI2:BOO2"/>
    <mergeCell ref="BOP2:BOV2"/>
    <mergeCell ref="BME2:BMK2"/>
    <mergeCell ref="BML2:BMR2"/>
    <mergeCell ref="BMS2:BMY2"/>
    <mergeCell ref="BMZ2:BNF2"/>
    <mergeCell ref="BNG2:BNM2"/>
    <mergeCell ref="BKV2:BLB2"/>
    <mergeCell ref="BLC2:BLI2"/>
    <mergeCell ref="BLJ2:BLP2"/>
    <mergeCell ref="BLQ2:BLW2"/>
    <mergeCell ref="BLX2:BMD2"/>
    <mergeCell ref="BJM2:BJS2"/>
    <mergeCell ref="BJT2:BJZ2"/>
    <mergeCell ref="BKA2:BKG2"/>
    <mergeCell ref="BKH2:BKN2"/>
    <mergeCell ref="BKO2:BKU2"/>
    <mergeCell ref="BID2:BIJ2"/>
    <mergeCell ref="BIK2:BIQ2"/>
    <mergeCell ref="BIR2:BIX2"/>
    <mergeCell ref="BIY2:BJE2"/>
    <mergeCell ref="BJF2:BJL2"/>
    <mergeCell ref="BGU2:BHA2"/>
    <mergeCell ref="BHB2:BHH2"/>
    <mergeCell ref="BHI2:BHO2"/>
    <mergeCell ref="BHP2:BHV2"/>
    <mergeCell ref="BHW2:BIC2"/>
    <mergeCell ref="BFL2:BFR2"/>
    <mergeCell ref="BFS2:BFY2"/>
    <mergeCell ref="BFZ2:BGF2"/>
    <mergeCell ref="BGG2:BGM2"/>
    <mergeCell ref="BGN2:BGT2"/>
    <mergeCell ref="BEC2:BEI2"/>
    <mergeCell ref="BEJ2:BEP2"/>
    <mergeCell ref="BEQ2:BEW2"/>
    <mergeCell ref="BEX2:BFD2"/>
    <mergeCell ref="BFE2:BFK2"/>
    <mergeCell ref="BCT2:BCZ2"/>
    <mergeCell ref="BDA2:BDG2"/>
    <mergeCell ref="BDH2:BDN2"/>
    <mergeCell ref="BDO2:BDU2"/>
    <mergeCell ref="BDV2:BEB2"/>
    <mergeCell ref="BBK2:BBQ2"/>
    <mergeCell ref="BBR2:BBX2"/>
    <mergeCell ref="BBY2:BCE2"/>
    <mergeCell ref="BCF2:BCL2"/>
    <mergeCell ref="BCM2:BCS2"/>
    <mergeCell ref="BAB2:BAH2"/>
    <mergeCell ref="BAI2:BAO2"/>
    <mergeCell ref="BAP2:BAV2"/>
    <mergeCell ref="BAW2:BBC2"/>
    <mergeCell ref="BBD2:BBJ2"/>
    <mergeCell ref="AYS2:AYY2"/>
    <mergeCell ref="AYZ2:AZF2"/>
    <mergeCell ref="AZG2:AZM2"/>
    <mergeCell ref="AZN2:AZT2"/>
    <mergeCell ref="AZU2:BAA2"/>
    <mergeCell ref="AXJ2:AXP2"/>
    <mergeCell ref="AXQ2:AXW2"/>
    <mergeCell ref="AXX2:AYD2"/>
    <mergeCell ref="AYE2:AYK2"/>
    <mergeCell ref="AYL2:AYR2"/>
    <mergeCell ref="AWA2:AWG2"/>
    <mergeCell ref="AWH2:AWN2"/>
    <mergeCell ref="AWO2:AWU2"/>
    <mergeCell ref="AWV2:AXB2"/>
    <mergeCell ref="AXC2:AXI2"/>
    <mergeCell ref="AUR2:AUX2"/>
    <mergeCell ref="AUY2:AVE2"/>
    <mergeCell ref="AVF2:AVL2"/>
    <mergeCell ref="AVM2:AVS2"/>
    <mergeCell ref="AVT2:AVZ2"/>
    <mergeCell ref="ATI2:ATO2"/>
    <mergeCell ref="ATP2:ATV2"/>
    <mergeCell ref="ATW2:AUC2"/>
    <mergeCell ref="AUD2:AUJ2"/>
    <mergeCell ref="AUK2:AUQ2"/>
    <mergeCell ref="ARZ2:ASF2"/>
    <mergeCell ref="ASG2:ASM2"/>
    <mergeCell ref="ASN2:AST2"/>
    <mergeCell ref="ASU2:ATA2"/>
    <mergeCell ref="ATB2:ATH2"/>
    <mergeCell ref="AQQ2:AQW2"/>
    <mergeCell ref="AQX2:ARD2"/>
    <mergeCell ref="ARE2:ARK2"/>
    <mergeCell ref="ARL2:ARR2"/>
    <mergeCell ref="ARS2:ARY2"/>
    <mergeCell ref="APH2:APN2"/>
    <mergeCell ref="APO2:APU2"/>
    <mergeCell ref="APV2:AQB2"/>
    <mergeCell ref="AQC2:AQI2"/>
    <mergeCell ref="AQJ2:AQP2"/>
    <mergeCell ref="ANY2:AOE2"/>
    <mergeCell ref="AOF2:AOL2"/>
    <mergeCell ref="AOM2:AOS2"/>
    <mergeCell ref="AOT2:AOZ2"/>
    <mergeCell ref="APA2:APG2"/>
    <mergeCell ref="AMP2:AMV2"/>
    <mergeCell ref="AMW2:ANC2"/>
    <mergeCell ref="AND2:ANJ2"/>
    <mergeCell ref="ANK2:ANQ2"/>
    <mergeCell ref="ANR2:ANX2"/>
    <mergeCell ref="ALG2:ALM2"/>
    <mergeCell ref="ALN2:ALT2"/>
    <mergeCell ref="ALU2:AMA2"/>
    <mergeCell ref="AMB2:AMH2"/>
    <mergeCell ref="AMI2:AMO2"/>
    <mergeCell ref="AJX2:AKD2"/>
    <mergeCell ref="AKE2:AKK2"/>
    <mergeCell ref="AKL2:AKR2"/>
    <mergeCell ref="AKS2:AKY2"/>
    <mergeCell ref="AKZ2:ALF2"/>
    <mergeCell ref="AIO2:AIU2"/>
    <mergeCell ref="AIV2:AJB2"/>
    <mergeCell ref="AJC2:AJI2"/>
    <mergeCell ref="AJJ2:AJP2"/>
    <mergeCell ref="AJQ2:AJW2"/>
    <mergeCell ref="AHF2:AHL2"/>
    <mergeCell ref="AHM2:AHS2"/>
    <mergeCell ref="AHT2:AHZ2"/>
    <mergeCell ref="AIA2:AIG2"/>
    <mergeCell ref="AIH2:AIN2"/>
    <mergeCell ref="AFW2:AGC2"/>
    <mergeCell ref="AGD2:AGJ2"/>
    <mergeCell ref="AGK2:AGQ2"/>
    <mergeCell ref="AGR2:AGX2"/>
    <mergeCell ref="AGY2:AHE2"/>
    <mergeCell ref="AEN2:AET2"/>
    <mergeCell ref="AEU2:AFA2"/>
    <mergeCell ref="AFB2:AFH2"/>
    <mergeCell ref="AFI2:AFO2"/>
    <mergeCell ref="AFP2:AFV2"/>
    <mergeCell ref="ADE2:ADK2"/>
    <mergeCell ref="ADL2:ADR2"/>
    <mergeCell ref="ADS2:ADY2"/>
    <mergeCell ref="ADZ2:AEF2"/>
    <mergeCell ref="AEG2:AEM2"/>
    <mergeCell ref="ABV2:ACB2"/>
    <mergeCell ref="ACC2:ACI2"/>
    <mergeCell ref="ACJ2:ACP2"/>
    <mergeCell ref="ACQ2:ACW2"/>
    <mergeCell ref="ACX2:ADD2"/>
    <mergeCell ref="AAM2:AAS2"/>
    <mergeCell ref="AAT2:AAZ2"/>
    <mergeCell ref="ABA2:ABG2"/>
    <mergeCell ref="ABH2:ABN2"/>
    <mergeCell ref="ABO2:ABU2"/>
    <mergeCell ref="ZD2:ZJ2"/>
    <mergeCell ref="ZK2:ZQ2"/>
    <mergeCell ref="ZR2:ZX2"/>
    <mergeCell ref="ZY2:AAE2"/>
    <mergeCell ref="AAF2:AAL2"/>
    <mergeCell ref="XU2:YA2"/>
    <mergeCell ref="YB2:YH2"/>
    <mergeCell ref="YI2:YO2"/>
    <mergeCell ref="YP2:YV2"/>
    <mergeCell ref="YW2:ZC2"/>
    <mergeCell ref="WL2:WR2"/>
    <mergeCell ref="WS2:WY2"/>
    <mergeCell ref="WZ2:XF2"/>
    <mergeCell ref="XG2:XM2"/>
    <mergeCell ref="XN2:XT2"/>
    <mergeCell ref="VC2:VI2"/>
    <mergeCell ref="VJ2:VP2"/>
    <mergeCell ref="VQ2:VW2"/>
    <mergeCell ref="VX2:WD2"/>
    <mergeCell ref="WE2:WK2"/>
    <mergeCell ref="TT2:TZ2"/>
    <mergeCell ref="UA2:UG2"/>
    <mergeCell ref="UH2:UN2"/>
    <mergeCell ref="UO2:UU2"/>
    <mergeCell ref="UV2:VB2"/>
    <mergeCell ref="SK2:SQ2"/>
    <mergeCell ref="SR2:SX2"/>
    <mergeCell ref="SY2:TE2"/>
    <mergeCell ref="TF2:TL2"/>
    <mergeCell ref="TM2:TS2"/>
    <mergeCell ref="RB2:RH2"/>
    <mergeCell ref="RI2:RO2"/>
    <mergeCell ref="RP2:RV2"/>
    <mergeCell ref="RW2:SC2"/>
    <mergeCell ref="SD2:SJ2"/>
    <mergeCell ref="PS2:PY2"/>
    <mergeCell ref="PZ2:QF2"/>
    <mergeCell ref="QG2:QM2"/>
    <mergeCell ref="QN2:QT2"/>
    <mergeCell ref="QU2:RA2"/>
    <mergeCell ref="OJ2:OP2"/>
    <mergeCell ref="OQ2:OW2"/>
    <mergeCell ref="OX2:PD2"/>
    <mergeCell ref="PE2:PK2"/>
    <mergeCell ref="PL2:PR2"/>
    <mergeCell ref="NA2:NG2"/>
    <mergeCell ref="NH2:NN2"/>
    <mergeCell ref="NO2:NU2"/>
    <mergeCell ref="NV2:OB2"/>
    <mergeCell ref="OC2:OI2"/>
    <mergeCell ref="LR2:LX2"/>
    <mergeCell ref="LY2:ME2"/>
    <mergeCell ref="MF2:ML2"/>
    <mergeCell ref="MM2:MS2"/>
    <mergeCell ref="MT2:MZ2"/>
    <mergeCell ref="KI2:KO2"/>
    <mergeCell ref="KP2:KV2"/>
    <mergeCell ref="KW2:LC2"/>
    <mergeCell ref="LD2:LJ2"/>
    <mergeCell ref="LK2:LQ2"/>
    <mergeCell ref="IZ2:JF2"/>
    <mergeCell ref="JG2:JM2"/>
    <mergeCell ref="JN2:JT2"/>
    <mergeCell ref="JU2:KA2"/>
    <mergeCell ref="KB2:KH2"/>
    <mergeCell ref="HQ2:HW2"/>
    <mergeCell ref="HX2:ID2"/>
    <mergeCell ref="IE2:IK2"/>
    <mergeCell ref="IL2:IR2"/>
    <mergeCell ref="IS2:IY2"/>
    <mergeCell ref="GH2:GN2"/>
    <mergeCell ref="GO2:GU2"/>
    <mergeCell ref="GV2:HB2"/>
    <mergeCell ref="HC2:HI2"/>
    <mergeCell ref="HJ2:HP2"/>
    <mergeCell ref="EY2:FE2"/>
    <mergeCell ref="FF2:FL2"/>
    <mergeCell ref="FM2:FS2"/>
    <mergeCell ref="FT2:FZ2"/>
    <mergeCell ref="GA2:GG2"/>
    <mergeCell ref="AX19:BD19"/>
    <mergeCell ref="BE19:BK19"/>
    <mergeCell ref="BL19:BR19"/>
    <mergeCell ref="BS19:BY19"/>
    <mergeCell ref="BZ19:CF19"/>
    <mergeCell ref="O19:U19"/>
    <mergeCell ref="V19:AB19"/>
    <mergeCell ref="AC19:AI19"/>
    <mergeCell ref="AJ19:AP19"/>
    <mergeCell ref="AQ19:AW19"/>
    <mergeCell ref="DP2:DV2"/>
    <mergeCell ref="DW2:EC2"/>
    <mergeCell ref="ED2:EJ2"/>
    <mergeCell ref="EK2:EQ2"/>
    <mergeCell ref="ER2:EX2"/>
    <mergeCell ref="CG2:CM2"/>
    <mergeCell ref="CN2:CT2"/>
    <mergeCell ref="CU2:DA2"/>
    <mergeCell ref="DB2:DH2"/>
    <mergeCell ref="DI2:DO2"/>
    <mergeCell ref="AX2:BD2"/>
    <mergeCell ref="BE2:BK2"/>
    <mergeCell ref="BL2:BR2"/>
    <mergeCell ref="BS2:BY2"/>
    <mergeCell ref="BZ2:CF2"/>
    <mergeCell ref="O2:U2"/>
    <mergeCell ref="V2:AB2"/>
    <mergeCell ref="AC2:AI2"/>
    <mergeCell ref="AJ2:AP2"/>
    <mergeCell ref="AQ2:AW2"/>
    <mergeCell ref="DP19:DV19"/>
    <mergeCell ref="DW19:EC19"/>
    <mergeCell ref="DB49:DH49"/>
    <mergeCell ref="DI49:DO49"/>
    <mergeCell ref="DP49:DV49"/>
    <mergeCell ref="DW49:EC49"/>
    <mergeCell ref="ED49:EJ49"/>
    <mergeCell ref="EK49:EQ49"/>
    <mergeCell ref="ER49:EX49"/>
    <mergeCell ref="EY49:FE49"/>
    <mergeCell ref="FF49:FL49"/>
    <mergeCell ref="FM49:FS49"/>
    <mergeCell ref="FT49:FZ49"/>
    <mergeCell ref="GA49:GG49"/>
    <mergeCell ref="GH49:GN49"/>
    <mergeCell ref="GO49:GU49"/>
    <mergeCell ref="O49:U49"/>
    <mergeCell ref="V49:AB49"/>
    <mergeCell ref="AC49:AI49"/>
    <mergeCell ref="AJ49:AP49"/>
    <mergeCell ref="AQ49:AW49"/>
    <mergeCell ref="AX49:BD49"/>
    <mergeCell ref="BE49:BK49"/>
    <mergeCell ref="BL49:BR49"/>
    <mergeCell ref="BS49:BY49"/>
    <mergeCell ref="BZ49:CF49"/>
    <mergeCell ref="CG49:CM49"/>
    <mergeCell ref="CN49:CT49"/>
    <mergeCell ref="CU49:DA49"/>
    <mergeCell ref="GV49:HB49"/>
    <mergeCell ref="HC49:HI49"/>
    <mergeCell ref="HJ49:HP49"/>
    <mergeCell ref="HQ49:HW49"/>
    <mergeCell ref="HX49:ID49"/>
    <mergeCell ref="IE49:IK49"/>
    <mergeCell ref="IL49:IR49"/>
    <mergeCell ref="IS49:IY49"/>
    <mergeCell ref="IZ49:JF49"/>
    <mergeCell ref="JG49:JM49"/>
    <mergeCell ref="JN49:JT49"/>
    <mergeCell ref="JU49:KA49"/>
    <mergeCell ref="KB49:KH49"/>
    <mergeCell ref="KI49:KO49"/>
    <mergeCell ref="KP49:KV49"/>
    <mergeCell ref="KW49:LC49"/>
    <mergeCell ref="LD49:LJ49"/>
    <mergeCell ref="LK49:LQ49"/>
    <mergeCell ref="LR49:LX49"/>
    <mergeCell ref="LY49:ME49"/>
    <mergeCell ref="MF49:ML49"/>
    <mergeCell ref="MM49:MS49"/>
    <mergeCell ref="MT49:MZ49"/>
    <mergeCell ref="NA49:NG49"/>
    <mergeCell ref="NH49:NN49"/>
    <mergeCell ref="NO49:NU49"/>
    <mergeCell ref="NV49:OB49"/>
    <mergeCell ref="OC49:OI49"/>
    <mergeCell ref="OJ49:OP49"/>
    <mergeCell ref="OQ49:OW49"/>
    <mergeCell ref="OX49:PD49"/>
    <mergeCell ref="PE49:PK49"/>
    <mergeCell ref="PL49:PR49"/>
    <mergeCell ref="PS49:PY49"/>
    <mergeCell ref="PZ49:QF49"/>
    <mergeCell ref="QG49:QM49"/>
    <mergeCell ref="QN49:QT49"/>
    <mergeCell ref="QU49:RA49"/>
    <mergeCell ref="RB49:RH49"/>
    <mergeCell ref="RI49:RO49"/>
    <mergeCell ref="RP49:RV49"/>
    <mergeCell ref="RW49:SC49"/>
    <mergeCell ref="SD49:SJ49"/>
    <mergeCell ref="SK49:SQ49"/>
    <mergeCell ref="SR49:SX49"/>
    <mergeCell ref="SY49:TE49"/>
    <mergeCell ref="TF49:TL49"/>
    <mergeCell ref="TM49:TS49"/>
    <mergeCell ref="TT49:TZ49"/>
    <mergeCell ref="UA49:UG49"/>
    <mergeCell ref="UH49:UN49"/>
    <mergeCell ref="UO49:UU49"/>
    <mergeCell ref="UV49:VB49"/>
    <mergeCell ref="VC49:VI49"/>
    <mergeCell ref="VJ49:VP49"/>
    <mergeCell ref="VQ49:VW49"/>
    <mergeCell ref="VX49:WD49"/>
    <mergeCell ref="WE49:WK49"/>
    <mergeCell ref="WL49:WR49"/>
    <mergeCell ref="WS49:WY49"/>
    <mergeCell ref="WZ49:XF49"/>
    <mergeCell ref="XG49:XM49"/>
    <mergeCell ref="XN49:XT49"/>
    <mergeCell ref="XU49:YA49"/>
    <mergeCell ref="YB49:YH49"/>
    <mergeCell ref="YI49:YO49"/>
    <mergeCell ref="YP49:YV49"/>
    <mergeCell ref="YW49:ZC49"/>
    <mergeCell ref="ZD49:ZJ49"/>
    <mergeCell ref="ZK49:ZQ49"/>
    <mergeCell ref="ZR49:ZX49"/>
    <mergeCell ref="ZY49:AAE49"/>
    <mergeCell ref="AAF49:AAL49"/>
    <mergeCell ref="AAM49:AAS49"/>
    <mergeCell ref="AAT49:AAZ49"/>
    <mergeCell ref="ABA49:ABG49"/>
    <mergeCell ref="ABH49:ABN49"/>
    <mergeCell ref="ABO49:ABU49"/>
    <mergeCell ref="ABV49:ACB49"/>
    <mergeCell ref="ACC49:ACI49"/>
    <mergeCell ref="ACJ49:ACP49"/>
    <mergeCell ref="ACQ49:ACW49"/>
    <mergeCell ref="ACX49:ADD49"/>
    <mergeCell ref="ADE49:ADK49"/>
    <mergeCell ref="ADL49:ADR49"/>
    <mergeCell ref="ADS49:ADY49"/>
    <mergeCell ref="ADZ49:AEF49"/>
    <mergeCell ref="AEG49:AEM49"/>
    <mergeCell ref="AEN49:AET49"/>
    <mergeCell ref="AEU49:AFA49"/>
    <mergeCell ref="AFB49:AFH49"/>
    <mergeCell ref="AFI49:AFO49"/>
    <mergeCell ref="AFP49:AFV49"/>
    <mergeCell ref="AFW49:AGC49"/>
    <mergeCell ref="AGD49:AGJ49"/>
    <mergeCell ref="AGK49:AGQ49"/>
    <mergeCell ref="AGR49:AGX49"/>
    <mergeCell ref="AGY49:AHE49"/>
    <mergeCell ref="AHF49:AHL49"/>
    <mergeCell ref="AHM49:AHS49"/>
    <mergeCell ref="AHT49:AHZ49"/>
    <mergeCell ref="AIA49:AIG49"/>
    <mergeCell ref="AIH49:AIN49"/>
    <mergeCell ref="AIO49:AIU49"/>
    <mergeCell ref="AIV49:AJB49"/>
    <mergeCell ref="AJC49:AJI49"/>
    <mergeCell ref="AJJ49:AJP49"/>
    <mergeCell ref="AJQ49:AJW49"/>
    <mergeCell ref="AJX49:AKD49"/>
    <mergeCell ref="AKE49:AKK49"/>
    <mergeCell ref="AKL49:AKR49"/>
    <mergeCell ref="AKS49:AKY49"/>
    <mergeCell ref="AKZ49:ALF49"/>
    <mergeCell ref="ALG49:ALM49"/>
    <mergeCell ref="ALN49:ALT49"/>
    <mergeCell ref="ALU49:AMA49"/>
    <mergeCell ref="AMB49:AMH49"/>
    <mergeCell ref="AMI49:AMO49"/>
    <mergeCell ref="AMP49:AMV49"/>
    <mergeCell ref="AMW49:ANC49"/>
    <mergeCell ref="AND49:ANJ49"/>
    <mergeCell ref="ANK49:ANQ49"/>
    <mergeCell ref="ANR49:ANX49"/>
    <mergeCell ref="ANY49:AOE49"/>
    <mergeCell ref="AOF49:AOL49"/>
    <mergeCell ref="AOM49:AOS49"/>
    <mergeCell ref="AOT49:AOZ49"/>
    <mergeCell ref="APA49:APG49"/>
    <mergeCell ref="APH49:APN49"/>
    <mergeCell ref="APO49:APU49"/>
    <mergeCell ref="APV49:AQB49"/>
    <mergeCell ref="AQC49:AQI49"/>
    <mergeCell ref="AQJ49:AQP49"/>
    <mergeCell ref="AQQ49:AQW49"/>
    <mergeCell ref="AQX49:ARD49"/>
    <mergeCell ref="ARE49:ARK49"/>
    <mergeCell ref="ARL49:ARR49"/>
    <mergeCell ref="ARS49:ARY49"/>
    <mergeCell ref="ARZ49:ASF49"/>
    <mergeCell ref="ASG49:ASM49"/>
    <mergeCell ref="ASN49:AST49"/>
    <mergeCell ref="ASU49:ATA49"/>
    <mergeCell ref="ATB49:ATH49"/>
    <mergeCell ref="ATI49:ATO49"/>
    <mergeCell ref="ATP49:ATV49"/>
    <mergeCell ref="ATW49:AUC49"/>
    <mergeCell ref="AUD49:AUJ49"/>
    <mergeCell ref="AUK49:AUQ49"/>
    <mergeCell ref="AUR49:AUX49"/>
    <mergeCell ref="AUY49:AVE49"/>
    <mergeCell ref="AVF49:AVL49"/>
    <mergeCell ref="AVM49:AVS49"/>
    <mergeCell ref="AVT49:AVZ49"/>
    <mergeCell ref="AWA49:AWG49"/>
    <mergeCell ref="AWH49:AWN49"/>
    <mergeCell ref="AWO49:AWU49"/>
    <mergeCell ref="AWV49:AXB49"/>
    <mergeCell ref="AXC49:AXI49"/>
    <mergeCell ref="AXJ49:AXP49"/>
    <mergeCell ref="AXQ49:AXW49"/>
    <mergeCell ref="AXX49:AYD49"/>
    <mergeCell ref="AYE49:AYK49"/>
    <mergeCell ref="AYL49:AYR49"/>
    <mergeCell ref="AYS49:AYY49"/>
    <mergeCell ref="AYZ49:AZF49"/>
    <mergeCell ref="AZG49:AZM49"/>
    <mergeCell ref="AZN49:AZT49"/>
    <mergeCell ref="AZU49:BAA49"/>
    <mergeCell ref="BAB49:BAH49"/>
    <mergeCell ref="BAI49:BAO49"/>
    <mergeCell ref="BAP49:BAV49"/>
    <mergeCell ref="BAW49:BBC49"/>
    <mergeCell ref="BBD49:BBJ49"/>
    <mergeCell ref="BBK49:BBQ49"/>
    <mergeCell ref="BBR49:BBX49"/>
    <mergeCell ref="BBY49:BCE49"/>
    <mergeCell ref="BCF49:BCL49"/>
    <mergeCell ref="BCM49:BCS49"/>
    <mergeCell ref="BCT49:BCZ49"/>
    <mergeCell ref="BDA49:BDG49"/>
    <mergeCell ref="BDH49:BDN49"/>
    <mergeCell ref="BDO49:BDU49"/>
    <mergeCell ref="BDV49:BEB49"/>
    <mergeCell ref="BEC49:BEI49"/>
    <mergeCell ref="BEJ49:BEP49"/>
    <mergeCell ref="BEQ49:BEW49"/>
    <mergeCell ref="BEX49:BFD49"/>
    <mergeCell ref="BFE49:BFK49"/>
    <mergeCell ref="BFL49:BFR49"/>
    <mergeCell ref="BFS49:BFY49"/>
    <mergeCell ref="BFZ49:BGF49"/>
    <mergeCell ref="BGG49:BGM49"/>
    <mergeCell ref="BGN49:BGT49"/>
    <mergeCell ref="BGU49:BHA49"/>
    <mergeCell ref="BHB49:BHH49"/>
    <mergeCell ref="BHI49:BHO49"/>
    <mergeCell ref="BHP49:BHV49"/>
    <mergeCell ref="BHW49:BIC49"/>
    <mergeCell ref="BID49:BIJ49"/>
    <mergeCell ref="BIK49:BIQ49"/>
    <mergeCell ref="BIR49:BIX49"/>
    <mergeCell ref="BIY49:BJE49"/>
    <mergeCell ref="BJF49:BJL49"/>
    <mergeCell ref="BJM49:BJS49"/>
    <mergeCell ref="BJT49:BJZ49"/>
    <mergeCell ref="BKA49:BKG49"/>
    <mergeCell ref="BKH49:BKN49"/>
    <mergeCell ref="BKO49:BKU49"/>
    <mergeCell ref="BKV49:BLB49"/>
    <mergeCell ref="BLC49:BLI49"/>
    <mergeCell ref="BLJ49:BLP49"/>
    <mergeCell ref="BLQ49:BLW49"/>
    <mergeCell ref="BLX49:BMD49"/>
    <mergeCell ref="BME49:BMK49"/>
    <mergeCell ref="BML49:BMR49"/>
    <mergeCell ref="BMS49:BMY49"/>
    <mergeCell ref="BMZ49:BNF49"/>
    <mergeCell ref="BNG49:BNM49"/>
    <mergeCell ref="BNN49:BNT49"/>
    <mergeCell ref="BNU49:BOA49"/>
    <mergeCell ref="BOB49:BOH49"/>
    <mergeCell ref="BOI49:BOO49"/>
    <mergeCell ref="BOP49:BOV49"/>
    <mergeCell ref="BOW49:BPC49"/>
    <mergeCell ref="BPD49:BPJ49"/>
    <mergeCell ref="BPK49:BPQ49"/>
    <mergeCell ref="BPR49:BPX49"/>
    <mergeCell ref="BPY49:BQE49"/>
    <mergeCell ref="BQF49:BQL49"/>
    <mergeCell ref="BQM49:BQS49"/>
    <mergeCell ref="BQT49:BQZ49"/>
    <mergeCell ref="BRA49:BRG49"/>
    <mergeCell ref="BRH49:BRN49"/>
    <mergeCell ref="BRO49:BRU49"/>
    <mergeCell ref="BRV49:BSB49"/>
    <mergeCell ref="BSC49:BSI49"/>
    <mergeCell ref="BSJ49:BSP49"/>
    <mergeCell ref="BSQ49:BSW49"/>
    <mergeCell ref="BSX49:BTD49"/>
    <mergeCell ref="BTE49:BTK49"/>
    <mergeCell ref="BTL49:BTR49"/>
    <mergeCell ref="BTS49:BTY49"/>
    <mergeCell ref="BTZ49:BUF49"/>
    <mergeCell ref="BUG49:BUM49"/>
    <mergeCell ref="BUN49:BUT49"/>
    <mergeCell ref="BUU49:BVA49"/>
    <mergeCell ref="BVB49:BVH49"/>
    <mergeCell ref="BVI49:BVO49"/>
    <mergeCell ref="BVP49:BVV49"/>
    <mergeCell ref="BVW49:BWC49"/>
    <mergeCell ref="BWD49:BWJ49"/>
    <mergeCell ref="BWK49:BWQ49"/>
    <mergeCell ref="BWR49:BWX49"/>
    <mergeCell ref="BWY49:BXE49"/>
    <mergeCell ref="BXF49:BXL49"/>
    <mergeCell ref="BXM49:BXS49"/>
    <mergeCell ref="BXT49:BXZ49"/>
    <mergeCell ref="BYA49:BYG49"/>
    <mergeCell ref="BYH49:BYN49"/>
    <mergeCell ref="BYO49:BYU49"/>
    <mergeCell ref="BYV49:BZB49"/>
    <mergeCell ref="BZC49:BZI49"/>
    <mergeCell ref="BZJ49:BZP49"/>
    <mergeCell ref="BZQ49:BZW49"/>
    <mergeCell ref="BZX49:CAD49"/>
    <mergeCell ref="CAE49:CAK49"/>
    <mergeCell ref="CAL49:CAR49"/>
    <mergeCell ref="CAS49:CAY49"/>
    <mergeCell ref="CAZ49:CBF49"/>
    <mergeCell ref="CBG49:CBM49"/>
    <mergeCell ref="CBN49:CBT49"/>
    <mergeCell ref="CBU49:CCA49"/>
    <mergeCell ref="CCB49:CCH49"/>
    <mergeCell ref="CCI49:CCO49"/>
    <mergeCell ref="CCP49:CCV49"/>
    <mergeCell ref="CCW49:CDC49"/>
    <mergeCell ref="CDD49:CDJ49"/>
    <mergeCell ref="CDK49:CDQ49"/>
    <mergeCell ref="CDR49:CDX49"/>
    <mergeCell ref="CDY49:CEE49"/>
    <mergeCell ref="CEF49:CEL49"/>
    <mergeCell ref="CEM49:CES49"/>
    <mergeCell ref="CET49:CEZ49"/>
    <mergeCell ref="CFA49:CFG49"/>
    <mergeCell ref="CFH49:CFN49"/>
    <mergeCell ref="CFO49:CFU49"/>
    <mergeCell ref="CFV49:CGB49"/>
    <mergeCell ref="CGC49:CGI49"/>
    <mergeCell ref="CGJ49:CGP49"/>
    <mergeCell ref="CGQ49:CGW49"/>
    <mergeCell ref="CGX49:CHD49"/>
    <mergeCell ref="CHE49:CHK49"/>
    <mergeCell ref="CHL49:CHR49"/>
    <mergeCell ref="CHS49:CHY49"/>
    <mergeCell ref="CHZ49:CIF49"/>
    <mergeCell ref="CIG49:CIM49"/>
    <mergeCell ref="CIN49:CIT49"/>
    <mergeCell ref="CIU49:CJA49"/>
    <mergeCell ref="CJB49:CJH49"/>
    <mergeCell ref="CJI49:CJO49"/>
    <mergeCell ref="CJP49:CJV49"/>
    <mergeCell ref="CJW49:CKC49"/>
    <mergeCell ref="CKD49:CKJ49"/>
    <mergeCell ref="CKK49:CKQ49"/>
    <mergeCell ref="CKR49:CKX49"/>
    <mergeCell ref="CKY49:CLE49"/>
    <mergeCell ref="CLF49:CLL49"/>
    <mergeCell ref="CLM49:CLS49"/>
    <mergeCell ref="CLT49:CLZ49"/>
    <mergeCell ref="CMA49:CMG49"/>
    <mergeCell ref="CMH49:CMN49"/>
    <mergeCell ref="CMO49:CMU49"/>
    <mergeCell ref="CMV49:CNB49"/>
    <mergeCell ref="CNC49:CNI49"/>
    <mergeCell ref="CNJ49:CNP49"/>
    <mergeCell ref="CNQ49:CNW49"/>
    <mergeCell ref="CNX49:COD49"/>
    <mergeCell ref="COE49:COK49"/>
    <mergeCell ref="COL49:COR49"/>
    <mergeCell ref="COS49:COY49"/>
    <mergeCell ref="COZ49:CPF49"/>
    <mergeCell ref="CPG49:CPM49"/>
    <mergeCell ref="CPN49:CPT49"/>
    <mergeCell ref="CPU49:CQA49"/>
    <mergeCell ref="CQB49:CQH49"/>
    <mergeCell ref="CQI49:CQO49"/>
    <mergeCell ref="CQP49:CQV49"/>
    <mergeCell ref="CQW49:CRC49"/>
    <mergeCell ref="CRD49:CRJ49"/>
    <mergeCell ref="CRK49:CRQ49"/>
    <mergeCell ref="CRR49:CRX49"/>
    <mergeCell ref="CRY49:CSE49"/>
    <mergeCell ref="CSF49:CSL49"/>
    <mergeCell ref="CSM49:CSS49"/>
    <mergeCell ref="CST49:CSZ49"/>
    <mergeCell ref="CTA49:CTG49"/>
    <mergeCell ref="CTH49:CTN49"/>
    <mergeCell ref="CTO49:CTU49"/>
    <mergeCell ref="CTV49:CUB49"/>
    <mergeCell ref="CUC49:CUI49"/>
    <mergeCell ref="CUJ49:CUP49"/>
    <mergeCell ref="CUQ49:CUW49"/>
    <mergeCell ref="CUX49:CVD49"/>
    <mergeCell ref="CVE49:CVK49"/>
    <mergeCell ref="CVL49:CVR49"/>
    <mergeCell ref="CVS49:CVY49"/>
    <mergeCell ref="CVZ49:CWF49"/>
    <mergeCell ref="CWG49:CWM49"/>
    <mergeCell ref="CWN49:CWT49"/>
    <mergeCell ref="CWU49:CXA49"/>
    <mergeCell ref="CXB49:CXH49"/>
    <mergeCell ref="CXI49:CXO49"/>
    <mergeCell ref="CXP49:CXV49"/>
    <mergeCell ref="CXW49:CYC49"/>
    <mergeCell ref="CYD49:CYJ49"/>
    <mergeCell ref="CYK49:CYQ49"/>
    <mergeCell ref="CYR49:CYX49"/>
    <mergeCell ref="CYY49:CZE49"/>
    <mergeCell ref="CZF49:CZL49"/>
    <mergeCell ref="CZM49:CZS49"/>
    <mergeCell ref="CZT49:CZZ49"/>
    <mergeCell ref="DAA49:DAG49"/>
    <mergeCell ref="DAH49:DAN49"/>
    <mergeCell ref="DAO49:DAU49"/>
    <mergeCell ref="DAV49:DBB49"/>
    <mergeCell ref="DBC49:DBI49"/>
    <mergeCell ref="DBJ49:DBP49"/>
    <mergeCell ref="DBQ49:DBW49"/>
    <mergeCell ref="DBX49:DCD49"/>
    <mergeCell ref="DCE49:DCK49"/>
    <mergeCell ref="DCL49:DCR49"/>
    <mergeCell ref="DCS49:DCY49"/>
    <mergeCell ref="DCZ49:DDF49"/>
    <mergeCell ref="DDG49:DDM49"/>
    <mergeCell ref="DDN49:DDT49"/>
    <mergeCell ref="DDU49:DEA49"/>
    <mergeCell ref="DEB49:DEH49"/>
    <mergeCell ref="DEI49:DEO49"/>
    <mergeCell ref="DEP49:DEV49"/>
    <mergeCell ref="DEW49:DFC49"/>
    <mergeCell ref="DFD49:DFJ49"/>
    <mergeCell ref="DFK49:DFQ49"/>
    <mergeCell ref="DFR49:DFX49"/>
    <mergeCell ref="DFY49:DGE49"/>
    <mergeCell ref="DGF49:DGL49"/>
    <mergeCell ref="DGM49:DGS49"/>
    <mergeCell ref="DGT49:DGZ49"/>
    <mergeCell ref="DHA49:DHG49"/>
    <mergeCell ref="DHH49:DHN49"/>
    <mergeCell ref="DHO49:DHU49"/>
    <mergeCell ref="DHV49:DIB49"/>
    <mergeCell ref="DIC49:DII49"/>
    <mergeCell ref="DIJ49:DIP49"/>
    <mergeCell ref="DIQ49:DIW49"/>
    <mergeCell ref="DIX49:DJD49"/>
    <mergeCell ref="DJE49:DJK49"/>
    <mergeCell ref="DJL49:DJR49"/>
    <mergeCell ref="DJS49:DJY49"/>
    <mergeCell ref="DJZ49:DKF49"/>
    <mergeCell ref="DKG49:DKM49"/>
    <mergeCell ref="DKN49:DKT49"/>
    <mergeCell ref="DKU49:DLA49"/>
    <mergeCell ref="DLB49:DLH49"/>
    <mergeCell ref="DLI49:DLO49"/>
    <mergeCell ref="DLP49:DLV49"/>
    <mergeCell ref="DLW49:DMC49"/>
    <mergeCell ref="DMD49:DMJ49"/>
    <mergeCell ref="DMK49:DMQ49"/>
    <mergeCell ref="DMR49:DMX49"/>
    <mergeCell ref="DMY49:DNE49"/>
    <mergeCell ref="DNF49:DNL49"/>
    <mergeCell ref="DNM49:DNS49"/>
    <mergeCell ref="DNT49:DNZ49"/>
    <mergeCell ref="DOA49:DOG49"/>
    <mergeCell ref="DOH49:DON49"/>
    <mergeCell ref="DOO49:DOU49"/>
    <mergeCell ref="DOV49:DPB49"/>
    <mergeCell ref="DPC49:DPI49"/>
    <mergeCell ref="DPJ49:DPP49"/>
    <mergeCell ref="DPQ49:DPW49"/>
    <mergeCell ref="DPX49:DQD49"/>
    <mergeCell ref="DQE49:DQK49"/>
    <mergeCell ref="DQL49:DQR49"/>
    <mergeCell ref="DQS49:DQY49"/>
    <mergeCell ref="DQZ49:DRF49"/>
    <mergeCell ref="DRG49:DRM49"/>
    <mergeCell ref="DRN49:DRT49"/>
    <mergeCell ref="DRU49:DSA49"/>
    <mergeCell ref="DSB49:DSH49"/>
    <mergeCell ref="DSI49:DSO49"/>
    <mergeCell ref="DSP49:DSV49"/>
    <mergeCell ref="DSW49:DTC49"/>
    <mergeCell ref="DTD49:DTJ49"/>
    <mergeCell ref="DTK49:DTQ49"/>
    <mergeCell ref="DTR49:DTX49"/>
    <mergeCell ref="DTY49:DUE49"/>
    <mergeCell ref="DUF49:DUL49"/>
    <mergeCell ref="DUM49:DUS49"/>
    <mergeCell ref="DUT49:DUZ49"/>
    <mergeCell ref="DVA49:DVG49"/>
    <mergeCell ref="DVH49:DVN49"/>
    <mergeCell ref="DVO49:DVU49"/>
    <mergeCell ref="DVV49:DWB49"/>
    <mergeCell ref="DWC49:DWI49"/>
    <mergeCell ref="DWJ49:DWP49"/>
    <mergeCell ref="DWQ49:DWW49"/>
    <mergeCell ref="DWX49:DXD49"/>
    <mergeCell ref="DXE49:DXK49"/>
    <mergeCell ref="DXL49:DXR49"/>
    <mergeCell ref="DXS49:DXY49"/>
    <mergeCell ref="DXZ49:DYF49"/>
    <mergeCell ref="DYG49:DYM49"/>
    <mergeCell ref="DYN49:DYT49"/>
    <mergeCell ref="DYU49:DZA49"/>
    <mergeCell ref="DZB49:DZH49"/>
    <mergeCell ref="DZI49:DZO49"/>
    <mergeCell ref="DZP49:DZV49"/>
    <mergeCell ref="DZW49:EAC49"/>
    <mergeCell ref="EAD49:EAJ49"/>
    <mergeCell ref="EAK49:EAQ49"/>
    <mergeCell ref="EAR49:EAX49"/>
    <mergeCell ref="EAY49:EBE49"/>
    <mergeCell ref="EBF49:EBL49"/>
    <mergeCell ref="EBM49:EBS49"/>
    <mergeCell ref="EBT49:EBZ49"/>
    <mergeCell ref="ECA49:ECG49"/>
    <mergeCell ref="ECH49:ECN49"/>
    <mergeCell ref="ECO49:ECU49"/>
    <mergeCell ref="ECV49:EDB49"/>
    <mergeCell ref="EDC49:EDI49"/>
    <mergeCell ref="EDJ49:EDP49"/>
    <mergeCell ref="EDQ49:EDW49"/>
    <mergeCell ref="EDX49:EED49"/>
    <mergeCell ref="EEE49:EEK49"/>
    <mergeCell ref="EEL49:EER49"/>
    <mergeCell ref="EES49:EEY49"/>
    <mergeCell ref="EEZ49:EFF49"/>
    <mergeCell ref="EFG49:EFM49"/>
    <mergeCell ref="EFN49:EFT49"/>
    <mergeCell ref="EFU49:EGA49"/>
    <mergeCell ref="EGB49:EGH49"/>
    <mergeCell ref="EGI49:EGO49"/>
    <mergeCell ref="EGP49:EGV49"/>
    <mergeCell ref="EGW49:EHC49"/>
    <mergeCell ref="EHD49:EHJ49"/>
    <mergeCell ref="EHK49:EHQ49"/>
    <mergeCell ref="EHR49:EHX49"/>
    <mergeCell ref="EHY49:EIE49"/>
    <mergeCell ref="EIF49:EIL49"/>
    <mergeCell ref="EIM49:EIS49"/>
    <mergeCell ref="EIT49:EIZ49"/>
    <mergeCell ref="EJA49:EJG49"/>
    <mergeCell ref="EJH49:EJN49"/>
    <mergeCell ref="EJO49:EJU49"/>
    <mergeCell ref="EJV49:EKB49"/>
    <mergeCell ref="EKC49:EKI49"/>
    <mergeCell ref="EKJ49:EKP49"/>
    <mergeCell ref="EKQ49:EKW49"/>
    <mergeCell ref="EKX49:ELD49"/>
    <mergeCell ref="ELE49:ELK49"/>
    <mergeCell ref="ELL49:ELR49"/>
    <mergeCell ref="ELS49:ELY49"/>
    <mergeCell ref="ELZ49:EMF49"/>
    <mergeCell ref="EMG49:EMM49"/>
    <mergeCell ref="EMN49:EMT49"/>
    <mergeCell ref="EMU49:ENA49"/>
    <mergeCell ref="ENB49:ENH49"/>
    <mergeCell ref="ENI49:ENO49"/>
    <mergeCell ref="ENP49:ENV49"/>
    <mergeCell ref="ENW49:EOC49"/>
    <mergeCell ref="EOD49:EOJ49"/>
    <mergeCell ref="EOK49:EOQ49"/>
    <mergeCell ref="EOR49:EOX49"/>
    <mergeCell ref="EOY49:EPE49"/>
    <mergeCell ref="EPF49:EPL49"/>
    <mergeCell ref="EPM49:EPS49"/>
    <mergeCell ref="EPT49:EPZ49"/>
    <mergeCell ref="EQA49:EQG49"/>
    <mergeCell ref="EQH49:EQN49"/>
    <mergeCell ref="EQO49:EQU49"/>
    <mergeCell ref="EQV49:ERB49"/>
    <mergeCell ref="ERC49:ERI49"/>
    <mergeCell ref="ERJ49:ERP49"/>
    <mergeCell ref="ERQ49:ERW49"/>
    <mergeCell ref="ERX49:ESD49"/>
    <mergeCell ref="ESE49:ESK49"/>
    <mergeCell ref="ESL49:ESR49"/>
    <mergeCell ref="ESS49:ESY49"/>
    <mergeCell ref="ESZ49:ETF49"/>
    <mergeCell ref="ETG49:ETM49"/>
    <mergeCell ref="ETN49:ETT49"/>
    <mergeCell ref="ETU49:EUA49"/>
    <mergeCell ref="EUB49:EUH49"/>
    <mergeCell ref="EUI49:EUO49"/>
    <mergeCell ref="EUP49:EUV49"/>
    <mergeCell ref="EUW49:EVC49"/>
    <mergeCell ref="EVD49:EVJ49"/>
    <mergeCell ref="EVK49:EVQ49"/>
    <mergeCell ref="EVR49:EVX49"/>
    <mergeCell ref="EVY49:EWE49"/>
    <mergeCell ref="EWF49:EWL49"/>
    <mergeCell ref="EWM49:EWS49"/>
    <mergeCell ref="EWT49:EWZ49"/>
    <mergeCell ref="EXA49:EXG49"/>
    <mergeCell ref="EXH49:EXN49"/>
    <mergeCell ref="EXO49:EXU49"/>
    <mergeCell ref="EXV49:EYB49"/>
    <mergeCell ref="EYC49:EYI49"/>
    <mergeCell ref="EYJ49:EYP49"/>
    <mergeCell ref="EYQ49:EYW49"/>
    <mergeCell ref="EYX49:EZD49"/>
    <mergeCell ref="EZE49:EZK49"/>
    <mergeCell ref="EZL49:EZR49"/>
    <mergeCell ref="EZS49:EZY49"/>
    <mergeCell ref="EZZ49:FAF49"/>
    <mergeCell ref="FAG49:FAM49"/>
    <mergeCell ref="FAN49:FAT49"/>
    <mergeCell ref="FAU49:FBA49"/>
    <mergeCell ref="FBB49:FBH49"/>
    <mergeCell ref="FBI49:FBO49"/>
    <mergeCell ref="FBP49:FBV49"/>
    <mergeCell ref="FBW49:FCC49"/>
    <mergeCell ref="FCD49:FCJ49"/>
    <mergeCell ref="FCK49:FCQ49"/>
    <mergeCell ref="FCR49:FCX49"/>
    <mergeCell ref="FCY49:FDE49"/>
    <mergeCell ref="FDF49:FDL49"/>
    <mergeCell ref="FDM49:FDS49"/>
    <mergeCell ref="FDT49:FDZ49"/>
    <mergeCell ref="FEA49:FEG49"/>
    <mergeCell ref="FEH49:FEN49"/>
    <mergeCell ref="FEO49:FEU49"/>
    <mergeCell ref="FEV49:FFB49"/>
    <mergeCell ref="FFC49:FFI49"/>
    <mergeCell ref="FFJ49:FFP49"/>
    <mergeCell ref="FFQ49:FFW49"/>
    <mergeCell ref="FFX49:FGD49"/>
    <mergeCell ref="FGE49:FGK49"/>
    <mergeCell ref="FGL49:FGR49"/>
    <mergeCell ref="FGS49:FGY49"/>
    <mergeCell ref="FGZ49:FHF49"/>
    <mergeCell ref="FHG49:FHM49"/>
    <mergeCell ref="FHN49:FHT49"/>
    <mergeCell ref="FHU49:FIA49"/>
    <mergeCell ref="FIB49:FIH49"/>
    <mergeCell ref="FII49:FIO49"/>
    <mergeCell ref="FIP49:FIV49"/>
    <mergeCell ref="FIW49:FJC49"/>
    <mergeCell ref="FJD49:FJJ49"/>
    <mergeCell ref="FJK49:FJQ49"/>
    <mergeCell ref="FJR49:FJX49"/>
    <mergeCell ref="FJY49:FKE49"/>
    <mergeCell ref="FKF49:FKL49"/>
    <mergeCell ref="FKM49:FKS49"/>
    <mergeCell ref="FKT49:FKZ49"/>
    <mergeCell ref="FLA49:FLG49"/>
    <mergeCell ref="FLH49:FLN49"/>
    <mergeCell ref="FLO49:FLU49"/>
    <mergeCell ref="FLV49:FMB49"/>
    <mergeCell ref="FMC49:FMI49"/>
    <mergeCell ref="FMJ49:FMP49"/>
    <mergeCell ref="FMQ49:FMW49"/>
    <mergeCell ref="FMX49:FND49"/>
    <mergeCell ref="FNE49:FNK49"/>
    <mergeCell ref="FNL49:FNR49"/>
    <mergeCell ref="FNS49:FNY49"/>
    <mergeCell ref="FNZ49:FOF49"/>
    <mergeCell ref="FOG49:FOM49"/>
    <mergeCell ref="FON49:FOT49"/>
    <mergeCell ref="FOU49:FPA49"/>
    <mergeCell ref="FPB49:FPH49"/>
    <mergeCell ref="FPI49:FPO49"/>
    <mergeCell ref="FPP49:FPV49"/>
    <mergeCell ref="FPW49:FQC49"/>
    <mergeCell ref="FQD49:FQJ49"/>
    <mergeCell ref="FQK49:FQQ49"/>
    <mergeCell ref="FQR49:FQX49"/>
    <mergeCell ref="FQY49:FRE49"/>
    <mergeCell ref="FRF49:FRL49"/>
    <mergeCell ref="FRM49:FRS49"/>
    <mergeCell ref="FRT49:FRZ49"/>
    <mergeCell ref="FSA49:FSG49"/>
    <mergeCell ref="FSH49:FSN49"/>
    <mergeCell ref="FSO49:FSU49"/>
    <mergeCell ref="FSV49:FTB49"/>
    <mergeCell ref="FTC49:FTI49"/>
    <mergeCell ref="FTJ49:FTP49"/>
    <mergeCell ref="FTQ49:FTW49"/>
    <mergeCell ref="FTX49:FUD49"/>
    <mergeCell ref="FUE49:FUK49"/>
    <mergeCell ref="FUL49:FUR49"/>
    <mergeCell ref="FUS49:FUY49"/>
    <mergeCell ref="FUZ49:FVF49"/>
    <mergeCell ref="FVG49:FVM49"/>
    <mergeCell ref="FVN49:FVT49"/>
    <mergeCell ref="FVU49:FWA49"/>
    <mergeCell ref="FWB49:FWH49"/>
    <mergeCell ref="FWI49:FWO49"/>
    <mergeCell ref="FWP49:FWV49"/>
    <mergeCell ref="FWW49:FXC49"/>
    <mergeCell ref="FXD49:FXJ49"/>
    <mergeCell ref="FXK49:FXQ49"/>
    <mergeCell ref="FXR49:FXX49"/>
    <mergeCell ref="FXY49:FYE49"/>
    <mergeCell ref="FYF49:FYL49"/>
    <mergeCell ref="FYM49:FYS49"/>
    <mergeCell ref="FYT49:FYZ49"/>
    <mergeCell ref="FZA49:FZG49"/>
    <mergeCell ref="FZH49:FZN49"/>
    <mergeCell ref="FZO49:FZU49"/>
    <mergeCell ref="FZV49:GAB49"/>
    <mergeCell ref="GAC49:GAI49"/>
    <mergeCell ref="GAJ49:GAP49"/>
    <mergeCell ref="GAQ49:GAW49"/>
    <mergeCell ref="GAX49:GBD49"/>
    <mergeCell ref="GBE49:GBK49"/>
    <mergeCell ref="GBL49:GBR49"/>
    <mergeCell ref="GBS49:GBY49"/>
    <mergeCell ref="GBZ49:GCF49"/>
    <mergeCell ref="GCG49:GCM49"/>
    <mergeCell ref="GCN49:GCT49"/>
    <mergeCell ref="GCU49:GDA49"/>
    <mergeCell ref="GDB49:GDH49"/>
    <mergeCell ref="GDI49:GDO49"/>
    <mergeCell ref="GDP49:GDV49"/>
    <mergeCell ref="GDW49:GEC49"/>
    <mergeCell ref="GED49:GEJ49"/>
    <mergeCell ref="GEK49:GEQ49"/>
    <mergeCell ref="GER49:GEX49"/>
    <mergeCell ref="GEY49:GFE49"/>
    <mergeCell ref="GFF49:GFL49"/>
    <mergeCell ref="GFM49:GFS49"/>
    <mergeCell ref="GFT49:GFZ49"/>
    <mergeCell ref="GGA49:GGG49"/>
    <mergeCell ref="GGH49:GGN49"/>
    <mergeCell ref="GGO49:GGU49"/>
    <mergeCell ref="GGV49:GHB49"/>
    <mergeCell ref="GHC49:GHI49"/>
    <mergeCell ref="GHJ49:GHP49"/>
    <mergeCell ref="GHQ49:GHW49"/>
    <mergeCell ref="GHX49:GID49"/>
    <mergeCell ref="GIE49:GIK49"/>
    <mergeCell ref="GIL49:GIR49"/>
    <mergeCell ref="GIS49:GIY49"/>
    <mergeCell ref="GIZ49:GJF49"/>
    <mergeCell ref="GJG49:GJM49"/>
    <mergeCell ref="GJN49:GJT49"/>
    <mergeCell ref="GJU49:GKA49"/>
    <mergeCell ref="GKB49:GKH49"/>
    <mergeCell ref="GKI49:GKO49"/>
    <mergeCell ref="GKP49:GKV49"/>
    <mergeCell ref="GKW49:GLC49"/>
    <mergeCell ref="GLD49:GLJ49"/>
    <mergeCell ref="GLK49:GLQ49"/>
    <mergeCell ref="GLR49:GLX49"/>
    <mergeCell ref="GLY49:GME49"/>
    <mergeCell ref="GMF49:GML49"/>
    <mergeCell ref="GMM49:GMS49"/>
    <mergeCell ref="GMT49:GMZ49"/>
    <mergeCell ref="GNA49:GNG49"/>
    <mergeCell ref="GNH49:GNN49"/>
    <mergeCell ref="GNO49:GNU49"/>
    <mergeCell ref="GNV49:GOB49"/>
    <mergeCell ref="GOC49:GOI49"/>
    <mergeCell ref="GOJ49:GOP49"/>
    <mergeCell ref="GOQ49:GOW49"/>
    <mergeCell ref="GOX49:GPD49"/>
    <mergeCell ref="GPE49:GPK49"/>
    <mergeCell ref="GPL49:GPR49"/>
    <mergeCell ref="GPS49:GPY49"/>
    <mergeCell ref="GPZ49:GQF49"/>
    <mergeCell ref="GQG49:GQM49"/>
    <mergeCell ref="GQN49:GQT49"/>
    <mergeCell ref="GQU49:GRA49"/>
    <mergeCell ref="GRB49:GRH49"/>
    <mergeCell ref="GRI49:GRO49"/>
    <mergeCell ref="GRP49:GRV49"/>
    <mergeCell ref="GRW49:GSC49"/>
    <mergeCell ref="GSD49:GSJ49"/>
    <mergeCell ref="GSK49:GSQ49"/>
    <mergeCell ref="GSR49:GSX49"/>
    <mergeCell ref="GSY49:GTE49"/>
    <mergeCell ref="GTF49:GTL49"/>
    <mergeCell ref="GTM49:GTS49"/>
    <mergeCell ref="GTT49:GTZ49"/>
    <mergeCell ref="GUA49:GUG49"/>
    <mergeCell ref="GUH49:GUN49"/>
    <mergeCell ref="GUO49:GUU49"/>
    <mergeCell ref="GUV49:GVB49"/>
    <mergeCell ref="GVC49:GVI49"/>
    <mergeCell ref="GVJ49:GVP49"/>
    <mergeCell ref="GVQ49:GVW49"/>
    <mergeCell ref="GVX49:GWD49"/>
    <mergeCell ref="GWE49:GWK49"/>
    <mergeCell ref="GWL49:GWR49"/>
    <mergeCell ref="GWS49:GWY49"/>
    <mergeCell ref="GWZ49:GXF49"/>
    <mergeCell ref="GXG49:GXM49"/>
    <mergeCell ref="GXN49:GXT49"/>
    <mergeCell ref="GXU49:GYA49"/>
    <mergeCell ref="GYB49:GYH49"/>
    <mergeCell ref="GYI49:GYO49"/>
    <mergeCell ref="GYP49:GYV49"/>
    <mergeCell ref="GYW49:GZC49"/>
    <mergeCell ref="GZD49:GZJ49"/>
    <mergeCell ref="GZK49:GZQ49"/>
    <mergeCell ref="GZR49:GZX49"/>
    <mergeCell ref="GZY49:HAE49"/>
    <mergeCell ref="HAF49:HAL49"/>
    <mergeCell ref="HAM49:HAS49"/>
    <mergeCell ref="HAT49:HAZ49"/>
    <mergeCell ref="HBA49:HBG49"/>
    <mergeCell ref="HBH49:HBN49"/>
    <mergeCell ref="HBO49:HBU49"/>
    <mergeCell ref="HBV49:HCB49"/>
    <mergeCell ref="HCC49:HCI49"/>
    <mergeCell ref="HCJ49:HCP49"/>
    <mergeCell ref="HCQ49:HCW49"/>
    <mergeCell ref="HCX49:HDD49"/>
    <mergeCell ref="HDE49:HDK49"/>
    <mergeCell ref="HDL49:HDR49"/>
    <mergeCell ref="HDS49:HDY49"/>
    <mergeCell ref="HDZ49:HEF49"/>
    <mergeCell ref="HEG49:HEM49"/>
    <mergeCell ref="HEN49:HET49"/>
    <mergeCell ref="HEU49:HFA49"/>
    <mergeCell ref="HFB49:HFH49"/>
    <mergeCell ref="HFI49:HFO49"/>
    <mergeCell ref="HFP49:HFV49"/>
    <mergeCell ref="HFW49:HGC49"/>
    <mergeCell ref="HGD49:HGJ49"/>
    <mergeCell ref="HGK49:HGQ49"/>
    <mergeCell ref="HGR49:HGX49"/>
    <mergeCell ref="HGY49:HHE49"/>
    <mergeCell ref="HHF49:HHL49"/>
    <mergeCell ref="HHM49:HHS49"/>
    <mergeCell ref="HHT49:HHZ49"/>
    <mergeCell ref="HIA49:HIG49"/>
    <mergeCell ref="HIH49:HIN49"/>
    <mergeCell ref="HIO49:HIU49"/>
    <mergeCell ref="HIV49:HJB49"/>
    <mergeCell ref="HJC49:HJI49"/>
    <mergeCell ref="HJJ49:HJP49"/>
    <mergeCell ref="HJQ49:HJW49"/>
    <mergeCell ref="HJX49:HKD49"/>
    <mergeCell ref="HKE49:HKK49"/>
    <mergeCell ref="HKL49:HKR49"/>
    <mergeCell ref="HKS49:HKY49"/>
    <mergeCell ref="HKZ49:HLF49"/>
    <mergeCell ref="HLG49:HLM49"/>
    <mergeCell ref="HLN49:HLT49"/>
    <mergeCell ref="HLU49:HMA49"/>
    <mergeCell ref="HMB49:HMH49"/>
    <mergeCell ref="HMI49:HMO49"/>
    <mergeCell ref="HMP49:HMV49"/>
    <mergeCell ref="HMW49:HNC49"/>
    <mergeCell ref="HND49:HNJ49"/>
    <mergeCell ref="HNK49:HNQ49"/>
    <mergeCell ref="HNR49:HNX49"/>
    <mergeCell ref="HNY49:HOE49"/>
    <mergeCell ref="HOF49:HOL49"/>
    <mergeCell ref="HOM49:HOS49"/>
    <mergeCell ref="HOT49:HOZ49"/>
    <mergeCell ref="HPA49:HPG49"/>
    <mergeCell ref="HPH49:HPN49"/>
    <mergeCell ref="HPO49:HPU49"/>
    <mergeCell ref="HPV49:HQB49"/>
    <mergeCell ref="HQC49:HQI49"/>
    <mergeCell ref="HQJ49:HQP49"/>
    <mergeCell ref="HQQ49:HQW49"/>
    <mergeCell ref="HQX49:HRD49"/>
    <mergeCell ref="HRE49:HRK49"/>
    <mergeCell ref="HRL49:HRR49"/>
    <mergeCell ref="HRS49:HRY49"/>
    <mergeCell ref="HRZ49:HSF49"/>
    <mergeCell ref="HSG49:HSM49"/>
    <mergeCell ref="HSN49:HST49"/>
    <mergeCell ref="HSU49:HTA49"/>
    <mergeCell ref="HTB49:HTH49"/>
    <mergeCell ref="HTI49:HTO49"/>
    <mergeCell ref="HTP49:HTV49"/>
    <mergeCell ref="HTW49:HUC49"/>
    <mergeCell ref="HUD49:HUJ49"/>
    <mergeCell ref="HUK49:HUQ49"/>
    <mergeCell ref="HUR49:HUX49"/>
    <mergeCell ref="HUY49:HVE49"/>
    <mergeCell ref="HVF49:HVL49"/>
    <mergeCell ref="HVM49:HVS49"/>
    <mergeCell ref="HVT49:HVZ49"/>
    <mergeCell ref="HWA49:HWG49"/>
    <mergeCell ref="HWH49:HWN49"/>
    <mergeCell ref="HWO49:HWU49"/>
    <mergeCell ref="HWV49:HXB49"/>
    <mergeCell ref="HXC49:HXI49"/>
    <mergeCell ref="HXJ49:HXP49"/>
    <mergeCell ref="HXQ49:HXW49"/>
    <mergeCell ref="HXX49:HYD49"/>
    <mergeCell ref="HYE49:HYK49"/>
    <mergeCell ref="HYL49:HYR49"/>
    <mergeCell ref="HYS49:HYY49"/>
    <mergeCell ref="HYZ49:HZF49"/>
    <mergeCell ref="HZG49:HZM49"/>
    <mergeCell ref="HZN49:HZT49"/>
    <mergeCell ref="HZU49:IAA49"/>
    <mergeCell ref="IAB49:IAH49"/>
    <mergeCell ref="IAI49:IAO49"/>
    <mergeCell ref="IAP49:IAV49"/>
    <mergeCell ref="IAW49:IBC49"/>
    <mergeCell ref="IBD49:IBJ49"/>
    <mergeCell ref="IBK49:IBQ49"/>
    <mergeCell ref="IBR49:IBX49"/>
    <mergeCell ref="IBY49:ICE49"/>
    <mergeCell ref="ICF49:ICL49"/>
    <mergeCell ref="ICM49:ICS49"/>
    <mergeCell ref="ICT49:ICZ49"/>
    <mergeCell ref="IDA49:IDG49"/>
    <mergeCell ref="IDH49:IDN49"/>
    <mergeCell ref="IDO49:IDU49"/>
    <mergeCell ref="IDV49:IEB49"/>
    <mergeCell ref="IEC49:IEI49"/>
    <mergeCell ref="IEJ49:IEP49"/>
    <mergeCell ref="IEQ49:IEW49"/>
    <mergeCell ref="IEX49:IFD49"/>
    <mergeCell ref="IFE49:IFK49"/>
    <mergeCell ref="IFL49:IFR49"/>
    <mergeCell ref="IFS49:IFY49"/>
    <mergeCell ref="IFZ49:IGF49"/>
    <mergeCell ref="IGG49:IGM49"/>
    <mergeCell ref="IGN49:IGT49"/>
    <mergeCell ref="IGU49:IHA49"/>
    <mergeCell ref="IHB49:IHH49"/>
    <mergeCell ref="IHI49:IHO49"/>
    <mergeCell ref="IHP49:IHV49"/>
    <mergeCell ref="IHW49:IIC49"/>
    <mergeCell ref="IID49:IIJ49"/>
    <mergeCell ref="IIK49:IIQ49"/>
    <mergeCell ref="IIR49:IIX49"/>
    <mergeCell ref="IIY49:IJE49"/>
    <mergeCell ref="IJF49:IJL49"/>
    <mergeCell ref="IJM49:IJS49"/>
    <mergeCell ref="IJT49:IJZ49"/>
    <mergeCell ref="IKA49:IKG49"/>
    <mergeCell ref="IKH49:IKN49"/>
    <mergeCell ref="IKO49:IKU49"/>
    <mergeCell ref="IKV49:ILB49"/>
    <mergeCell ref="ILC49:ILI49"/>
    <mergeCell ref="ILJ49:ILP49"/>
    <mergeCell ref="ILQ49:ILW49"/>
    <mergeCell ref="ILX49:IMD49"/>
    <mergeCell ref="IME49:IMK49"/>
    <mergeCell ref="IML49:IMR49"/>
    <mergeCell ref="IMS49:IMY49"/>
    <mergeCell ref="IMZ49:INF49"/>
    <mergeCell ref="ING49:INM49"/>
    <mergeCell ref="INN49:INT49"/>
    <mergeCell ref="INU49:IOA49"/>
    <mergeCell ref="IOB49:IOH49"/>
    <mergeCell ref="IOI49:IOO49"/>
    <mergeCell ref="IOP49:IOV49"/>
    <mergeCell ref="IOW49:IPC49"/>
    <mergeCell ref="IPD49:IPJ49"/>
    <mergeCell ref="IPK49:IPQ49"/>
    <mergeCell ref="IPR49:IPX49"/>
    <mergeCell ref="IPY49:IQE49"/>
    <mergeCell ref="IQF49:IQL49"/>
    <mergeCell ref="IQM49:IQS49"/>
    <mergeCell ref="IQT49:IQZ49"/>
    <mergeCell ref="IRA49:IRG49"/>
    <mergeCell ref="IRH49:IRN49"/>
    <mergeCell ref="IRO49:IRU49"/>
    <mergeCell ref="IRV49:ISB49"/>
    <mergeCell ref="ISC49:ISI49"/>
    <mergeCell ref="ISJ49:ISP49"/>
    <mergeCell ref="ISQ49:ISW49"/>
    <mergeCell ref="ISX49:ITD49"/>
    <mergeCell ref="ITE49:ITK49"/>
    <mergeCell ref="ITL49:ITR49"/>
    <mergeCell ref="ITS49:ITY49"/>
    <mergeCell ref="ITZ49:IUF49"/>
    <mergeCell ref="IUG49:IUM49"/>
    <mergeCell ref="IUN49:IUT49"/>
    <mergeCell ref="IUU49:IVA49"/>
    <mergeCell ref="IVB49:IVH49"/>
    <mergeCell ref="IVI49:IVO49"/>
    <mergeCell ref="IVP49:IVV49"/>
    <mergeCell ref="IVW49:IWC49"/>
    <mergeCell ref="IWD49:IWJ49"/>
    <mergeCell ref="IWK49:IWQ49"/>
    <mergeCell ref="IWR49:IWX49"/>
    <mergeCell ref="IWY49:IXE49"/>
    <mergeCell ref="IXF49:IXL49"/>
    <mergeCell ref="IXM49:IXS49"/>
    <mergeCell ref="IXT49:IXZ49"/>
    <mergeCell ref="IYA49:IYG49"/>
    <mergeCell ref="IYH49:IYN49"/>
    <mergeCell ref="IYO49:IYU49"/>
    <mergeCell ref="IYV49:IZB49"/>
    <mergeCell ref="IZC49:IZI49"/>
    <mergeCell ref="IZJ49:IZP49"/>
    <mergeCell ref="IZQ49:IZW49"/>
    <mergeCell ref="IZX49:JAD49"/>
    <mergeCell ref="JAE49:JAK49"/>
    <mergeCell ref="JAL49:JAR49"/>
    <mergeCell ref="JAS49:JAY49"/>
    <mergeCell ref="JAZ49:JBF49"/>
    <mergeCell ref="JBG49:JBM49"/>
    <mergeCell ref="JBN49:JBT49"/>
    <mergeCell ref="JBU49:JCA49"/>
    <mergeCell ref="JCB49:JCH49"/>
    <mergeCell ref="JCI49:JCO49"/>
    <mergeCell ref="JCP49:JCV49"/>
    <mergeCell ref="JCW49:JDC49"/>
    <mergeCell ref="JDD49:JDJ49"/>
    <mergeCell ref="JDK49:JDQ49"/>
    <mergeCell ref="JDR49:JDX49"/>
    <mergeCell ref="JDY49:JEE49"/>
    <mergeCell ref="JEF49:JEL49"/>
    <mergeCell ref="JEM49:JES49"/>
    <mergeCell ref="JET49:JEZ49"/>
    <mergeCell ref="JFA49:JFG49"/>
    <mergeCell ref="JFH49:JFN49"/>
    <mergeCell ref="JFO49:JFU49"/>
    <mergeCell ref="JFV49:JGB49"/>
    <mergeCell ref="JGC49:JGI49"/>
    <mergeCell ref="JGJ49:JGP49"/>
    <mergeCell ref="JGQ49:JGW49"/>
    <mergeCell ref="JGX49:JHD49"/>
    <mergeCell ref="JHE49:JHK49"/>
    <mergeCell ref="JHL49:JHR49"/>
    <mergeCell ref="JHS49:JHY49"/>
    <mergeCell ref="JHZ49:JIF49"/>
    <mergeCell ref="JIG49:JIM49"/>
    <mergeCell ref="JIN49:JIT49"/>
    <mergeCell ref="JIU49:JJA49"/>
    <mergeCell ref="JJB49:JJH49"/>
    <mergeCell ref="JJI49:JJO49"/>
    <mergeCell ref="JJP49:JJV49"/>
    <mergeCell ref="JJW49:JKC49"/>
    <mergeCell ref="JKD49:JKJ49"/>
    <mergeCell ref="JKK49:JKQ49"/>
    <mergeCell ref="JKR49:JKX49"/>
    <mergeCell ref="JKY49:JLE49"/>
    <mergeCell ref="JLF49:JLL49"/>
    <mergeCell ref="JLM49:JLS49"/>
    <mergeCell ref="JLT49:JLZ49"/>
    <mergeCell ref="JMA49:JMG49"/>
    <mergeCell ref="JMH49:JMN49"/>
    <mergeCell ref="JMO49:JMU49"/>
    <mergeCell ref="JMV49:JNB49"/>
    <mergeCell ref="JNC49:JNI49"/>
    <mergeCell ref="JNJ49:JNP49"/>
    <mergeCell ref="JNQ49:JNW49"/>
    <mergeCell ref="JNX49:JOD49"/>
    <mergeCell ref="JOE49:JOK49"/>
    <mergeCell ref="JOL49:JOR49"/>
    <mergeCell ref="JOS49:JOY49"/>
    <mergeCell ref="JOZ49:JPF49"/>
    <mergeCell ref="JPG49:JPM49"/>
    <mergeCell ref="JPN49:JPT49"/>
    <mergeCell ref="JPU49:JQA49"/>
    <mergeCell ref="JQB49:JQH49"/>
    <mergeCell ref="JQI49:JQO49"/>
    <mergeCell ref="JQP49:JQV49"/>
    <mergeCell ref="JQW49:JRC49"/>
    <mergeCell ref="JRD49:JRJ49"/>
    <mergeCell ref="JRK49:JRQ49"/>
    <mergeCell ref="JRR49:JRX49"/>
    <mergeCell ref="JRY49:JSE49"/>
    <mergeCell ref="JSF49:JSL49"/>
    <mergeCell ref="JSM49:JSS49"/>
    <mergeCell ref="JST49:JSZ49"/>
    <mergeCell ref="JTA49:JTG49"/>
    <mergeCell ref="JTH49:JTN49"/>
    <mergeCell ref="JTO49:JTU49"/>
    <mergeCell ref="JTV49:JUB49"/>
    <mergeCell ref="JUC49:JUI49"/>
    <mergeCell ref="JUJ49:JUP49"/>
    <mergeCell ref="JUQ49:JUW49"/>
    <mergeCell ref="JUX49:JVD49"/>
    <mergeCell ref="JVE49:JVK49"/>
    <mergeCell ref="JVL49:JVR49"/>
    <mergeCell ref="JVS49:JVY49"/>
    <mergeCell ref="JVZ49:JWF49"/>
    <mergeCell ref="JWG49:JWM49"/>
    <mergeCell ref="JWN49:JWT49"/>
    <mergeCell ref="JWU49:JXA49"/>
    <mergeCell ref="JXB49:JXH49"/>
    <mergeCell ref="JXI49:JXO49"/>
    <mergeCell ref="JXP49:JXV49"/>
    <mergeCell ref="JXW49:JYC49"/>
    <mergeCell ref="JYD49:JYJ49"/>
    <mergeCell ref="JYK49:JYQ49"/>
    <mergeCell ref="JYR49:JYX49"/>
    <mergeCell ref="JYY49:JZE49"/>
    <mergeCell ref="JZF49:JZL49"/>
    <mergeCell ref="JZM49:JZS49"/>
    <mergeCell ref="JZT49:JZZ49"/>
    <mergeCell ref="KAA49:KAG49"/>
    <mergeCell ref="KAH49:KAN49"/>
    <mergeCell ref="KAO49:KAU49"/>
    <mergeCell ref="KAV49:KBB49"/>
    <mergeCell ref="KBC49:KBI49"/>
    <mergeCell ref="KBJ49:KBP49"/>
    <mergeCell ref="KBQ49:KBW49"/>
    <mergeCell ref="KBX49:KCD49"/>
    <mergeCell ref="KCE49:KCK49"/>
    <mergeCell ref="KCL49:KCR49"/>
    <mergeCell ref="KCS49:KCY49"/>
    <mergeCell ref="KCZ49:KDF49"/>
    <mergeCell ref="KDG49:KDM49"/>
    <mergeCell ref="KDN49:KDT49"/>
    <mergeCell ref="KDU49:KEA49"/>
    <mergeCell ref="KEB49:KEH49"/>
    <mergeCell ref="KEI49:KEO49"/>
    <mergeCell ref="KEP49:KEV49"/>
    <mergeCell ref="KEW49:KFC49"/>
    <mergeCell ref="KFD49:KFJ49"/>
    <mergeCell ref="KFK49:KFQ49"/>
    <mergeCell ref="KFR49:KFX49"/>
    <mergeCell ref="KFY49:KGE49"/>
    <mergeCell ref="KGF49:KGL49"/>
    <mergeCell ref="KGM49:KGS49"/>
    <mergeCell ref="KGT49:KGZ49"/>
    <mergeCell ref="KHA49:KHG49"/>
    <mergeCell ref="KHH49:KHN49"/>
    <mergeCell ref="KHO49:KHU49"/>
    <mergeCell ref="KHV49:KIB49"/>
    <mergeCell ref="KIC49:KII49"/>
    <mergeCell ref="KIJ49:KIP49"/>
    <mergeCell ref="KIQ49:KIW49"/>
    <mergeCell ref="KIX49:KJD49"/>
    <mergeCell ref="KJE49:KJK49"/>
    <mergeCell ref="KJL49:KJR49"/>
    <mergeCell ref="KJS49:KJY49"/>
    <mergeCell ref="KJZ49:KKF49"/>
    <mergeCell ref="KKG49:KKM49"/>
    <mergeCell ref="KKN49:KKT49"/>
    <mergeCell ref="KKU49:KLA49"/>
    <mergeCell ref="KLB49:KLH49"/>
    <mergeCell ref="KLI49:KLO49"/>
    <mergeCell ref="KLP49:KLV49"/>
    <mergeCell ref="KLW49:KMC49"/>
    <mergeCell ref="KMD49:KMJ49"/>
    <mergeCell ref="KMK49:KMQ49"/>
    <mergeCell ref="KMR49:KMX49"/>
    <mergeCell ref="KMY49:KNE49"/>
    <mergeCell ref="KNF49:KNL49"/>
    <mergeCell ref="KNM49:KNS49"/>
    <mergeCell ref="KNT49:KNZ49"/>
    <mergeCell ref="KOA49:KOG49"/>
    <mergeCell ref="KOH49:KON49"/>
    <mergeCell ref="KOO49:KOU49"/>
    <mergeCell ref="KOV49:KPB49"/>
    <mergeCell ref="KPC49:KPI49"/>
    <mergeCell ref="KPJ49:KPP49"/>
    <mergeCell ref="KPQ49:KPW49"/>
    <mergeCell ref="KPX49:KQD49"/>
    <mergeCell ref="KQE49:KQK49"/>
    <mergeCell ref="KQL49:KQR49"/>
    <mergeCell ref="KQS49:KQY49"/>
    <mergeCell ref="KQZ49:KRF49"/>
    <mergeCell ref="KRG49:KRM49"/>
    <mergeCell ref="KRN49:KRT49"/>
    <mergeCell ref="KRU49:KSA49"/>
    <mergeCell ref="KSB49:KSH49"/>
    <mergeCell ref="KSI49:KSO49"/>
    <mergeCell ref="KSP49:KSV49"/>
    <mergeCell ref="KSW49:KTC49"/>
    <mergeCell ref="KTD49:KTJ49"/>
    <mergeCell ref="KTK49:KTQ49"/>
    <mergeCell ref="KTR49:KTX49"/>
    <mergeCell ref="KTY49:KUE49"/>
    <mergeCell ref="KUF49:KUL49"/>
    <mergeCell ref="KUM49:KUS49"/>
    <mergeCell ref="KUT49:KUZ49"/>
    <mergeCell ref="KVA49:KVG49"/>
    <mergeCell ref="KVH49:KVN49"/>
    <mergeCell ref="KVO49:KVU49"/>
    <mergeCell ref="KVV49:KWB49"/>
    <mergeCell ref="KWC49:KWI49"/>
    <mergeCell ref="KWJ49:KWP49"/>
    <mergeCell ref="KWQ49:KWW49"/>
    <mergeCell ref="KWX49:KXD49"/>
    <mergeCell ref="KXE49:KXK49"/>
    <mergeCell ref="KXL49:KXR49"/>
    <mergeCell ref="KXS49:KXY49"/>
    <mergeCell ref="KXZ49:KYF49"/>
    <mergeCell ref="KYG49:KYM49"/>
    <mergeCell ref="KYN49:KYT49"/>
    <mergeCell ref="KYU49:KZA49"/>
    <mergeCell ref="KZB49:KZH49"/>
    <mergeCell ref="KZI49:KZO49"/>
    <mergeCell ref="KZP49:KZV49"/>
    <mergeCell ref="KZW49:LAC49"/>
    <mergeCell ref="LAD49:LAJ49"/>
    <mergeCell ref="LAK49:LAQ49"/>
    <mergeCell ref="LAR49:LAX49"/>
    <mergeCell ref="LAY49:LBE49"/>
    <mergeCell ref="LBF49:LBL49"/>
    <mergeCell ref="LBM49:LBS49"/>
    <mergeCell ref="LBT49:LBZ49"/>
    <mergeCell ref="LCA49:LCG49"/>
    <mergeCell ref="LCH49:LCN49"/>
    <mergeCell ref="LCO49:LCU49"/>
    <mergeCell ref="LCV49:LDB49"/>
    <mergeCell ref="LDC49:LDI49"/>
    <mergeCell ref="LDJ49:LDP49"/>
    <mergeCell ref="LDQ49:LDW49"/>
    <mergeCell ref="LDX49:LED49"/>
    <mergeCell ref="LEE49:LEK49"/>
    <mergeCell ref="LEL49:LER49"/>
    <mergeCell ref="LES49:LEY49"/>
    <mergeCell ref="LEZ49:LFF49"/>
    <mergeCell ref="LFG49:LFM49"/>
    <mergeCell ref="LFN49:LFT49"/>
    <mergeCell ref="LFU49:LGA49"/>
    <mergeCell ref="LGB49:LGH49"/>
    <mergeCell ref="LGI49:LGO49"/>
    <mergeCell ref="LGP49:LGV49"/>
    <mergeCell ref="LGW49:LHC49"/>
    <mergeCell ref="LHD49:LHJ49"/>
    <mergeCell ref="LHK49:LHQ49"/>
    <mergeCell ref="LHR49:LHX49"/>
    <mergeCell ref="LHY49:LIE49"/>
    <mergeCell ref="LIF49:LIL49"/>
    <mergeCell ref="LIM49:LIS49"/>
    <mergeCell ref="LIT49:LIZ49"/>
    <mergeCell ref="LJA49:LJG49"/>
    <mergeCell ref="LJH49:LJN49"/>
    <mergeCell ref="LJO49:LJU49"/>
    <mergeCell ref="LJV49:LKB49"/>
    <mergeCell ref="LKC49:LKI49"/>
    <mergeCell ref="LKJ49:LKP49"/>
    <mergeCell ref="LKQ49:LKW49"/>
    <mergeCell ref="LKX49:LLD49"/>
    <mergeCell ref="LLE49:LLK49"/>
    <mergeCell ref="LLL49:LLR49"/>
    <mergeCell ref="LLS49:LLY49"/>
    <mergeCell ref="LLZ49:LMF49"/>
    <mergeCell ref="LMG49:LMM49"/>
    <mergeCell ref="LMN49:LMT49"/>
    <mergeCell ref="LMU49:LNA49"/>
    <mergeCell ref="LNB49:LNH49"/>
    <mergeCell ref="LNI49:LNO49"/>
    <mergeCell ref="LNP49:LNV49"/>
    <mergeCell ref="LNW49:LOC49"/>
    <mergeCell ref="LOD49:LOJ49"/>
    <mergeCell ref="LOK49:LOQ49"/>
    <mergeCell ref="LOR49:LOX49"/>
    <mergeCell ref="LOY49:LPE49"/>
    <mergeCell ref="LPF49:LPL49"/>
    <mergeCell ref="LPM49:LPS49"/>
    <mergeCell ref="LPT49:LPZ49"/>
    <mergeCell ref="LQA49:LQG49"/>
    <mergeCell ref="LQH49:LQN49"/>
    <mergeCell ref="LQO49:LQU49"/>
    <mergeCell ref="LQV49:LRB49"/>
    <mergeCell ref="LRC49:LRI49"/>
    <mergeCell ref="LRJ49:LRP49"/>
    <mergeCell ref="LRQ49:LRW49"/>
    <mergeCell ref="LRX49:LSD49"/>
    <mergeCell ref="LSE49:LSK49"/>
    <mergeCell ref="LSL49:LSR49"/>
    <mergeCell ref="LSS49:LSY49"/>
    <mergeCell ref="LSZ49:LTF49"/>
    <mergeCell ref="LTG49:LTM49"/>
    <mergeCell ref="LTN49:LTT49"/>
    <mergeCell ref="LTU49:LUA49"/>
    <mergeCell ref="LUB49:LUH49"/>
    <mergeCell ref="LUI49:LUO49"/>
    <mergeCell ref="LUP49:LUV49"/>
    <mergeCell ref="LUW49:LVC49"/>
    <mergeCell ref="LVD49:LVJ49"/>
    <mergeCell ref="LVK49:LVQ49"/>
    <mergeCell ref="LVR49:LVX49"/>
    <mergeCell ref="LVY49:LWE49"/>
    <mergeCell ref="LWF49:LWL49"/>
    <mergeCell ref="LWM49:LWS49"/>
    <mergeCell ref="LWT49:LWZ49"/>
    <mergeCell ref="LXA49:LXG49"/>
    <mergeCell ref="LXH49:LXN49"/>
    <mergeCell ref="LXO49:LXU49"/>
    <mergeCell ref="LXV49:LYB49"/>
    <mergeCell ref="LYC49:LYI49"/>
    <mergeCell ref="LYJ49:LYP49"/>
    <mergeCell ref="LYQ49:LYW49"/>
    <mergeCell ref="LYX49:LZD49"/>
    <mergeCell ref="LZE49:LZK49"/>
    <mergeCell ref="LZL49:LZR49"/>
    <mergeCell ref="LZS49:LZY49"/>
    <mergeCell ref="LZZ49:MAF49"/>
    <mergeCell ref="MAG49:MAM49"/>
    <mergeCell ref="MAN49:MAT49"/>
    <mergeCell ref="MAU49:MBA49"/>
    <mergeCell ref="MBB49:MBH49"/>
    <mergeCell ref="MBI49:MBO49"/>
    <mergeCell ref="MBP49:MBV49"/>
    <mergeCell ref="MBW49:MCC49"/>
    <mergeCell ref="MCD49:MCJ49"/>
    <mergeCell ref="MCK49:MCQ49"/>
    <mergeCell ref="MCR49:MCX49"/>
    <mergeCell ref="MCY49:MDE49"/>
    <mergeCell ref="MDF49:MDL49"/>
    <mergeCell ref="MDM49:MDS49"/>
    <mergeCell ref="MDT49:MDZ49"/>
    <mergeCell ref="MEA49:MEG49"/>
    <mergeCell ref="MEH49:MEN49"/>
    <mergeCell ref="MEO49:MEU49"/>
    <mergeCell ref="MEV49:MFB49"/>
    <mergeCell ref="MFC49:MFI49"/>
    <mergeCell ref="MFJ49:MFP49"/>
    <mergeCell ref="MFQ49:MFW49"/>
    <mergeCell ref="MFX49:MGD49"/>
    <mergeCell ref="MGE49:MGK49"/>
    <mergeCell ref="MGL49:MGR49"/>
    <mergeCell ref="MGS49:MGY49"/>
    <mergeCell ref="MGZ49:MHF49"/>
    <mergeCell ref="MHG49:MHM49"/>
    <mergeCell ref="MHN49:MHT49"/>
    <mergeCell ref="MHU49:MIA49"/>
    <mergeCell ref="MIB49:MIH49"/>
    <mergeCell ref="MII49:MIO49"/>
    <mergeCell ref="MIP49:MIV49"/>
    <mergeCell ref="MIW49:MJC49"/>
    <mergeCell ref="MJD49:MJJ49"/>
    <mergeCell ref="MJK49:MJQ49"/>
    <mergeCell ref="MJR49:MJX49"/>
    <mergeCell ref="MJY49:MKE49"/>
    <mergeCell ref="MKF49:MKL49"/>
    <mergeCell ref="MKM49:MKS49"/>
    <mergeCell ref="MKT49:MKZ49"/>
    <mergeCell ref="MLA49:MLG49"/>
    <mergeCell ref="MLH49:MLN49"/>
    <mergeCell ref="MLO49:MLU49"/>
    <mergeCell ref="MLV49:MMB49"/>
    <mergeCell ref="MMC49:MMI49"/>
    <mergeCell ref="MMJ49:MMP49"/>
    <mergeCell ref="MMQ49:MMW49"/>
    <mergeCell ref="MMX49:MND49"/>
    <mergeCell ref="MNE49:MNK49"/>
    <mergeCell ref="MNL49:MNR49"/>
    <mergeCell ref="MNS49:MNY49"/>
    <mergeCell ref="MNZ49:MOF49"/>
    <mergeCell ref="MOG49:MOM49"/>
    <mergeCell ref="MON49:MOT49"/>
    <mergeCell ref="MOU49:MPA49"/>
    <mergeCell ref="MPB49:MPH49"/>
    <mergeCell ref="MPI49:MPO49"/>
    <mergeCell ref="MPP49:MPV49"/>
    <mergeCell ref="MPW49:MQC49"/>
    <mergeCell ref="MQD49:MQJ49"/>
    <mergeCell ref="MQK49:MQQ49"/>
    <mergeCell ref="MQR49:MQX49"/>
    <mergeCell ref="MQY49:MRE49"/>
    <mergeCell ref="MRF49:MRL49"/>
    <mergeCell ref="MRM49:MRS49"/>
    <mergeCell ref="MRT49:MRZ49"/>
    <mergeCell ref="MSA49:MSG49"/>
    <mergeCell ref="MSH49:MSN49"/>
    <mergeCell ref="MSO49:MSU49"/>
    <mergeCell ref="MSV49:MTB49"/>
    <mergeCell ref="MTC49:MTI49"/>
    <mergeCell ref="MTJ49:MTP49"/>
    <mergeCell ref="MTQ49:MTW49"/>
    <mergeCell ref="MTX49:MUD49"/>
    <mergeCell ref="MUE49:MUK49"/>
    <mergeCell ref="MUL49:MUR49"/>
    <mergeCell ref="MUS49:MUY49"/>
    <mergeCell ref="MUZ49:MVF49"/>
    <mergeCell ref="MVG49:MVM49"/>
    <mergeCell ref="MVN49:MVT49"/>
    <mergeCell ref="MVU49:MWA49"/>
    <mergeCell ref="MWB49:MWH49"/>
    <mergeCell ref="MWI49:MWO49"/>
    <mergeCell ref="MWP49:MWV49"/>
    <mergeCell ref="MWW49:MXC49"/>
    <mergeCell ref="MXD49:MXJ49"/>
    <mergeCell ref="MXK49:MXQ49"/>
    <mergeCell ref="MXR49:MXX49"/>
    <mergeCell ref="MXY49:MYE49"/>
    <mergeCell ref="MYF49:MYL49"/>
    <mergeCell ref="MYM49:MYS49"/>
    <mergeCell ref="MYT49:MYZ49"/>
    <mergeCell ref="MZA49:MZG49"/>
    <mergeCell ref="MZH49:MZN49"/>
    <mergeCell ref="MZO49:MZU49"/>
    <mergeCell ref="MZV49:NAB49"/>
    <mergeCell ref="NAC49:NAI49"/>
    <mergeCell ref="NAJ49:NAP49"/>
    <mergeCell ref="NAQ49:NAW49"/>
    <mergeCell ref="NAX49:NBD49"/>
    <mergeCell ref="NBE49:NBK49"/>
    <mergeCell ref="NBL49:NBR49"/>
    <mergeCell ref="NBS49:NBY49"/>
    <mergeCell ref="NBZ49:NCF49"/>
    <mergeCell ref="NCG49:NCM49"/>
    <mergeCell ref="NCN49:NCT49"/>
    <mergeCell ref="NCU49:NDA49"/>
    <mergeCell ref="NDB49:NDH49"/>
    <mergeCell ref="NDI49:NDO49"/>
    <mergeCell ref="NDP49:NDV49"/>
    <mergeCell ref="NDW49:NEC49"/>
    <mergeCell ref="NED49:NEJ49"/>
    <mergeCell ref="NEK49:NEQ49"/>
    <mergeCell ref="NER49:NEX49"/>
    <mergeCell ref="NEY49:NFE49"/>
    <mergeCell ref="NFF49:NFL49"/>
    <mergeCell ref="NFM49:NFS49"/>
    <mergeCell ref="NFT49:NFZ49"/>
    <mergeCell ref="NGA49:NGG49"/>
    <mergeCell ref="NGH49:NGN49"/>
    <mergeCell ref="NGO49:NGU49"/>
    <mergeCell ref="NGV49:NHB49"/>
    <mergeCell ref="NHC49:NHI49"/>
    <mergeCell ref="NHJ49:NHP49"/>
    <mergeCell ref="NHQ49:NHW49"/>
    <mergeCell ref="NHX49:NID49"/>
    <mergeCell ref="NIE49:NIK49"/>
    <mergeCell ref="NIL49:NIR49"/>
    <mergeCell ref="NIS49:NIY49"/>
    <mergeCell ref="NIZ49:NJF49"/>
    <mergeCell ref="NJG49:NJM49"/>
    <mergeCell ref="NJN49:NJT49"/>
    <mergeCell ref="NJU49:NKA49"/>
    <mergeCell ref="NKB49:NKH49"/>
    <mergeCell ref="NKI49:NKO49"/>
    <mergeCell ref="NKP49:NKV49"/>
    <mergeCell ref="NKW49:NLC49"/>
    <mergeCell ref="NLD49:NLJ49"/>
    <mergeCell ref="NLK49:NLQ49"/>
    <mergeCell ref="NLR49:NLX49"/>
    <mergeCell ref="NLY49:NME49"/>
    <mergeCell ref="NMF49:NML49"/>
    <mergeCell ref="NMM49:NMS49"/>
    <mergeCell ref="NMT49:NMZ49"/>
    <mergeCell ref="NNA49:NNG49"/>
    <mergeCell ref="NNH49:NNN49"/>
    <mergeCell ref="NNO49:NNU49"/>
    <mergeCell ref="NNV49:NOB49"/>
    <mergeCell ref="NOC49:NOI49"/>
    <mergeCell ref="NOJ49:NOP49"/>
    <mergeCell ref="NOQ49:NOW49"/>
    <mergeCell ref="NOX49:NPD49"/>
    <mergeCell ref="NPE49:NPK49"/>
    <mergeCell ref="NPL49:NPR49"/>
    <mergeCell ref="NPS49:NPY49"/>
    <mergeCell ref="NPZ49:NQF49"/>
    <mergeCell ref="NQG49:NQM49"/>
    <mergeCell ref="NQN49:NQT49"/>
    <mergeCell ref="NQU49:NRA49"/>
    <mergeCell ref="NRB49:NRH49"/>
    <mergeCell ref="NRI49:NRO49"/>
    <mergeCell ref="NRP49:NRV49"/>
    <mergeCell ref="NRW49:NSC49"/>
    <mergeCell ref="NSD49:NSJ49"/>
    <mergeCell ref="NSK49:NSQ49"/>
    <mergeCell ref="NSR49:NSX49"/>
    <mergeCell ref="NSY49:NTE49"/>
    <mergeCell ref="NTF49:NTL49"/>
    <mergeCell ref="NTM49:NTS49"/>
    <mergeCell ref="NTT49:NTZ49"/>
    <mergeCell ref="NUA49:NUG49"/>
    <mergeCell ref="NUH49:NUN49"/>
    <mergeCell ref="NUO49:NUU49"/>
    <mergeCell ref="NUV49:NVB49"/>
    <mergeCell ref="NVC49:NVI49"/>
    <mergeCell ref="NVJ49:NVP49"/>
    <mergeCell ref="NVQ49:NVW49"/>
    <mergeCell ref="NVX49:NWD49"/>
    <mergeCell ref="NWE49:NWK49"/>
    <mergeCell ref="NWL49:NWR49"/>
    <mergeCell ref="NWS49:NWY49"/>
    <mergeCell ref="NWZ49:NXF49"/>
    <mergeCell ref="NXG49:NXM49"/>
    <mergeCell ref="NXN49:NXT49"/>
    <mergeCell ref="NXU49:NYA49"/>
    <mergeCell ref="NYB49:NYH49"/>
    <mergeCell ref="NYI49:NYO49"/>
    <mergeCell ref="NYP49:NYV49"/>
    <mergeCell ref="NYW49:NZC49"/>
    <mergeCell ref="NZD49:NZJ49"/>
    <mergeCell ref="NZK49:NZQ49"/>
    <mergeCell ref="NZR49:NZX49"/>
    <mergeCell ref="NZY49:OAE49"/>
    <mergeCell ref="OAF49:OAL49"/>
    <mergeCell ref="OAM49:OAS49"/>
    <mergeCell ref="OAT49:OAZ49"/>
    <mergeCell ref="OBA49:OBG49"/>
    <mergeCell ref="OBH49:OBN49"/>
    <mergeCell ref="OBO49:OBU49"/>
    <mergeCell ref="OBV49:OCB49"/>
    <mergeCell ref="OCC49:OCI49"/>
    <mergeCell ref="OCJ49:OCP49"/>
    <mergeCell ref="OCQ49:OCW49"/>
    <mergeCell ref="OCX49:ODD49"/>
    <mergeCell ref="ODE49:ODK49"/>
    <mergeCell ref="ODL49:ODR49"/>
    <mergeCell ref="ODS49:ODY49"/>
    <mergeCell ref="ODZ49:OEF49"/>
    <mergeCell ref="OEG49:OEM49"/>
    <mergeCell ref="OEN49:OET49"/>
    <mergeCell ref="OEU49:OFA49"/>
    <mergeCell ref="OFB49:OFH49"/>
    <mergeCell ref="OFI49:OFO49"/>
    <mergeCell ref="OFP49:OFV49"/>
    <mergeCell ref="OFW49:OGC49"/>
    <mergeCell ref="OGD49:OGJ49"/>
    <mergeCell ref="OGK49:OGQ49"/>
    <mergeCell ref="OGR49:OGX49"/>
    <mergeCell ref="OGY49:OHE49"/>
    <mergeCell ref="OHF49:OHL49"/>
    <mergeCell ref="OHM49:OHS49"/>
    <mergeCell ref="OHT49:OHZ49"/>
    <mergeCell ref="OIA49:OIG49"/>
    <mergeCell ref="OIH49:OIN49"/>
    <mergeCell ref="OIO49:OIU49"/>
    <mergeCell ref="OIV49:OJB49"/>
    <mergeCell ref="OJC49:OJI49"/>
    <mergeCell ref="OJJ49:OJP49"/>
    <mergeCell ref="OJQ49:OJW49"/>
    <mergeCell ref="OJX49:OKD49"/>
    <mergeCell ref="OKE49:OKK49"/>
    <mergeCell ref="OKL49:OKR49"/>
    <mergeCell ref="OKS49:OKY49"/>
    <mergeCell ref="OKZ49:OLF49"/>
    <mergeCell ref="OLG49:OLM49"/>
    <mergeCell ref="OLN49:OLT49"/>
    <mergeCell ref="OLU49:OMA49"/>
    <mergeCell ref="OMB49:OMH49"/>
    <mergeCell ref="OMI49:OMO49"/>
    <mergeCell ref="OMP49:OMV49"/>
    <mergeCell ref="OMW49:ONC49"/>
    <mergeCell ref="OND49:ONJ49"/>
    <mergeCell ref="ONK49:ONQ49"/>
    <mergeCell ref="ONR49:ONX49"/>
    <mergeCell ref="ONY49:OOE49"/>
    <mergeCell ref="OOF49:OOL49"/>
    <mergeCell ref="OOM49:OOS49"/>
    <mergeCell ref="OOT49:OOZ49"/>
    <mergeCell ref="OPA49:OPG49"/>
    <mergeCell ref="OPH49:OPN49"/>
    <mergeCell ref="OPO49:OPU49"/>
    <mergeCell ref="OPV49:OQB49"/>
    <mergeCell ref="OQC49:OQI49"/>
    <mergeCell ref="OQJ49:OQP49"/>
    <mergeCell ref="OQQ49:OQW49"/>
    <mergeCell ref="OQX49:ORD49"/>
    <mergeCell ref="ORE49:ORK49"/>
    <mergeCell ref="ORL49:ORR49"/>
    <mergeCell ref="ORS49:ORY49"/>
    <mergeCell ref="ORZ49:OSF49"/>
    <mergeCell ref="OSG49:OSM49"/>
    <mergeCell ref="OSN49:OST49"/>
    <mergeCell ref="OSU49:OTA49"/>
    <mergeCell ref="OTB49:OTH49"/>
    <mergeCell ref="OTI49:OTO49"/>
    <mergeCell ref="OTP49:OTV49"/>
    <mergeCell ref="OTW49:OUC49"/>
    <mergeCell ref="OUD49:OUJ49"/>
    <mergeCell ref="OUK49:OUQ49"/>
    <mergeCell ref="OUR49:OUX49"/>
    <mergeCell ref="OUY49:OVE49"/>
    <mergeCell ref="OVF49:OVL49"/>
    <mergeCell ref="OVM49:OVS49"/>
    <mergeCell ref="OVT49:OVZ49"/>
    <mergeCell ref="OWA49:OWG49"/>
    <mergeCell ref="OWH49:OWN49"/>
    <mergeCell ref="OWO49:OWU49"/>
    <mergeCell ref="OWV49:OXB49"/>
    <mergeCell ref="OXC49:OXI49"/>
    <mergeCell ref="OXJ49:OXP49"/>
    <mergeCell ref="OXQ49:OXW49"/>
    <mergeCell ref="OXX49:OYD49"/>
    <mergeCell ref="OYE49:OYK49"/>
    <mergeCell ref="OYL49:OYR49"/>
    <mergeCell ref="OYS49:OYY49"/>
    <mergeCell ref="OYZ49:OZF49"/>
    <mergeCell ref="OZG49:OZM49"/>
    <mergeCell ref="OZN49:OZT49"/>
    <mergeCell ref="OZU49:PAA49"/>
    <mergeCell ref="PAB49:PAH49"/>
    <mergeCell ref="PAI49:PAO49"/>
    <mergeCell ref="PAP49:PAV49"/>
    <mergeCell ref="PAW49:PBC49"/>
    <mergeCell ref="PBD49:PBJ49"/>
    <mergeCell ref="PBK49:PBQ49"/>
    <mergeCell ref="PBR49:PBX49"/>
    <mergeCell ref="PBY49:PCE49"/>
    <mergeCell ref="PCF49:PCL49"/>
    <mergeCell ref="PCM49:PCS49"/>
    <mergeCell ref="PCT49:PCZ49"/>
    <mergeCell ref="PDA49:PDG49"/>
    <mergeCell ref="PDH49:PDN49"/>
    <mergeCell ref="PDO49:PDU49"/>
    <mergeCell ref="PDV49:PEB49"/>
    <mergeCell ref="PEC49:PEI49"/>
    <mergeCell ref="PEJ49:PEP49"/>
    <mergeCell ref="PEQ49:PEW49"/>
    <mergeCell ref="PEX49:PFD49"/>
    <mergeCell ref="PFE49:PFK49"/>
    <mergeCell ref="PFL49:PFR49"/>
    <mergeCell ref="PFS49:PFY49"/>
    <mergeCell ref="PFZ49:PGF49"/>
    <mergeCell ref="PGG49:PGM49"/>
    <mergeCell ref="PGN49:PGT49"/>
    <mergeCell ref="PGU49:PHA49"/>
    <mergeCell ref="PHB49:PHH49"/>
    <mergeCell ref="PHI49:PHO49"/>
    <mergeCell ref="PHP49:PHV49"/>
    <mergeCell ref="PHW49:PIC49"/>
    <mergeCell ref="PID49:PIJ49"/>
    <mergeCell ref="PIK49:PIQ49"/>
    <mergeCell ref="PIR49:PIX49"/>
    <mergeCell ref="PIY49:PJE49"/>
    <mergeCell ref="PJF49:PJL49"/>
    <mergeCell ref="PJM49:PJS49"/>
    <mergeCell ref="PJT49:PJZ49"/>
    <mergeCell ref="PKA49:PKG49"/>
    <mergeCell ref="PKH49:PKN49"/>
    <mergeCell ref="PKO49:PKU49"/>
    <mergeCell ref="PKV49:PLB49"/>
    <mergeCell ref="PLC49:PLI49"/>
    <mergeCell ref="PLJ49:PLP49"/>
    <mergeCell ref="PLQ49:PLW49"/>
    <mergeCell ref="PLX49:PMD49"/>
    <mergeCell ref="PME49:PMK49"/>
    <mergeCell ref="PML49:PMR49"/>
    <mergeCell ref="PMS49:PMY49"/>
    <mergeCell ref="PMZ49:PNF49"/>
    <mergeCell ref="PNG49:PNM49"/>
    <mergeCell ref="PNN49:PNT49"/>
    <mergeCell ref="PNU49:POA49"/>
    <mergeCell ref="POB49:POH49"/>
    <mergeCell ref="POI49:POO49"/>
    <mergeCell ref="POP49:POV49"/>
    <mergeCell ref="POW49:PPC49"/>
    <mergeCell ref="PPD49:PPJ49"/>
    <mergeCell ref="PPK49:PPQ49"/>
    <mergeCell ref="PPR49:PPX49"/>
    <mergeCell ref="PPY49:PQE49"/>
    <mergeCell ref="PQF49:PQL49"/>
    <mergeCell ref="PQM49:PQS49"/>
    <mergeCell ref="PQT49:PQZ49"/>
    <mergeCell ref="PRA49:PRG49"/>
    <mergeCell ref="PRH49:PRN49"/>
    <mergeCell ref="PRO49:PRU49"/>
    <mergeCell ref="PRV49:PSB49"/>
    <mergeCell ref="PSC49:PSI49"/>
    <mergeCell ref="PSJ49:PSP49"/>
    <mergeCell ref="PSQ49:PSW49"/>
    <mergeCell ref="PSX49:PTD49"/>
    <mergeCell ref="PTE49:PTK49"/>
    <mergeCell ref="PTL49:PTR49"/>
    <mergeCell ref="PTS49:PTY49"/>
    <mergeCell ref="PTZ49:PUF49"/>
    <mergeCell ref="PUG49:PUM49"/>
    <mergeCell ref="PUN49:PUT49"/>
    <mergeCell ref="PUU49:PVA49"/>
    <mergeCell ref="PVB49:PVH49"/>
    <mergeCell ref="PVI49:PVO49"/>
    <mergeCell ref="PVP49:PVV49"/>
    <mergeCell ref="PVW49:PWC49"/>
    <mergeCell ref="PWD49:PWJ49"/>
    <mergeCell ref="PWK49:PWQ49"/>
    <mergeCell ref="PWR49:PWX49"/>
    <mergeCell ref="PWY49:PXE49"/>
    <mergeCell ref="PXF49:PXL49"/>
    <mergeCell ref="PXM49:PXS49"/>
    <mergeCell ref="PXT49:PXZ49"/>
    <mergeCell ref="PYA49:PYG49"/>
    <mergeCell ref="PYH49:PYN49"/>
    <mergeCell ref="PYO49:PYU49"/>
    <mergeCell ref="PYV49:PZB49"/>
    <mergeCell ref="PZC49:PZI49"/>
    <mergeCell ref="PZJ49:PZP49"/>
    <mergeCell ref="PZQ49:PZW49"/>
    <mergeCell ref="PZX49:QAD49"/>
    <mergeCell ref="QAE49:QAK49"/>
    <mergeCell ref="QAL49:QAR49"/>
    <mergeCell ref="QAS49:QAY49"/>
    <mergeCell ref="QAZ49:QBF49"/>
    <mergeCell ref="QBG49:QBM49"/>
    <mergeCell ref="QBN49:QBT49"/>
    <mergeCell ref="QBU49:QCA49"/>
    <mergeCell ref="QCB49:QCH49"/>
    <mergeCell ref="QCI49:QCO49"/>
    <mergeCell ref="QCP49:QCV49"/>
    <mergeCell ref="QCW49:QDC49"/>
    <mergeCell ref="QDD49:QDJ49"/>
    <mergeCell ref="QDK49:QDQ49"/>
    <mergeCell ref="QDR49:QDX49"/>
    <mergeCell ref="QDY49:QEE49"/>
    <mergeCell ref="QEF49:QEL49"/>
    <mergeCell ref="QEM49:QES49"/>
    <mergeCell ref="QET49:QEZ49"/>
    <mergeCell ref="QFA49:QFG49"/>
    <mergeCell ref="QFH49:QFN49"/>
    <mergeCell ref="QFO49:QFU49"/>
    <mergeCell ref="QFV49:QGB49"/>
    <mergeCell ref="QGC49:QGI49"/>
    <mergeCell ref="QGJ49:QGP49"/>
    <mergeCell ref="QGQ49:QGW49"/>
    <mergeCell ref="QGX49:QHD49"/>
    <mergeCell ref="QHE49:QHK49"/>
    <mergeCell ref="QHL49:QHR49"/>
    <mergeCell ref="QHS49:QHY49"/>
    <mergeCell ref="QHZ49:QIF49"/>
    <mergeCell ref="QIG49:QIM49"/>
    <mergeCell ref="QIN49:QIT49"/>
    <mergeCell ref="QIU49:QJA49"/>
    <mergeCell ref="QJB49:QJH49"/>
    <mergeCell ref="QJI49:QJO49"/>
    <mergeCell ref="QJP49:QJV49"/>
    <mergeCell ref="QJW49:QKC49"/>
    <mergeCell ref="QKD49:QKJ49"/>
    <mergeCell ref="QKK49:QKQ49"/>
    <mergeCell ref="QKR49:QKX49"/>
    <mergeCell ref="QKY49:QLE49"/>
    <mergeCell ref="QLF49:QLL49"/>
    <mergeCell ref="QLM49:QLS49"/>
    <mergeCell ref="QLT49:QLZ49"/>
    <mergeCell ref="QMA49:QMG49"/>
    <mergeCell ref="QMH49:QMN49"/>
    <mergeCell ref="QMO49:QMU49"/>
    <mergeCell ref="QMV49:QNB49"/>
    <mergeCell ref="QNC49:QNI49"/>
    <mergeCell ref="QNJ49:QNP49"/>
    <mergeCell ref="QNQ49:QNW49"/>
    <mergeCell ref="QNX49:QOD49"/>
    <mergeCell ref="QOE49:QOK49"/>
    <mergeCell ref="QOL49:QOR49"/>
    <mergeCell ref="QOS49:QOY49"/>
    <mergeCell ref="QOZ49:QPF49"/>
    <mergeCell ref="QPG49:QPM49"/>
    <mergeCell ref="QPN49:QPT49"/>
    <mergeCell ref="QPU49:QQA49"/>
    <mergeCell ref="QQB49:QQH49"/>
    <mergeCell ref="QQI49:QQO49"/>
    <mergeCell ref="QQP49:QQV49"/>
    <mergeCell ref="QQW49:QRC49"/>
    <mergeCell ref="QRD49:QRJ49"/>
    <mergeCell ref="QRK49:QRQ49"/>
    <mergeCell ref="QRR49:QRX49"/>
    <mergeCell ref="QRY49:QSE49"/>
    <mergeCell ref="QSF49:QSL49"/>
    <mergeCell ref="QSM49:QSS49"/>
    <mergeCell ref="QST49:QSZ49"/>
    <mergeCell ref="QTA49:QTG49"/>
    <mergeCell ref="QTH49:QTN49"/>
    <mergeCell ref="QTO49:QTU49"/>
    <mergeCell ref="QTV49:QUB49"/>
    <mergeCell ref="QUC49:QUI49"/>
    <mergeCell ref="QUJ49:QUP49"/>
    <mergeCell ref="QUQ49:QUW49"/>
    <mergeCell ref="QUX49:QVD49"/>
    <mergeCell ref="QVE49:QVK49"/>
    <mergeCell ref="QVL49:QVR49"/>
    <mergeCell ref="QVS49:QVY49"/>
    <mergeCell ref="QVZ49:QWF49"/>
    <mergeCell ref="QWG49:QWM49"/>
    <mergeCell ref="QWN49:QWT49"/>
    <mergeCell ref="QWU49:QXA49"/>
    <mergeCell ref="QXB49:QXH49"/>
    <mergeCell ref="QXI49:QXO49"/>
    <mergeCell ref="QXP49:QXV49"/>
    <mergeCell ref="QXW49:QYC49"/>
    <mergeCell ref="QYD49:QYJ49"/>
    <mergeCell ref="QYK49:QYQ49"/>
    <mergeCell ref="QYR49:QYX49"/>
    <mergeCell ref="QYY49:QZE49"/>
    <mergeCell ref="QZF49:QZL49"/>
    <mergeCell ref="QZM49:QZS49"/>
    <mergeCell ref="QZT49:QZZ49"/>
    <mergeCell ref="RAA49:RAG49"/>
    <mergeCell ref="RAH49:RAN49"/>
    <mergeCell ref="RAO49:RAU49"/>
    <mergeCell ref="RAV49:RBB49"/>
    <mergeCell ref="RBC49:RBI49"/>
    <mergeCell ref="RBJ49:RBP49"/>
    <mergeCell ref="RBQ49:RBW49"/>
    <mergeCell ref="RBX49:RCD49"/>
    <mergeCell ref="RCE49:RCK49"/>
    <mergeCell ref="RCL49:RCR49"/>
    <mergeCell ref="RCS49:RCY49"/>
    <mergeCell ref="RCZ49:RDF49"/>
    <mergeCell ref="RDG49:RDM49"/>
    <mergeCell ref="RDN49:RDT49"/>
    <mergeCell ref="RDU49:REA49"/>
    <mergeCell ref="REB49:REH49"/>
    <mergeCell ref="REI49:REO49"/>
    <mergeCell ref="REP49:REV49"/>
    <mergeCell ref="REW49:RFC49"/>
    <mergeCell ref="RFD49:RFJ49"/>
    <mergeCell ref="RFK49:RFQ49"/>
    <mergeCell ref="RFR49:RFX49"/>
    <mergeCell ref="RFY49:RGE49"/>
    <mergeCell ref="RGF49:RGL49"/>
    <mergeCell ref="RGM49:RGS49"/>
    <mergeCell ref="RGT49:RGZ49"/>
    <mergeCell ref="RHA49:RHG49"/>
    <mergeCell ref="RHH49:RHN49"/>
    <mergeCell ref="RHO49:RHU49"/>
    <mergeCell ref="RHV49:RIB49"/>
    <mergeCell ref="RIC49:RII49"/>
    <mergeCell ref="RIJ49:RIP49"/>
    <mergeCell ref="RIQ49:RIW49"/>
    <mergeCell ref="RIX49:RJD49"/>
    <mergeCell ref="RJE49:RJK49"/>
    <mergeCell ref="RJL49:RJR49"/>
    <mergeCell ref="RJS49:RJY49"/>
    <mergeCell ref="RJZ49:RKF49"/>
    <mergeCell ref="RKG49:RKM49"/>
    <mergeCell ref="RKN49:RKT49"/>
    <mergeCell ref="RKU49:RLA49"/>
    <mergeCell ref="RLB49:RLH49"/>
    <mergeCell ref="RLI49:RLO49"/>
    <mergeCell ref="RLP49:RLV49"/>
    <mergeCell ref="RLW49:RMC49"/>
    <mergeCell ref="RMD49:RMJ49"/>
    <mergeCell ref="RMK49:RMQ49"/>
    <mergeCell ref="RMR49:RMX49"/>
    <mergeCell ref="RMY49:RNE49"/>
    <mergeCell ref="RNF49:RNL49"/>
    <mergeCell ref="RNM49:RNS49"/>
    <mergeCell ref="RNT49:RNZ49"/>
    <mergeCell ref="ROA49:ROG49"/>
    <mergeCell ref="ROH49:RON49"/>
    <mergeCell ref="ROO49:ROU49"/>
    <mergeCell ref="ROV49:RPB49"/>
    <mergeCell ref="RPC49:RPI49"/>
    <mergeCell ref="RPJ49:RPP49"/>
    <mergeCell ref="RPQ49:RPW49"/>
    <mergeCell ref="RPX49:RQD49"/>
    <mergeCell ref="RQE49:RQK49"/>
    <mergeCell ref="RQL49:RQR49"/>
    <mergeCell ref="RQS49:RQY49"/>
    <mergeCell ref="RQZ49:RRF49"/>
    <mergeCell ref="RRG49:RRM49"/>
    <mergeCell ref="RRN49:RRT49"/>
    <mergeCell ref="RRU49:RSA49"/>
    <mergeCell ref="RSB49:RSH49"/>
    <mergeCell ref="RSI49:RSO49"/>
    <mergeCell ref="RSP49:RSV49"/>
    <mergeCell ref="RSW49:RTC49"/>
    <mergeCell ref="RTD49:RTJ49"/>
    <mergeCell ref="RTK49:RTQ49"/>
    <mergeCell ref="RTR49:RTX49"/>
    <mergeCell ref="RTY49:RUE49"/>
    <mergeCell ref="RUF49:RUL49"/>
    <mergeCell ref="RUM49:RUS49"/>
    <mergeCell ref="RUT49:RUZ49"/>
    <mergeCell ref="RVA49:RVG49"/>
    <mergeCell ref="RVH49:RVN49"/>
    <mergeCell ref="RVO49:RVU49"/>
    <mergeCell ref="RVV49:RWB49"/>
    <mergeCell ref="RWC49:RWI49"/>
    <mergeCell ref="RWJ49:RWP49"/>
    <mergeCell ref="RWQ49:RWW49"/>
    <mergeCell ref="RWX49:RXD49"/>
    <mergeCell ref="RXE49:RXK49"/>
    <mergeCell ref="RXL49:RXR49"/>
    <mergeCell ref="RXS49:RXY49"/>
    <mergeCell ref="RXZ49:RYF49"/>
    <mergeCell ref="RYG49:RYM49"/>
    <mergeCell ref="RYN49:RYT49"/>
    <mergeCell ref="RYU49:RZA49"/>
    <mergeCell ref="RZB49:RZH49"/>
    <mergeCell ref="RZI49:RZO49"/>
    <mergeCell ref="RZP49:RZV49"/>
    <mergeCell ref="RZW49:SAC49"/>
    <mergeCell ref="SAD49:SAJ49"/>
    <mergeCell ref="SAK49:SAQ49"/>
    <mergeCell ref="SAR49:SAX49"/>
    <mergeCell ref="SAY49:SBE49"/>
    <mergeCell ref="SBF49:SBL49"/>
    <mergeCell ref="SBM49:SBS49"/>
    <mergeCell ref="SBT49:SBZ49"/>
    <mergeCell ref="SCA49:SCG49"/>
    <mergeCell ref="SCH49:SCN49"/>
    <mergeCell ref="SCO49:SCU49"/>
    <mergeCell ref="SCV49:SDB49"/>
    <mergeCell ref="SDC49:SDI49"/>
    <mergeCell ref="SDJ49:SDP49"/>
    <mergeCell ref="SDQ49:SDW49"/>
    <mergeCell ref="SDX49:SED49"/>
    <mergeCell ref="SEE49:SEK49"/>
    <mergeCell ref="SEL49:SER49"/>
    <mergeCell ref="SES49:SEY49"/>
    <mergeCell ref="SEZ49:SFF49"/>
    <mergeCell ref="SFG49:SFM49"/>
    <mergeCell ref="SFN49:SFT49"/>
    <mergeCell ref="SFU49:SGA49"/>
    <mergeCell ref="SGB49:SGH49"/>
    <mergeCell ref="SGI49:SGO49"/>
    <mergeCell ref="SGP49:SGV49"/>
    <mergeCell ref="SGW49:SHC49"/>
    <mergeCell ref="SHD49:SHJ49"/>
    <mergeCell ref="SHK49:SHQ49"/>
    <mergeCell ref="SHR49:SHX49"/>
    <mergeCell ref="SHY49:SIE49"/>
    <mergeCell ref="SIF49:SIL49"/>
    <mergeCell ref="SIM49:SIS49"/>
    <mergeCell ref="SIT49:SIZ49"/>
    <mergeCell ref="SJA49:SJG49"/>
    <mergeCell ref="SJH49:SJN49"/>
    <mergeCell ref="SJO49:SJU49"/>
    <mergeCell ref="SJV49:SKB49"/>
    <mergeCell ref="SKC49:SKI49"/>
    <mergeCell ref="SKJ49:SKP49"/>
    <mergeCell ref="SKQ49:SKW49"/>
    <mergeCell ref="SKX49:SLD49"/>
    <mergeCell ref="SLE49:SLK49"/>
    <mergeCell ref="SLL49:SLR49"/>
    <mergeCell ref="SLS49:SLY49"/>
    <mergeCell ref="SLZ49:SMF49"/>
    <mergeCell ref="SMG49:SMM49"/>
    <mergeCell ref="SMN49:SMT49"/>
    <mergeCell ref="SMU49:SNA49"/>
    <mergeCell ref="SNB49:SNH49"/>
    <mergeCell ref="SNI49:SNO49"/>
    <mergeCell ref="SNP49:SNV49"/>
    <mergeCell ref="SNW49:SOC49"/>
    <mergeCell ref="SOD49:SOJ49"/>
    <mergeCell ref="SOK49:SOQ49"/>
    <mergeCell ref="SOR49:SOX49"/>
    <mergeCell ref="SOY49:SPE49"/>
    <mergeCell ref="SPF49:SPL49"/>
    <mergeCell ref="SPM49:SPS49"/>
    <mergeCell ref="SPT49:SPZ49"/>
    <mergeCell ref="SQA49:SQG49"/>
    <mergeCell ref="SQH49:SQN49"/>
    <mergeCell ref="SQO49:SQU49"/>
    <mergeCell ref="SQV49:SRB49"/>
    <mergeCell ref="SRC49:SRI49"/>
    <mergeCell ref="SRJ49:SRP49"/>
    <mergeCell ref="SRQ49:SRW49"/>
    <mergeCell ref="SRX49:SSD49"/>
    <mergeCell ref="SSE49:SSK49"/>
    <mergeCell ref="SSL49:SSR49"/>
    <mergeCell ref="SSS49:SSY49"/>
    <mergeCell ref="SSZ49:STF49"/>
    <mergeCell ref="STG49:STM49"/>
    <mergeCell ref="STN49:STT49"/>
    <mergeCell ref="STU49:SUA49"/>
    <mergeCell ref="SUB49:SUH49"/>
    <mergeCell ref="SUI49:SUO49"/>
    <mergeCell ref="SUP49:SUV49"/>
    <mergeCell ref="SUW49:SVC49"/>
    <mergeCell ref="SVD49:SVJ49"/>
    <mergeCell ref="SVK49:SVQ49"/>
    <mergeCell ref="SVR49:SVX49"/>
    <mergeCell ref="SVY49:SWE49"/>
    <mergeCell ref="SWF49:SWL49"/>
    <mergeCell ref="SWM49:SWS49"/>
    <mergeCell ref="SWT49:SWZ49"/>
    <mergeCell ref="SXA49:SXG49"/>
    <mergeCell ref="SXH49:SXN49"/>
    <mergeCell ref="SXO49:SXU49"/>
    <mergeCell ref="SXV49:SYB49"/>
    <mergeCell ref="SYC49:SYI49"/>
    <mergeCell ref="SYJ49:SYP49"/>
    <mergeCell ref="SYQ49:SYW49"/>
    <mergeCell ref="SYX49:SZD49"/>
    <mergeCell ref="SZE49:SZK49"/>
    <mergeCell ref="SZL49:SZR49"/>
    <mergeCell ref="SZS49:SZY49"/>
    <mergeCell ref="SZZ49:TAF49"/>
    <mergeCell ref="TAG49:TAM49"/>
    <mergeCell ref="TAN49:TAT49"/>
    <mergeCell ref="TAU49:TBA49"/>
    <mergeCell ref="TBB49:TBH49"/>
    <mergeCell ref="TBI49:TBO49"/>
    <mergeCell ref="TBP49:TBV49"/>
    <mergeCell ref="TBW49:TCC49"/>
    <mergeCell ref="TCD49:TCJ49"/>
    <mergeCell ref="TCK49:TCQ49"/>
    <mergeCell ref="TCR49:TCX49"/>
    <mergeCell ref="TCY49:TDE49"/>
    <mergeCell ref="TDF49:TDL49"/>
    <mergeCell ref="TDM49:TDS49"/>
    <mergeCell ref="TDT49:TDZ49"/>
    <mergeCell ref="TEA49:TEG49"/>
    <mergeCell ref="TEH49:TEN49"/>
    <mergeCell ref="TEO49:TEU49"/>
    <mergeCell ref="TEV49:TFB49"/>
    <mergeCell ref="TFC49:TFI49"/>
    <mergeCell ref="TFJ49:TFP49"/>
    <mergeCell ref="TFQ49:TFW49"/>
    <mergeCell ref="TFX49:TGD49"/>
    <mergeCell ref="TGE49:TGK49"/>
    <mergeCell ref="TGL49:TGR49"/>
    <mergeCell ref="TGS49:TGY49"/>
    <mergeCell ref="TGZ49:THF49"/>
    <mergeCell ref="THG49:THM49"/>
    <mergeCell ref="THN49:THT49"/>
    <mergeCell ref="THU49:TIA49"/>
    <mergeCell ref="TIB49:TIH49"/>
    <mergeCell ref="TII49:TIO49"/>
    <mergeCell ref="TIP49:TIV49"/>
    <mergeCell ref="TIW49:TJC49"/>
    <mergeCell ref="TJD49:TJJ49"/>
    <mergeCell ref="TJK49:TJQ49"/>
    <mergeCell ref="TJR49:TJX49"/>
    <mergeCell ref="TJY49:TKE49"/>
    <mergeCell ref="TKF49:TKL49"/>
    <mergeCell ref="TKM49:TKS49"/>
    <mergeCell ref="TKT49:TKZ49"/>
    <mergeCell ref="TLA49:TLG49"/>
    <mergeCell ref="TLH49:TLN49"/>
    <mergeCell ref="TLO49:TLU49"/>
    <mergeCell ref="TLV49:TMB49"/>
    <mergeCell ref="TMC49:TMI49"/>
    <mergeCell ref="TMJ49:TMP49"/>
    <mergeCell ref="TMQ49:TMW49"/>
    <mergeCell ref="TMX49:TND49"/>
    <mergeCell ref="TNE49:TNK49"/>
    <mergeCell ref="TNL49:TNR49"/>
    <mergeCell ref="TNS49:TNY49"/>
    <mergeCell ref="TNZ49:TOF49"/>
    <mergeCell ref="TOG49:TOM49"/>
    <mergeCell ref="TON49:TOT49"/>
    <mergeCell ref="TOU49:TPA49"/>
    <mergeCell ref="TPB49:TPH49"/>
    <mergeCell ref="TPI49:TPO49"/>
    <mergeCell ref="TPP49:TPV49"/>
    <mergeCell ref="TPW49:TQC49"/>
    <mergeCell ref="TQD49:TQJ49"/>
    <mergeCell ref="TQK49:TQQ49"/>
    <mergeCell ref="TQR49:TQX49"/>
    <mergeCell ref="TQY49:TRE49"/>
    <mergeCell ref="TRF49:TRL49"/>
    <mergeCell ref="TRM49:TRS49"/>
    <mergeCell ref="TRT49:TRZ49"/>
    <mergeCell ref="TSA49:TSG49"/>
    <mergeCell ref="TSH49:TSN49"/>
    <mergeCell ref="TSO49:TSU49"/>
    <mergeCell ref="TSV49:TTB49"/>
    <mergeCell ref="TTC49:TTI49"/>
    <mergeCell ref="TTJ49:TTP49"/>
    <mergeCell ref="TTQ49:TTW49"/>
    <mergeCell ref="TTX49:TUD49"/>
    <mergeCell ref="TUE49:TUK49"/>
    <mergeCell ref="TUL49:TUR49"/>
    <mergeCell ref="TUS49:TUY49"/>
    <mergeCell ref="TUZ49:TVF49"/>
    <mergeCell ref="TVG49:TVM49"/>
    <mergeCell ref="TVN49:TVT49"/>
    <mergeCell ref="TVU49:TWA49"/>
    <mergeCell ref="TWB49:TWH49"/>
    <mergeCell ref="TWI49:TWO49"/>
    <mergeCell ref="TWP49:TWV49"/>
    <mergeCell ref="TWW49:TXC49"/>
    <mergeCell ref="TXD49:TXJ49"/>
    <mergeCell ref="TXK49:TXQ49"/>
    <mergeCell ref="TXR49:TXX49"/>
    <mergeCell ref="TXY49:TYE49"/>
    <mergeCell ref="TYF49:TYL49"/>
    <mergeCell ref="TYM49:TYS49"/>
    <mergeCell ref="TYT49:TYZ49"/>
    <mergeCell ref="TZA49:TZG49"/>
    <mergeCell ref="TZH49:TZN49"/>
    <mergeCell ref="TZO49:TZU49"/>
    <mergeCell ref="TZV49:UAB49"/>
    <mergeCell ref="UAC49:UAI49"/>
    <mergeCell ref="UAJ49:UAP49"/>
    <mergeCell ref="UAQ49:UAW49"/>
    <mergeCell ref="UAX49:UBD49"/>
    <mergeCell ref="UBE49:UBK49"/>
    <mergeCell ref="UBL49:UBR49"/>
    <mergeCell ref="UBS49:UBY49"/>
    <mergeCell ref="UBZ49:UCF49"/>
    <mergeCell ref="UCG49:UCM49"/>
    <mergeCell ref="UCN49:UCT49"/>
    <mergeCell ref="UCU49:UDA49"/>
    <mergeCell ref="UDB49:UDH49"/>
    <mergeCell ref="UDI49:UDO49"/>
    <mergeCell ref="UDP49:UDV49"/>
    <mergeCell ref="UDW49:UEC49"/>
    <mergeCell ref="UED49:UEJ49"/>
    <mergeCell ref="UEK49:UEQ49"/>
    <mergeCell ref="UER49:UEX49"/>
    <mergeCell ref="UEY49:UFE49"/>
    <mergeCell ref="UFF49:UFL49"/>
    <mergeCell ref="UFM49:UFS49"/>
    <mergeCell ref="UFT49:UFZ49"/>
    <mergeCell ref="UGA49:UGG49"/>
    <mergeCell ref="UGH49:UGN49"/>
    <mergeCell ref="UGO49:UGU49"/>
    <mergeCell ref="UGV49:UHB49"/>
    <mergeCell ref="UHC49:UHI49"/>
    <mergeCell ref="UHJ49:UHP49"/>
    <mergeCell ref="UHQ49:UHW49"/>
    <mergeCell ref="UHX49:UID49"/>
    <mergeCell ref="UIE49:UIK49"/>
    <mergeCell ref="UIL49:UIR49"/>
    <mergeCell ref="UIS49:UIY49"/>
    <mergeCell ref="UIZ49:UJF49"/>
    <mergeCell ref="UJG49:UJM49"/>
    <mergeCell ref="UJN49:UJT49"/>
    <mergeCell ref="UJU49:UKA49"/>
    <mergeCell ref="UKB49:UKH49"/>
    <mergeCell ref="UKI49:UKO49"/>
    <mergeCell ref="UKP49:UKV49"/>
    <mergeCell ref="UKW49:ULC49"/>
    <mergeCell ref="ULD49:ULJ49"/>
    <mergeCell ref="ULK49:ULQ49"/>
    <mergeCell ref="ULR49:ULX49"/>
    <mergeCell ref="ULY49:UME49"/>
    <mergeCell ref="UMF49:UML49"/>
    <mergeCell ref="UMM49:UMS49"/>
    <mergeCell ref="UMT49:UMZ49"/>
    <mergeCell ref="UNA49:UNG49"/>
    <mergeCell ref="UNH49:UNN49"/>
    <mergeCell ref="UNO49:UNU49"/>
    <mergeCell ref="UNV49:UOB49"/>
    <mergeCell ref="UOC49:UOI49"/>
    <mergeCell ref="UOJ49:UOP49"/>
    <mergeCell ref="UOQ49:UOW49"/>
    <mergeCell ref="UOX49:UPD49"/>
    <mergeCell ref="UPE49:UPK49"/>
    <mergeCell ref="UPL49:UPR49"/>
    <mergeCell ref="UPS49:UPY49"/>
    <mergeCell ref="UPZ49:UQF49"/>
    <mergeCell ref="UQG49:UQM49"/>
    <mergeCell ref="UQN49:UQT49"/>
    <mergeCell ref="UQU49:URA49"/>
    <mergeCell ref="URB49:URH49"/>
    <mergeCell ref="URI49:URO49"/>
    <mergeCell ref="URP49:URV49"/>
    <mergeCell ref="URW49:USC49"/>
    <mergeCell ref="USD49:USJ49"/>
    <mergeCell ref="USK49:USQ49"/>
    <mergeCell ref="USR49:USX49"/>
    <mergeCell ref="USY49:UTE49"/>
    <mergeCell ref="UTF49:UTL49"/>
    <mergeCell ref="UTM49:UTS49"/>
    <mergeCell ref="UTT49:UTZ49"/>
    <mergeCell ref="UUA49:UUG49"/>
    <mergeCell ref="UUH49:UUN49"/>
    <mergeCell ref="UUO49:UUU49"/>
    <mergeCell ref="UUV49:UVB49"/>
    <mergeCell ref="UVC49:UVI49"/>
    <mergeCell ref="UVJ49:UVP49"/>
    <mergeCell ref="UVQ49:UVW49"/>
    <mergeCell ref="UVX49:UWD49"/>
    <mergeCell ref="UWE49:UWK49"/>
    <mergeCell ref="UWL49:UWR49"/>
    <mergeCell ref="UWS49:UWY49"/>
    <mergeCell ref="UWZ49:UXF49"/>
    <mergeCell ref="UXG49:UXM49"/>
    <mergeCell ref="UXN49:UXT49"/>
    <mergeCell ref="UXU49:UYA49"/>
    <mergeCell ref="UYB49:UYH49"/>
    <mergeCell ref="UYI49:UYO49"/>
    <mergeCell ref="UYP49:UYV49"/>
    <mergeCell ref="UYW49:UZC49"/>
    <mergeCell ref="UZD49:UZJ49"/>
    <mergeCell ref="UZK49:UZQ49"/>
    <mergeCell ref="UZR49:UZX49"/>
    <mergeCell ref="UZY49:VAE49"/>
    <mergeCell ref="VAF49:VAL49"/>
    <mergeCell ref="VAM49:VAS49"/>
    <mergeCell ref="VAT49:VAZ49"/>
    <mergeCell ref="VBA49:VBG49"/>
    <mergeCell ref="VBH49:VBN49"/>
    <mergeCell ref="VBO49:VBU49"/>
    <mergeCell ref="VBV49:VCB49"/>
    <mergeCell ref="VCC49:VCI49"/>
    <mergeCell ref="VLN49:VLT49"/>
    <mergeCell ref="VLU49:VMA49"/>
    <mergeCell ref="VMB49:VMH49"/>
    <mergeCell ref="VCJ49:VCP49"/>
    <mergeCell ref="VCQ49:VCW49"/>
    <mergeCell ref="VCX49:VDD49"/>
    <mergeCell ref="VDE49:VDK49"/>
    <mergeCell ref="VDL49:VDR49"/>
    <mergeCell ref="VDS49:VDY49"/>
    <mergeCell ref="VDZ49:VEF49"/>
    <mergeCell ref="VEG49:VEM49"/>
    <mergeCell ref="VEN49:VET49"/>
    <mergeCell ref="VEU49:VFA49"/>
    <mergeCell ref="VFB49:VFH49"/>
    <mergeCell ref="VFI49:VFO49"/>
    <mergeCell ref="VFP49:VFV49"/>
    <mergeCell ref="VFW49:VGC49"/>
    <mergeCell ref="VGD49:VGJ49"/>
    <mergeCell ref="VGK49:VGQ49"/>
    <mergeCell ref="VGR49:VGX49"/>
    <mergeCell ref="VGY49:VHE49"/>
    <mergeCell ref="VHF49:VHL49"/>
    <mergeCell ref="VHM49:VHS49"/>
    <mergeCell ref="VHT49:VHZ49"/>
    <mergeCell ref="VIA49:VIG49"/>
    <mergeCell ref="VIH49:VIN49"/>
    <mergeCell ref="VIO49:VIU49"/>
    <mergeCell ref="VIV49:VJB49"/>
    <mergeCell ref="VJC49:VJI49"/>
    <mergeCell ref="VJJ49:VJP49"/>
    <mergeCell ref="VJQ49:VJW49"/>
    <mergeCell ref="VJX49:VKD49"/>
    <mergeCell ref="VKE49:VKK49"/>
    <mergeCell ref="VKL49:VKR49"/>
    <mergeCell ref="VKS49:VKY49"/>
    <mergeCell ref="VKZ49:VLF49"/>
    <mergeCell ref="VLG49:VLM49"/>
    <mergeCell ref="VMI49:VMO49"/>
    <mergeCell ref="VMP49:VMV49"/>
    <mergeCell ref="VMW49:VNC49"/>
    <mergeCell ref="VND49:VNJ49"/>
    <mergeCell ref="VNK49:VNQ49"/>
    <mergeCell ref="VNR49:VNX49"/>
    <mergeCell ref="VNY49:VOE49"/>
    <mergeCell ref="VOF49:VOL49"/>
    <mergeCell ref="VOM49:VOS49"/>
    <mergeCell ref="VOT49:VOZ49"/>
    <mergeCell ref="VPA49:VPG49"/>
    <mergeCell ref="VPH49:VPN49"/>
    <mergeCell ref="VPO49:VPU49"/>
    <mergeCell ref="VPV49:VQB49"/>
    <mergeCell ref="VTI49:VTO49"/>
    <mergeCell ref="VTP49:VTV49"/>
    <mergeCell ref="VTW49:VUC49"/>
    <mergeCell ref="VQC49:VQI49"/>
    <mergeCell ref="VQJ49:VQP49"/>
    <mergeCell ref="VQQ49:VQW49"/>
    <mergeCell ref="VQX49:VRD49"/>
    <mergeCell ref="VRE49:VRK49"/>
    <mergeCell ref="VRL49:VRR49"/>
    <mergeCell ref="VRS49:VRY49"/>
    <mergeCell ref="VRZ49:VSF49"/>
    <mergeCell ref="VSG49:VSM49"/>
    <mergeCell ref="VSN49:VST49"/>
    <mergeCell ref="VSU49:VTA49"/>
    <mergeCell ref="VTB49:VTH49"/>
    <mergeCell ref="VUD49:VUJ49"/>
    <mergeCell ref="VUK49:VUQ49"/>
    <mergeCell ref="VVM49:VVS49"/>
    <mergeCell ref="VVT49:VVZ49"/>
    <mergeCell ref="VWA49:VWG49"/>
    <mergeCell ref="VWH49:VWN49"/>
    <mergeCell ref="VWO49:VWU49"/>
    <mergeCell ref="VWV49:VXB49"/>
    <mergeCell ref="VXC49:VXI49"/>
    <mergeCell ref="VXJ49:VXP49"/>
    <mergeCell ref="VXQ49:VXW49"/>
    <mergeCell ref="VXX49:VYD49"/>
    <mergeCell ref="VYE49:VYK49"/>
    <mergeCell ref="VYL49:VYR49"/>
    <mergeCell ref="VUR49:VUX49"/>
    <mergeCell ref="VUY49:VVE49"/>
    <mergeCell ref="VVF49:VVL49"/>
    <mergeCell ref="VYS49:VYY49"/>
    <mergeCell ref="VYZ49:VZF49"/>
    <mergeCell ref="WCM49:WCS49"/>
    <mergeCell ref="WCT49:WCZ49"/>
    <mergeCell ref="WDA49:WDG49"/>
    <mergeCell ref="VZG49:VZM49"/>
    <mergeCell ref="VZN49:VZT49"/>
    <mergeCell ref="VZU49:WAA49"/>
    <mergeCell ref="WAB49:WAH49"/>
    <mergeCell ref="WAI49:WAO49"/>
    <mergeCell ref="WAP49:WAV49"/>
    <mergeCell ref="WAW49:WBC49"/>
    <mergeCell ref="WBD49:WBJ49"/>
    <mergeCell ref="WBK49:WBQ49"/>
    <mergeCell ref="WBR49:WBX49"/>
    <mergeCell ref="WBY49:WCE49"/>
    <mergeCell ref="WCF49:WCL49"/>
    <mergeCell ref="WDH49:WDN49"/>
    <mergeCell ref="WDO49:WDU49"/>
    <mergeCell ref="WEQ49:WEW49"/>
    <mergeCell ref="WEX49:WFD49"/>
    <mergeCell ref="WFE49:WFK49"/>
    <mergeCell ref="WFL49:WFR49"/>
    <mergeCell ref="WFS49:WFY49"/>
    <mergeCell ref="WFZ49:WGF49"/>
    <mergeCell ref="WGG49:WGM49"/>
    <mergeCell ref="WGN49:WGT49"/>
    <mergeCell ref="WGU49:WHA49"/>
    <mergeCell ref="WHB49:WHH49"/>
    <mergeCell ref="WHI49:WHO49"/>
    <mergeCell ref="WHP49:WHV49"/>
    <mergeCell ref="WDV49:WEB49"/>
    <mergeCell ref="WEC49:WEI49"/>
    <mergeCell ref="WEJ49:WEP49"/>
    <mergeCell ref="WHW49:WIC49"/>
    <mergeCell ref="WID49:WIJ49"/>
    <mergeCell ref="WLQ49:WLW49"/>
    <mergeCell ref="WLX49:WMD49"/>
    <mergeCell ref="WME49:WMK49"/>
    <mergeCell ref="WIK49:WIQ49"/>
    <mergeCell ref="WIR49:WIX49"/>
    <mergeCell ref="WIY49:WJE49"/>
    <mergeCell ref="WJF49:WJL49"/>
    <mergeCell ref="WJM49:WJS49"/>
    <mergeCell ref="WJT49:WJZ49"/>
    <mergeCell ref="WKA49:WKG49"/>
    <mergeCell ref="WKH49:WKN49"/>
    <mergeCell ref="WKO49:WKU49"/>
    <mergeCell ref="WKV49:WLB49"/>
    <mergeCell ref="WLC49:WLI49"/>
    <mergeCell ref="WLJ49:WLP49"/>
    <mergeCell ref="WML49:WMR49"/>
    <mergeCell ref="WMS49:WMY49"/>
    <mergeCell ref="WNU49:WOA49"/>
    <mergeCell ref="WOB49:WOH49"/>
    <mergeCell ref="WOI49:WOO49"/>
    <mergeCell ref="WOP49:WOV49"/>
    <mergeCell ref="WOW49:WPC49"/>
    <mergeCell ref="WPD49:WPJ49"/>
    <mergeCell ref="WPK49:WPQ49"/>
    <mergeCell ref="WPR49:WPX49"/>
    <mergeCell ref="WPY49:WQE49"/>
    <mergeCell ref="WQF49:WQL49"/>
    <mergeCell ref="WQM49:WQS49"/>
    <mergeCell ref="WQT49:WQZ49"/>
    <mergeCell ref="WMZ49:WNF49"/>
    <mergeCell ref="WNG49:WNM49"/>
    <mergeCell ref="WNN49:WNT49"/>
    <mergeCell ref="WRA49:WRG49"/>
    <mergeCell ref="WRH49:WRN49"/>
    <mergeCell ref="WUU49:WVA49"/>
    <mergeCell ref="WVB49:WVH49"/>
    <mergeCell ref="WVI49:WVO49"/>
    <mergeCell ref="WRO49:WRU49"/>
    <mergeCell ref="WRV49:WSB49"/>
    <mergeCell ref="WSC49:WSI49"/>
    <mergeCell ref="WSJ49:WSP49"/>
    <mergeCell ref="WSQ49:WSW49"/>
    <mergeCell ref="WSX49:WTD49"/>
    <mergeCell ref="WTE49:WTK49"/>
    <mergeCell ref="WTL49:WTR49"/>
    <mergeCell ref="WTS49:WTY49"/>
    <mergeCell ref="WTZ49:WUF49"/>
    <mergeCell ref="WUG49:WUM49"/>
    <mergeCell ref="WUN49:WUT49"/>
    <mergeCell ref="WVP49:WVV49"/>
    <mergeCell ref="WVW49:WWC49"/>
    <mergeCell ref="XBN49:XBT49"/>
    <mergeCell ref="XBU49:XCA49"/>
    <mergeCell ref="XCB49:XCH49"/>
    <mergeCell ref="XCI49:XCO49"/>
    <mergeCell ref="XCP49:XCV49"/>
    <mergeCell ref="XCW49:XDC49"/>
    <mergeCell ref="XDD49:XDJ49"/>
    <mergeCell ref="XDK49:XDQ49"/>
    <mergeCell ref="XDR49:XDX49"/>
    <mergeCell ref="XDY49:XEE49"/>
    <mergeCell ref="XEF49:XEL49"/>
    <mergeCell ref="XEM49:XES49"/>
    <mergeCell ref="WWD49:WWJ49"/>
    <mergeCell ref="WWK49:WWQ49"/>
    <mergeCell ref="WWR49:WWX49"/>
    <mergeCell ref="XET49:XEZ49"/>
    <mergeCell ref="XFA49:XFD49"/>
    <mergeCell ref="WWY49:WXE49"/>
    <mergeCell ref="WXF49:WXL49"/>
    <mergeCell ref="WXM49:WXS49"/>
    <mergeCell ref="WXT49:WXZ49"/>
    <mergeCell ref="WYA49:WYG49"/>
    <mergeCell ref="WYH49:WYN49"/>
    <mergeCell ref="WYO49:WYU49"/>
    <mergeCell ref="WYV49:WZB49"/>
    <mergeCell ref="WZC49:WZI49"/>
    <mergeCell ref="WZJ49:WZP49"/>
    <mergeCell ref="WZQ49:WZW49"/>
    <mergeCell ref="WZX49:XAD49"/>
    <mergeCell ref="XAE49:XAK49"/>
    <mergeCell ref="XAL49:XAR49"/>
    <mergeCell ref="XAS49:XAY49"/>
    <mergeCell ref="XAZ49:XBF49"/>
    <mergeCell ref="XBG49:XBM49"/>
  </mergeCells>
  <pageMargins left="0.55000000000000004" right="0.57999999999999996" top="0.56999999999999995" bottom="0.46" header="0.3" footer="0.3"/>
  <pageSetup scale="82" orientation="landscape" r:id="rId1"/>
  <rowBreaks count="3" manualBreakCount="3">
    <brk id="17" max="16383" man="1"/>
    <brk id="47" max="16383" man="1"/>
    <brk id="64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Q26"/>
  <sheetViews>
    <sheetView workbookViewId="0">
      <selection sqref="A1:I1"/>
    </sheetView>
  </sheetViews>
  <sheetFormatPr defaultColWidth="9.109375" defaultRowHeight="13.8" x14ac:dyDescent="0.25"/>
  <cols>
    <col min="1" max="1" width="9.5546875" style="58" customWidth="1"/>
    <col min="2" max="2" width="7.44140625" style="58" bestFit="1" customWidth="1"/>
    <col min="3" max="3" width="10.33203125" style="58" customWidth="1"/>
    <col min="4" max="4" width="9.33203125" style="58" bestFit="1" customWidth="1"/>
    <col min="5" max="5" width="5.5546875" style="58" bestFit="1" customWidth="1"/>
    <col min="6" max="6" width="10.5546875" style="58" customWidth="1"/>
    <col min="7" max="7" width="9.88671875" style="58" bestFit="1" customWidth="1"/>
    <col min="8" max="8" width="10.44140625" style="58" bestFit="1" customWidth="1"/>
    <col min="9" max="9" width="13.5546875" style="58" customWidth="1"/>
    <col min="10" max="10" width="1.44140625" style="58" customWidth="1"/>
    <col min="11" max="11" width="12.44140625" style="58" bestFit="1" customWidth="1"/>
    <col min="12" max="12" width="13.88671875" style="58" customWidth="1"/>
    <col min="13" max="13" width="11.5546875" style="58" bestFit="1" customWidth="1"/>
    <col min="14" max="14" width="12.5546875" style="58" customWidth="1"/>
    <col min="15" max="15" width="11.6640625" style="58" bestFit="1" customWidth="1"/>
    <col min="16" max="16" width="13" style="58" bestFit="1" customWidth="1"/>
    <col min="17" max="17" width="11.33203125" style="58" bestFit="1" customWidth="1"/>
    <col min="18" max="16384" width="9.109375" style="58"/>
  </cols>
  <sheetData>
    <row r="1" spans="1:17" x14ac:dyDescent="0.25">
      <c r="A1" s="168" t="s">
        <v>96</v>
      </c>
      <c r="B1" s="169"/>
      <c r="C1" s="169"/>
      <c r="D1" s="169"/>
      <c r="E1" s="169"/>
      <c r="F1" s="169"/>
      <c r="G1" s="169"/>
      <c r="H1" s="169"/>
      <c r="I1" s="170"/>
      <c r="J1" s="57"/>
      <c r="K1" s="171" t="s">
        <v>137</v>
      </c>
      <c r="L1" s="172"/>
      <c r="M1" s="172"/>
      <c r="N1" s="172"/>
      <c r="O1" s="173"/>
    </row>
    <row r="2" spans="1:17" x14ac:dyDescent="0.25">
      <c r="A2" s="59"/>
      <c r="B2" s="59"/>
      <c r="C2" s="59"/>
      <c r="D2" s="59"/>
      <c r="E2" s="59"/>
      <c r="F2" s="59"/>
      <c r="G2" s="60"/>
      <c r="H2" s="60"/>
      <c r="I2" s="60"/>
      <c r="J2" s="57"/>
      <c r="K2" s="61" t="s">
        <v>97</v>
      </c>
      <c r="L2" s="61" t="s">
        <v>49</v>
      </c>
      <c r="M2" s="61" t="s">
        <v>36</v>
      </c>
      <c r="N2" s="61" t="s">
        <v>128</v>
      </c>
      <c r="O2" s="61" t="s">
        <v>0</v>
      </c>
    </row>
    <row r="3" spans="1:17" x14ac:dyDescent="0.25">
      <c r="A3" s="62" t="s">
        <v>56</v>
      </c>
      <c r="B3" s="62" t="s">
        <v>98</v>
      </c>
      <c r="C3" s="62" t="s">
        <v>99</v>
      </c>
      <c r="D3" s="62" t="s">
        <v>100</v>
      </c>
      <c r="E3" s="62" t="s">
        <v>101</v>
      </c>
      <c r="F3" s="62" t="s">
        <v>102</v>
      </c>
      <c r="G3" s="60" t="s">
        <v>138</v>
      </c>
      <c r="H3" s="60" t="s">
        <v>103</v>
      </c>
      <c r="I3" s="60" t="s">
        <v>104</v>
      </c>
      <c r="J3" s="63"/>
      <c r="K3" s="64">
        <v>2</v>
      </c>
      <c r="L3" s="64">
        <v>2</v>
      </c>
      <c r="M3" s="64">
        <v>2</v>
      </c>
      <c r="N3" s="64">
        <v>1</v>
      </c>
      <c r="O3" s="64">
        <v>2</v>
      </c>
    </row>
    <row r="4" spans="1:17" ht="14.4" x14ac:dyDescent="0.3">
      <c r="A4" s="65" t="s">
        <v>105</v>
      </c>
      <c r="B4" s="65" t="s">
        <v>106</v>
      </c>
      <c r="C4" s="65" t="s">
        <v>107</v>
      </c>
      <c r="D4" s="65" t="s">
        <v>108</v>
      </c>
      <c r="E4" s="65"/>
      <c r="F4" s="65" t="s">
        <v>48</v>
      </c>
      <c r="G4" s="66">
        <f>932-57</f>
        <v>875</v>
      </c>
      <c r="H4" s="66">
        <f>206*12</f>
        <v>2472</v>
      </c>
      <c r="I4" s="66">
        <f>SUM(G4:H4)</f>
        <v>3347</v>
      </c>
      <c r="J4" s="63"/>
      <c r="K4" s="66">
        <f>+I4</f>
        <v>3347</v>
      </c>
      <c r="L4" s="66"/>
      <c r="M4" s="66"/>
      <c r="N4" s="66"/>
      <c r="O4" s="66"/>
    </row>
    <row r="5" spans="1:17" ht="14.4" x14ac:dyDescent="0.3">
      <c r="A5" s="65" t="s">
        <v>109</v>
      </c>
      <c r="B5" s="65" t="s">
        <v>110</v>
      </c>
      <c r="C5" s="65" t="s">
        <v>111</v>
      </c>
      <c r="D5" s="65" t="s">
        <v>108</v>
      </c>
      <c r="E5" s="65"/>
      <c r="F5" s="65" t="s">
        <v>48</v>
      </c>
      <c r="G5" s="66">
        <f>1132-57</f>
        <v>1075</v>
      </c>
      <c r="H5" s="66">
        <f t="shared" ref="H5:H9" si="0">206*12</f>
        <v>2472</v>
      </c>
      <c r="I5" s="66">
        <f t="shared" ref="I5:I11" si="1">SUM(G5:H5)</f>
        <v>3547</v>
      </c>
      <c r="J5" s="63"/>
      <c r="K5" s="66">
        <f>+I5</f>
        <v>3547</v>
      </c>
      <c r="L5" s="66"/>
      <c r="M5" s="66"/>
      <c r="N5" s="66"/>
      <c r="O5" s="66"/>
    </row>
    <row r="6" spans="1:17" ht="14.4" x14ac:dyDescent="0.3">
      <c r="A6" s="65" t="s">
        <v>121</v>
      </c>
      <c r="B6" s="65" t="s">
        <v>122</v>
      </c>
      <c r="C6" s="65" t="s">
        <v>123</v>
      </c>
      <c r="D6" s="65" t="s">
        <v>124</v>
      </c>
      <c r="E6" s="65">
        <v>2006</v>
      </c>
      <c r="F6" s="65" t="s">
        <v>49</v>
      </c>
      <c r="G6" s="66">
        <f>1541-57</f>
        <v>1484</v>
      </c>
      <c r="H6" s="66">
        <f t="shared" si="0"/>
        <v>2472</v>
      </c>
      <c r="I6" s="66">
        <f>SUM(G6:H6)</f>
        <v>3956</v>
      </c>
      <c r="J6" s="63"/>
      <c r="K6" s="66"/>
      <c r="L6" s="66">
        <f>+I6</f>
        <v>3956</v>
      </c>
      <c r="M6" s="66"/>
      <c r="N6" s="66"/>
      <c r="O6" s="66"/>
    </row>
    <row r="7" spans="1:17" ht="14.4" x14ac:dyDescent="0.3">
      <c r="A7" s="65" t="s">
        <v>125</v>
      </c>
      <c r="B7" s="65" t="s">
        <v>110</v>
      </c>
      <c r="C7" s="65" t="s">
        <v>111</v>
      </c>
      <c r="D7" s="65" t="s">
        <v>114</v>
      </c>
      <c r="E7" s="65">
        <v>2008</v>
      </c>
      <c r="F7" s="65" t="s">
        <v>49</v>
      </c>
      <c r="G7" s="66">
        <f>718-57</f>
        <v>661</v>
      </c>
      <c r="H7" s="66">
        <f t="shared" si="0"/>
        <v>2472</v>
      </c>
      <c r="I7" s="66">
        <f>SUM(G7:H7)</f>
        <v>3133</v>
      </c>
      <c r="J7" s="63"/>
      <c r="K7" s="66"/>
      <c r="L7" s="66">
        <f>+I7</f>
        <v>3133</v>
      </c>
      <c r="M7" s="66"/>
      <c r="N7" s="66"/>
      <c r="O7" s="66"/>
    </row>
    <row r="8" spans="1:17" ht="14.4" x14ac:dyDescent="0.3">
      <c r="A8" s="65" t="s">
        <v>119</v>
      </c>
      <c r="B8" s="65" t="s">
        <v>110</v>
      </c>
      <c r="C8" s="65" t="s">
        <v>120</v>
      </c>
      <c r="D8" s="65" t="s">
        <v>108</v>
      </c>
      <c r="E8" s="65"/>
      <c r="F8" s="65" t="s">
        <v>36</v>
      </c>
      <c r="G8" s="66">
        <f>(405*2)-57</f>
        <v>753</v>
      </c>
      <c r="H8" s="66">
        <f t="shared" si="0"/>
        <v>2472</v>
      </c>
      <c r="I8" s="66">
        <f>SUM(G8:H8)</f>
        <v>3225</v>
      </c>
      <c r="J8" s="63"/>
      <c r="K8" s="66"/>
      <c r="L8" s="66"/>
      <c r="M8" s="66">
        <f>+I8</f>
        <v>3225</v>
      </c>
      <c r="N8" s="66"/>
      <c r="O8" s="66"/>
    </row>
    <row r="9" spans="1:17" ht="14.4" x14ac:dyDescent="0.3">
      <c r="A9" s="65" t="s">
        <v>126</v>
      </c>
      <c r="B9" s="65" t="s">
        <v>110</v>
      </c>
      <c r="C9" s="65" t="s">
        <v>111</v>
      </c>
      <c r="D9" s="65" t="s">
        <v>127</v>
      </c>
      <c r="E9" s="65">
        <v>2008</v>
      </c>
      <c r="F9" s="65" t="s">
        <v>36</v>
      </c>
      <c r="G9" s="66">
        <f>944-57</f>
        <v>887</v>
      </c>
      <c r="H9" s="66">
        <f t="shared" si="0"/>
        <v>2472</v>
      </c>
      <c r="I9" s="66">
        <f>SUM(G9:H9)</f>
        <v>3359</v>
      </c>
      <c r="J9" s="63"/>
      <c r="K9" s="66"/>
      <c r="L9" s="66"/>
      <c r="M9" s="66">
        <f>I9</f>
        <v>3359</v>
      </c>
      <c r="N9" s="66"/>
      <c r="O9" s="66"/>
    </row>
    <row r="10" spans="1:17" ht="14.4" x14ac:dyDescent="0.3">
      <c r="A10" s="65" t="s">
        <v>115</v>
      </c>
      <c r="B10" s="65" t="s">
        <v>116</v>
      </c>
      <c r="C10" s="65" t="s">
        <v>117</v>
      </c>
      <c r="D10" s="65" t="s">
        <v>108</v>
      </c>
      <c r="E10" s="65"/>
      <c r="F10" s="65" t="s">
        <v>128</v>
      </c>
      <c r="G10" s="66">
        <f>572-57</f>
        <v>515</v>
      </c>
      <c r="H10" s="66">
        <f>154*12</f>
        <v>1848</v>
      </c>
      <c r="I10" s="66">
        <f t="shared" si="1"/>
        <v>2363</v>
      </c>
      <c r="J10" s="63"/>
      <c r="K10" s="66"/>
      <c r="L10" s="66"/>
      <c r="M10" s="66"/>
      <c r="N10" s="66">
        <f>+I10</f>
        <v>2363</v>
      </c>
      <c r="O10" s="66"/>
    </row>
    <row r="11" spans="1:17" ht="14.4" x14ac:dyDescent="0.3">
      <c r="A11" s="65" t="s">
        <v>118</v>
      </c>
      <c r="B11" s="65" t="s">
        <v>110</v>
      </c>
      <c r="C11" s="65" t="s">
        <v>113</v>
      </c>
      <c r="D11" s="65" t="s">
        <v>108</v>
      </c>
      <c r="E11" s="65"/>
      <c r="F11" s="65" t="s">
        <v>0</v>
      </c>
      <c r="G11" s="66">
        <f>769+102</f>
        <v>871</v>
      </c>
      <c r="H11" s="66">
        <f>154*12</f>
        <v>1848</v>
      </c>
      <c r="I11" s="66">
        <f t="shared" si="1"/>
        <v>2719</v>
      </c>
      <c r="J11" s="63"/>
      <c r="K11" s="66"/>
      <c r="L11" s="66"/>
      <c r="M11" s="66"/>
      <c r="N11" s="66"/>
      <c r="O11" s="66">
        <f>+I11</f>
        <v>2719</v>
      </c>
    </row>
    <row r="12" spans="1:17" ht="14.4" x14ac:dyDescent="0.3">
      <c r="A12" s="65" t="s">
        <v>112</v>
      </c>
      <c r="B12" s="65" t="s">
        <v>110</v>
      </c>
      <c r="C12" s="65" t="s">
        <v>113</v>
      </c>
      <c r="D12" s="65" t="s">
        <v>114</v>
      </c>
      <c r="E12" s="65"/>
      <c r="F12" s="65" t="s">
        <v>0</v>
      </c>
      <c r="G12" s="66">
        <f>877+102</f>
        <v>979</v>
      </c>
      <c r="H12" s="66">
        <f>154*12</f>
        <v>1848</v>
      </c>
      <c r="I12" s="66">
        <f>SUM(G12:H12)</f>
        <v>2827</v>
      </c>
      <c r="J12" s="63"/>
      <c r="K12" s="66"/>
      <c r="L12" s="66"/>
      <c r="M12" s="66"/>
      <c r="N12" s="66"/>
      <c r="O12" s="66">
        <f>+I12</f>
        <v>2827</v>
      </c>
    </row>
    <row r="13" spans="1:17" ht="14.4" x14ac:dyDescent="0.3">
      <c r="A13" s="62"/>
      <c r="B13" s="62"/>
      <c r="C13" s="62"/>
      <c r="D13" s="62"/>
      <c r="E13" s="62"/>
      <c r="F13" s="62"/>
      <c r="G13" s="67">
        <f>SUM(G4:G12)</f>
        <v>8100</v>
      </c>
      <c r="H13" s="67">
        <f>SUM(H4:H12)</f>
        <v>20376</v>
      </c>
      <c r="I13" s="67">
        <f>SUM(I4:I12)</f>
        <v>28476</v>
      </c>
      <c r="K13" s="67">
        <f>SUM(K4:K12)</f>
        <v>6894</v>
      </c>
      <c r="L13" s="67">
        <f>SUM(L4:L12)</f>
        <v>7089</v>
      </c>
      <c r="M13" s="67">
        <f>SUM(M4:M12)</f>
        <v>6584</v>
      </c>
      <c r="N13" s="67">
        <f>SUM(N4:N12)</f>
        <v>2363</v>
      </c>
      <c r="O13" s="67">
        <f>SUM(O4:O12)</f>
        <v>5546</v>
      </c>
      <c r="P13" s="68">
        <f>SUM(K13:O13)</f>
        <v>28476</v>
      </c>
      <c r="Q13" s="58" t="s">
        <v>4</v>
      </c>
    </row>
    <row r="14" spans="1:17" ht="14.4" x14ac:dyDescent="0.3">
      <c r="H14" s="68"/>
      <c r="I14" s="68"/>
      <c r="K14" s="69"/>
      <c r="L14" s="69"/>
      <c r="M14" s="69"/>
      <c r="N14" s="69"/>
      <c r="O14" s="69"/>
      <c r="P14" s="68">
        <f>SUM(K13:N13)</f>
        <v>22930</v>
      </c>
      <c r="Q14" s="58" t="s">
        <v>1</v>
      </c>
    </row>
    <row r="15" spans="1:17" ht="14.4" x14ac:dyDescent="0.3">
      <c r="A15" s="70"/>
      <c r="B15" s="70"/>
      <c r="C15" s="70"/>
      <c r="D15" s="70"/>
      <c r="E15" s="70"/>
      <c r="F15" s="70"/>
      <c r="G15" s="70"/>
      <c r="H15" s="68"/>
      <c r="I15" s="68"/>
      <c r="J15" s="68"/>
      <c r="K15" s="68"/>
      <c r="P15" s="68">
        <f>+O13</f>
        <v>5546</v>
      </c>
      <c r="Q15" s="58" t="s">
        <v>0</v>
      </c>
    </row>
    <row r="16" spans="1:17" ht="14.4" x14ac:dyDescent="0.3">
      <c r="G16" s="71"/>
      <c r="H16" s="68"/>
      <c r="I16" s="68"/>
      <c r="J16" s="68"/>
      <c r="K16" s="69"/>
      <c r="P16" s="68">
        <f>SUM(P14:P15)</f>
        <v>28476</v>
      </c>
    </row>
    <row r="17" spans="5:11" ht="14.4" x14ac:dyDescent="0.3">
      <c r="H17" s="68"/>
      <c r="I17" s="68"/>
      <c r="J17" s="68"/>
      <c r="K17" s="68"/>
    </row>
    <row r="18" spans="5:11" ht="14.4" x14ac:dyDescent="0.3">
      <c r="E18" s="84"/>
      <c r="H18" s="68"/>
      <c r="I18" s="68"/>
      <c r="J18" s="68"/>
      <c r="K18" s="68"/>
    </row>
    <row r="19" spans="5:11" ht="14.4" x14ac:dyDescent="0.3">
      <c r="E19" s="84"/>
      <c r="H19" s="68"/>
      <c r="I19" s="68"/>
      <c r="J19" s="68"/>
      <c r="K19" s="68"/>
    </row>
    <row r="20" spans="5:11" ht="14.4" x14ac:dyDescent="0.3">
      <c r="E20" s="84"/>
      <c r="H20" s="71"/>
      <c r="I20" s="71"/>
      <c r="J20" s="71"/>
      <c r="K20" s="71"/>
    </row>
    <row r="21" spans="5:11" ht="14.4" x14ac:dyDescent="0.3">
      <c r="E21" s="84"/>
      <c r="J21" s="27"/>
    </row>
    <row r="22" spans="5:11" ht="14.4" x14ac:dyDescent="0.3">
      <c r="E22" s="84"/>
      <c r="J22" s="27"/>
    </row>
    <row r="23" spans="5:11" ht="14.4" x14ac:dyDescent="0.3">
      <c r="E23" s="84"/>
    </row>
    <row r="24" spans="5:11" ht="14.4" x14ac:dyDescent="0.3">
      <c r="E24" s="84"/>
    </row>
    <row r="25" spans="5:11" ht="14.4" x14ac:dyDescent="0.3">
      <c r="E25" s="84"/>
    </row>
    <row r="26" spans="5:11" ht="14.4" x14ac:dyDescent="0.3">
      <c r="E26" s="84"/>
    </row>
  </sheetData>
  <mergeCells count="2">
    <mergeCell ref="A1:I1"/>
    <mergeCell ref="K1:O1"/>
  </mergeCells>
  <pageMargins left="0.52" right="0.57999999999999996" top="0.75" bottom="0.75" header="0.3" footer="0.3"/>
  <pageSetup scale="83" pageOrder="overThenDown" orientation="landscape" r:id="rId1"/>
  <colBreaks count="1" manualBreakCount="1">
    <brk id="9" max="1048575" man="1"/>
  </col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invoice coding</vt:lpstr>
      <vt:lpstr>Cost Allocation Template</vt:lpstr>
      <vt:lpstr>Cost Allocation Example</vt:lpstr>
      <vt:lpstr>EH</vt:lpstr>
      <vt:lpstr>motor pool</vt:lpstr>
      <vt:lpstr>x</vt:lpstr>
      <vt:lpstr>EH!Print_Area</vt:lpstr>
      <vt:lpstr>'invoice coding'!Print_Area</vt:lpstr>
      <vt:lpstr>'Cost Allocation Example'!Print_Titles</vt:lpstr>
      <vt:lpstr>'Cost Allocation Template'!Print_Titles</vt:lpstr>
    </vt:vector>
  </TitlesOfParts>
  <Company>Cowlitz County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Harrison, Carole</dc:creator>
  <cp:lastModifiedBy>Harrison, Carole</cp:lastModifiedBy>
  <cp:lastPrinted>2023-01-18T23:05:15Z</cp:lastPrinted>
  <dcterms:created xsi:type="dcterms:W3CDTF">2013-11-19T23:08:34Z</dcterms:created>
  <dcterms:modified xsi:type="dcterms:W3CDTF">2023-08-22T20:37:28Z</dcterms:modified>
</cp:coreProperties>
</file>